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2285" windowHeight="6150" activeTab="10"/>
  </bookViews>
  <sheets>
    <sheet name="Summary" sheetId="5" r:id="rId1"/>
    <sheet name="April" sheetId="1" r:id="rId2"/>
    <sheet name="Sheet1" sheetId="4" state="hidden" r:id="rId3"/>
    <sheet name="May" sheetId="2" r:id="rId4"/>
    <sheet name="June" sheetId="3" r:id="rId5"/>
    <sheet name="July" sheetId="6" r:id="rId6"/>
    <sheet name="Aug" sheetId="7" r:id="rId7"/>
    <sheet name="Sept" sheetId="8" r:id="rId8"/>
    <sheet name="Oct" sheetId="16" r:id="rId9"/>
    <sheet name="Nov" sheetId="10" r:id="rId10"/>
    <sheet name="Dec" sheetId="11" r:id="rId11"/>
    <sheet name="Jan" sheetId="12" r:id="rId12"/>
    <sheet name="Feb" sheetId="13" r:id="rId13"/>
    <sheet name="March" sheetId="14" r:id="rId14"/>
    <sheet name="Reference" sheetId="15" r:id="rId15"/>
  </sheets>
  <externalReferences>
    <externalReference r:id="rId16"/>
  </externalReferences>
  <definedNames>
    <definedName name="_xlnm._FilterDatabase" localSheetId="5" hidden="1">July!$A$5:$G$1040</definedName>
    <definedName name="_xlnm.Print_Area" localSheetId="1">April!$A$1:$G$939</definedName>
    <definedName name="_xlnm.Print_Area" localSheetId="6">Aug!$A$1:$H$1514</definedName>
    <definedName name="_xlnm.Print_Area" localSheetId="10">Dec!$A$1:$G$685</definedName>
    <definedName name="_xlnm.Print_Area" localSheetId="5">July!$A$1:$G$1046</definedName>
    <definedName name="_xlnm.Print_Area" localSheetId="4">June!$A$1:$G$840</definedName>
    <definedName name="_xlnm.Print_Area" localSheetId="3">May!$A$1:$G$894</definedName>
    <definedName name="_xlnm.Print_Area" localSheetId="9">Nov!$A$1:$G$1254</definedName>
    <definedName name="_xlnm.Print_Area" localSheetId="8">Oct!$A$1:$G$1002</definedName>
    <definedName name="_xlnm.Print_Area" localSheetId="7">Sept!$A$1:$G$936</definedName>
    <definedName name="_xlnm.Print_Area" localSheetId="0">Summary!$A$1:$D$32</definedName>
    <definedName name="_xlnm.Print_Titles" localSheetId="1">April!$1:$5</definedName>
    <definedName name="_xlnm.Print_Titles" localSheetId="6">Aug!$1:$5</definedName>
    <definedName name="_xlnm.Print_Titles" localSheetId="10">Dec!$1:$5</definedName>
    <definedName name="_xlnm.Print_Titles" localSheetId="5">July!$1:$5</definedName>
    <definedName name="_xlnm.Print_Titles" localSheetId="4">June!$1:$5</definedName>
    <definedName name="_xlnm.Print_Titles" localSheetId="3">May!$1:$5</definedName>
    <definedName name="_xlnm.Print_Titles" localSheetId="9">Nov!$1:$5</definedName>
    <definedName name="_xlnm.Print_Titles" localSheetId="8">Oct!$1:$5</definedName>
    <definedName name="_xlnm.Print_Titles" localSheetId="7">Sept!$1:$5</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0" i="11" l="1"/>
  <c r="E593" i="11"/>
  <c r="E592" i="11"/>
  <c r="E591" i="11"/>
  <c r="E581" i="11"/>
  <c r="E550" i="11" l="1"/>
  <c r="E537" i="11" l="1"/>
  <c r="E538" i="11"/>
  <c r="E539" i="11"/>
  <c r="E540" i="11"/>
  <c r="E541" i="11"/>
  <c r="E542" i="11"/>
  <c r="E543" i="11"/>
  <c r="E544" i="11"/>
  <c r="E545" i="11"/>
  <c r="E546" i="11"/>
  <c r="E547" i="11"/>
  <c r="E548" i="11"/>
  <c r="E549"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2" i="11"/>
  <c r="E583" i="11"/>
  <c r="E584" i="11"/>
  <c r="E585" i="11"/>
  <c r="E586" i="11"/>
  <c r="E587" i="11"/>
  <c r="E588" i="11"/>
  <c r="E589" i="11"/>
  <c r="E590"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517" i="11"/>
  <c r="E518" i="11"/>
  <c r="E519" i="11"/>
  <c r="E520" i="11"/>
  <c r="E521" i="11"/>
  <c r="E522" i="11"/>
  <c r="E523" i="11"/>
  <c r="E524" i="11"/>
  <c r="E525" i="11"/>
  <c r="E526" i="11"/>
  <c r="E527" i="11"/>
  <c r="E528" i="11"/>
  <c r="E529" i="11"/>
  <c r="E530" i="11"/>
  <c r="E531" i="11"/>
  <c r="E532" i="11"/>
  <c r="E533" i="11"/>
  <c r="E534" i="11"/>
  <c r="E535" i="11"/>
  <c r="E536" i="11"/>
  <c r="E507" i="11" l="1"/>
  <c r="E508" i="11"/>
  <c r="E509" i="11"/>
  <c r="E510" i="11"/>
  <c r="E511" i="11"/>
  <c r="E512" i="11"/>
  <c r="E513" i="11"/>
  <c r="E514" i="11"/>
  <c r="E515" i="11"/>
  <c r="E516" i="11"/>
  <c r="E501" i="11"/>
  <c r="E502" i="11"/>
  <c r="E503" i="11"/>
  <c r="E504" i="11"/>
  <c r="E505" i="11"/>
  <c r="E506" i="11"/>
  <c r="E496" i="11"/>
  <c r="E497" i="11"/>
  <c r="E498" i="11"/>
  <c r="E499" i="11"/>
  <c r="E500" i="11"/>
  <c r="E495" i="11" l="1"/>
  <c r="E490" i="11"/>
  <c r="E491" i="11"/>
  <c r="E492" i="11"/>
  <c r="E493" i="11"/>
  <c r="E494" i="11"/>
  <c r="E489" i="11"/>
  <c r="E488" i="11"/>
  <c r="E487" i="11"/>
  <c r="E486" i="11"/>
  <c r="E485" i="11"/>
  <c r="E480" i="11"/>
  <c r="E481" i="11"/>
  <c r="E482" i="11"/>
  <c r="E483" i="11"/>
  <c r="E484" i="11"/>
  <c r="E474" i="11" l="1"/>
  <c r="E475" i="11"/>
  <c r="E476" i="11"/>
  <c r="E477" i="11"/>
  <c r="E479" i="11"/>
  <c r="E473" i="11"/>
  <c r="E465" i="11"/>
  <c r="E466" i="11"/>
  <c r="E467" i="11"/>
  <c r="E468" i="11"/>
  <c r="E469" i="11"/>
  <c r="E470" i="11"/>
  <c r="E471" i="11"/>
  <c r="E472" i="11"/>
  <c r="E464" i="11"/>
  <c r="E463" i="11" l="1"/>
  <c r="E462" i="11"/>
  <c r="E461" i="11" l="1"/>
  <c r="E460" i="11" l="1"/>
  <c r="E459" i="11" l="1"/>
  <c r="E458" i="11"/>
  <c r="E457" i="11" l="1"/>
  <c r="E456" i="11"/>
  <c r="E455" i="11"/>
  <c r="E454" i="11"/>
  <c r="E453" i="11"/>
  <c r="E452" i="11"/>
  <c r="E451" i="11"/>
  <c r="E450" i="11"/>
  <c r="E449" i="11"/>
  <c r="E448" i="11"/>
  <c r="E447" i="11"/>
  <c r="E446" i="11"/>
  <c r="E445" i="11"/>
  <c r="E444" i="11"/>
  <c r="E443" i="11"/>
  <c r="E442" i="11"/>
  <c r="E441" i="11"/>
  <c r="E440" i="11"/>
  <c r="E439" i="11" l="1"/>
  <c r="E438" i="11"/>
  <c r="E437" i="11"/>
  <c r="E436" i="11"/>
  <c r="E435" i="11"/>
  <c r="E434" i="11"/>
  <c r="E433" i="11"/>
  <c r="E432" i="11" l="1"/>
  <c r="E431" i="11"/>
  <c r="E430" i="11" l="1"/>
  <c r="E429" i="11"/>
  <c r="E428" i="11" l="1"/>
  <c r="E427" i="11"/>
  <c r="E426" i="11" l="1"/>
  <c r="E425" i="11"/>
  <c r="E424" i="11"/>
  <c r="E423" i="11"/>
  <c r="E422" i="11" l="1"/>
  <c r="E421" i="11"/>
  <c r="E420" i="11"/>
  <c r="E419" i="11"/>
  <c r="E418" i="11" l="1"/>
  <c r="E417" i="11"/>
  <c r="E416" i="11"/>
  <c r="E415" i="11"/>
  <c r="E414" i="11" l="1"/>
  <c r="E413" i="11" l="1"/>
  <c r="E412" i="11" l="1"/>
  <c r="E411" i="11"/>
  <c r="E410" i="11"/>
  <c r="E409" i="11"/>
  <c r="E408" i="11"/>
  <c r="E407" i="11" l="1"/>
  <c r="E406" i="11"/>
  <c r="E405" i="11"/>
  <c r="E404" i="11"/>
  <c r="E403" i="11" l="1"/>
  <c r="E402" i="11"/>
  <c r="E401" i="11" l="1"/>
  <c r="E400" i="11"/>
  <c r="E399" i="11" l="1"/>
  <c r="E398" i="11" l="1"/>
  <c r="E397" i="11" l="1"/>
  <c r="E396" i="11"/>
  <c r="E395" i="11"/>
  <c r="E394" i="11"/>
  <c r="E393" i="11"/>
  <c r="E392" i="11" l="1"/>
  <c r="E391" i="11" l="1"/>
  <c r="E390" i="11"/>
  <c r="E389" i="11"/>
  <c r="E388" i="11"/>
  <c r="E387" i="11"/>
  <c r="E386" i="11"/>
  <c r="E385" i="11"/>
  <c r="E384" i="11"/>
  <c r="E383" i="11"/>
  <c r="E382" i="11"/>
  <c r="E381" i="11"/>
  <c r="E380" i="11"/>
  <c r="E379" i="11"/>
  <c r="E378" i="11"/>
  <c r="E377" i="11"/>
  <c r="E376" i="11"/>
  <c r="E375" i="11" l="1"/>
  <c r="E374" i="11"/>
  <c r="E373" i="11"/>
  <c r="E368" i="11" l="1"/>
  <c r="E369" i="11"/>
  <c r="E370" i="11"/>
  <c r="E371" i="11"/>
  <c r="E372" i="11"/>
  <c r="E367" i="11"/>
  <c r="E366" i="11" l="1"/>
  <c r="E365" i="11"/>
  <c r="E364" i="11" l="1"/>
  <c r="E363" i="11"/>
  <c r="E362" i="11"/>
  <c r="E361" i="11"/>
  <c r="E360" i="11" l="1"/>
  <c r="E359" i="11"/>
  <c r="E358" i="11"/>
  <c r="E357" i="11"/>
  <c r="E356" i="11"/>
  <c r="E355" i="11"/>
  <c r="E354" i="11" l="1"/>
  <c r="E353" i="11" l="1"/>
  <c r="E352" i="11"/>
  <c r="E351" i="11"/>
  <c r="E350" i="11" l="1"/>
  <c r="E349" i="11"/>
  <c r="E348" i="11" l="1"/>
  <c r="E347" i="11"/>
  <c r="E346" i="11" l="1"/>
  <c r="E345" i="11"/>
  <c r="E344" i="11"/>
  <c r="E343" i="11"/>
  <c r="E342" i="11"/>
  <c r="E341" i="11" l="1"/>
  <c r="E340" i="11"/>
  <c r="E339" i="11"/>
  <c r="E338" i="11"/>
  <c r="E337" i="11"/>
  <c r="E336" i="11"/>
  <c r="E335" i="11"/>
  <c r="E334" i="11" l="1"/>
  <c r="E333" i="11"/>
  <c r="E332" i="11"/>
  <c r="E331" i="11"/>
  <c r="E330" i="11"/>
  <c r="E329" i="11"/>
  <c r="E328" i="11" l="1"/>
  <c r="E327" i="11"/>
  <c r="E326" i="11"/>
  <c r="E325" i="11" l="1"/>
  <c r="E324" i="11"/>
  <c r="E323" i="11"/>
  <c r="E322" i="11"/>
  <c r="E321" i="11"/>
  <c r="E320" i="11" l="1"/>
  <c r="E319" i="11"/>
  <c r="E318" i="11"/>
  <c r="E317" i="11"/>
  <c r="E316" i="11"/>
  <c r="E315" i="11"/>
  <c r="E314" i="11"/>
  <c r="E313" i="11" l="1"/>
  <c r="E312" i="11"/>
  <c r="E311" i="11" l="1"/>
  <c r="E310" i="11"/>
  <c r="E309" i="11" l="1"/>
  <c r="E308" i="11"/>
  <c r="E307" i="11"/>
  <c r="E306" i="11"/>
  <c r="E305" i="11"/>
  <c r="E304" i="11"/>
  <c r="E303" i="11"/>
  <c r="E302" i="11"/>
  <c r="E301" i="11"/>
  <c r="E300" i="11"/>
  <c r="E299" i="11"/>
  <c r="E298" i="11"/>
  <c r="E297" i="11"/>
  <c r="E296" i="11"/>
  <c r="E295" i="11"/>
  <c r="E294" i="11"/>
  <c r="E293" i="11"/>
  <c r="E292" i="11" l="1"/>
  <c r="E291" i="11"/>
  <c r="E290" i="11"/>
  <c r="E289" i="11"/>
  <c r="E288" i="11" l="1"/>
  <c r="E287" i="11"/>
  <c r="E286" i="11"/>
  <c r="E285" i="11"/>
  <c r="E284" i="11"/>
  <c r="E283" i="11"/>
  <c r="E282" i="11"/>
  <c r="E281" i="11"/>
  <c r="E280" i="11"/>
  <c r="E279" i="11"/>
  <c r="E278" i="11"/>
  <c r="E277" i="11"/>
  <c r="E276" i="11"/>
  <c r="E271" i="11" l="1"/>
  <c r="E275" i="11"/>
  <c r="E274" i="11" l="1"/>
  <c r="E273" i="11"/>
  <c r="E236" i="11"/>
  <c r="E272" i="11" l="1"/>
  <c r="E270" i="11"/>
  <c r="E269" i="11"/>
  <c r="E268" i="11" l="1"/>
  <c r="E267" i="11" l="1"/>
  <c r="E266" i="11" l="1"/>
  <c r="E265" i="11" l="1"/>
  <c r="E264" i="11" l="1"/>
  <c r="E263" i="11"/>
  <c r="E262" i="11" l="1"/>
  <c r="E261" i="11"/>
  <c r="E260" i="11"/>
  <c r="E259" i="11"/>
  <c r="E258" i="11"/>
  <c r="E257" i="11"/>
  <c r="E256" i="11"/>
  <c r="E255" i="11" l="1"/>
  <c r="E254" i="11"/>
  <c r="E253" i="11"/>
  <c r="E252" i="11" l="1"/>
  <c r="C1248" i="10" l="1"/>
  <c r="D28" i="5"/>
  <c r="C680" i="11"/>
  <c r="E251" i="11" l="1"/>
  <c r="E250" i="11"/>
  <c r="E249" i="11" l="1"/>
  <c r="E248" i="11"/>
  <c r="E247" i="11"/>
  <c r="E246" i="11"/>
  <c r="E245" i="11"/>
  <c r="E244" i="11" l="1"/>
  <c r="E243" i="11"/>
  <c r="E242" i="11"/>
  <c r="E241" i="11" l="1"/>
  <c r="E240" i="11"/>
  <c r="E239" i="11"/>
  <c r="E238" i="11"/>
  <c r="E237" i="11"/>
  <c r="E235" i="11" l="1"/>
  <c r="E234" i="11" l="1"/>
  <c r="E233" i="11"/>
  <c r="E232" i="11"/>
  <c r="E231" i="11"/>
  <c r="E230" i="11"/>
  <c r="E229" i="11"/>
  <c r="E228" i="11" l="1"/>
  <c r="E227" i="11"/>
  <c r="E226" i="11"/>
  <c r="E213" i="11"/>
  <c r="E214" i="11"/>
  <c r="E215" i="11"/>
  <c r="E216" i="11"/>
  <c r="E217" i="11"/>
  <c r="E218" i="11"/>
  <c r="E219" i="11"/>
  <c r="E220" i="11"/>
  <c r="E221" i="11"/>
  <c r="E222" i="11"/>
  <c r="E223" i="11"/>
  <c r="E224" i="11"/>
  <c r="E225" i="11"/>
  <c r="E212" i="11"/>
  <c r="E211" i="11" l="1"/>
  <c r="E185" i="11" l="1"/>
  <c r="E172" i="11" l="1"/>
  <c r="E173" i="11"/>
  <c r="E174" i="11"/>
  <c r="E175" i="11"/>
  <c r="E176" i="11"/>
  <c r="E177" i="11"/>
  <c r="E178" i="11"/>
  <c r="E179" i="11"/>
  <c r="E180" i="11"/>
  <c r="E181" i="11"/>
  <c r="E182" i="11"/>
  <c r="E183" i="11"/>
  <c r="E184" i="11"/>
  <c r="E186" i="11"/>
  <c r="E187" i="11"/>
  <c r="E188" i="11"/>
  <c r="E189" i="11"/>
  <c r="E190" i="11"/>
  <c r="E191" i="11"/>
  <c r="E192" i="11"/>
  <c r="E193" i="11"/>
  <c r="E194" i="11"/>
  <c r="E195" i="11"/>
  <c r="E196" i="11"/>
  <c r="E197" i="11"/>
  <c r="E198" i="11"/>
  <c r="E199" i="11"/>
  <c r="E200" i="11"/>
  <c r="E201" i="11"/>
  <c r="E202" i="11"/>
  <c r="E91" i="11" l="1"/>
  <c r="E36" i="11" l="1"/>
  <c r="E35" i="11"/>
  <c r="E29" i="11" l="1"/>
  <c r="E6" i="11" l="1"/>
  <c r="E1227" i="10" l="1"/>
  <c r="E1228" i="10"/>
  <c r="E1229" i="10"/>
  <c r="E1230" i="10"/>
  <c r="E1231" i="10"/>
  <c r="E1232" i="10"/>
  <c r="E1233" i="10"/>
  <c r="E1234" i="10"/>
  <c r="E1235" i="10"/>
  <c r="E1236" i="10"/>
  <c r="E1237" i="10"/>
  <c r="E1238" i="10"/>
  <c r="E1239" i="10"/>
  <c r="E1240" i="10"/>
  <c r="E1241" i="10"/>
  <c r="E1242" i="10"/>
  <c r="E1243" i="10"/>
  <c r="E1244" i="10"/>
  <c r="E1245" i="10"/>
  <c r="E1246" i="10"/>
  <c r="E1226" i="10"/>
  <c r="E1222" i="10"/>
  <c r="E1223" i="10"/>
  <c r="E1224" i="10"/>
  <c r="E1225" i="10"/>
  <c r="E1219" i="10"/>
  <c r="E1218" i="10"/>
  <c r="E1217" i="10"/>
  <c r="E1216" i="10"/>
  <c r="E1172" i="10" l="1"/>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130" i="10" l="1"/>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16" i="10" l="1"/>
  <c r="E1097" i="10" l="1"/>
  <c r="E1098" i="10"/>
  <c r="E1099" i="10"/>
  <c r="E1100" i="10"/>
  <c r="E1101" i="10"/>
  <c r="E1102" i="10"/>
  <c r="E1103" i="10"/>
  <c r="E1104" i="10"/>
  <c r="E1105" i="10"/>
  <c r="E1106" i="10"/>
  <c r="E1107" i="10"/>
  <c r="E1108" i="10"/>
  <c r="E1109" i="10"/>
  <c r="E1110" i="10"/>
  <c r="E1111" i="10"/>
  <c r="E1112" i="10"/>
  <c r="E1113" i="10"/>
  <c r="E1114" i="10"/>
  <c r="E1115" i="10"/>
  <c r="E1117" i="10"/>
  <c r="E1118" i="10"/>
  <c r="E1119" i="10"/>
  <c r="E1120" i="10"/>
  <c r="E1121" i="10"/>
  <c r="E1122" i="10"/>
  <c r="E1123" i="10"/>
  <c r="E1124" i="10"/>
  <c r="E1125" i="10"/>
  <c r="E1126" i="10"/>
  <c r="E1127" i="10"/>
  <c r="E1128" i="10"/>
  <c r="E1129" i="10"/>
  <c r="E1169" i="10"/>
  <c r="E1170" i="10"/>
  <c r="E1171" i="10"/>
  <c r="E1205" i="10"/>
  <c r="E1206" i="10"/>
  <c r="E1207" i="10"/>
  <c r="E1208" i="10"/>
  <c r="E1209" i="10"/>
  <c r="E1210" i="10"/>
  <c r="E1092" i="10" l="1"/>
  <c r="E1093" i="10"/>
  <c r="E1094" i="10"/>
  <c r="E1095" i="10"/>
  <c r="E1096" i="10"/>
  <c r="E1211" i="10"/>
  <c r="E1212" i="10"/>
  <c r="E1213" i="10"/>
  <c r="E1214" i="10"/>
  <c r="E1215" i="10"/>
  <c r="E1220" i="10"/>
  <c r="E1221" i="10"/>
  <c r="E1091" i="10" l="1"/>
  <c r="E1088" i="10" l="1"/>
  <c r="E1089" i="10"/>
  <c r="E1090" i="10"/>
  <c r="E1080" i="10" l="1"/>
  <c r="E1081" i="10"/>
  <c r="E1082" i="10"/>
  <c r="E1083" i="10"/>
  <c r="E1084" i="10"/>
  <c r="E1085" i="10"/>
  <c r="E1086" i="10"/>
  <c r="E1079" i="10"/>
  <c r="E1078" i="10"/>
  <c r="E1075" i="10"/>
  <c r="E1076" i="10"/>
  <c r="E1077" i="10"/>
  <c r="E1074" i="10"/>
  <c r="E1073" i="10" l="1"/>
  <c r="E1072" i="10" l="1"/>
  <c r="E1071" i="10" l="1"/>
  <c r="E1070" i="10" l="1"/>
  <c r="E1069" i="10"/>
  <c r="E1068" i="10"/>
  <c r="E1067" i="10"/>
  <c r="E1066" i="10"/>
  <c r="E1064" i="10"/>
  <c r="E1065" i="10"/>
  <c r="E1087" i="10"/>
  <c r="E1057" i="10"/>
  <c r="E1052" i="10" l="1"/>
  <c r="E1053" i="10"/>
  <c r="E1054" i="10"/>
  <c r="E1055" i="10"/>
  <c r="E1056" i="10"/>
  <c r="E1058" i="10"/>
  <c r="E1059" i="10"/>
  <c r="E1060" i="10"/>
  <c r="E1061" i="10"/>
  <c r="E1062" i="10"/>
  <c r="E815" i="10" l="1"/>
  <c r="E1047" i="10" l="1"/>
  <c r="E1048" i="10"/>
  <c r="E1049" i="10"/>
  <c r="E1050" i="10"/>
  <c r="E1051" i="10"/>
  <c r="E1063" i="10" l="1"/>
  <c r="E1042" i="10"/>
  <c r="E1043" i="10"/>
  <c r="E1044" i="10"/>
  <c r="E1045" i="10"/>
  <c r="E1011" i="10" l="1"/>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6" i="10"/>
  <c r="E1010" i="10" l="1"/>
  <c r="E1009" i="10"/>
  <c r="E1008" i="10"/>
  <c r="E1007" i="10"/>
  <c r="E1006" i="10"/>
  <c r="E1005" i="10"/>
  <c r="E1004" i="10" l="1"/>
  <c r="E1003" i="10" l="1"/>
  <c r="E1002" i="10"/>
  <c r="E1001" i="10"/>
  <c r="E1000" i="10"/>
  <c r="E999" i="10"/>
  <c r="E998" i="10"/>
  <c r="E997" i="10"/>
  <c r="E996" i="10"/>
  <c r="E995" i="10"/>
  <c r="E994" i="10"/>
  <c r="E993" i="10" l="1"/>
  <c r="E992" i="10"/>
  <c r="E991" i="10"/>
  <c r="E990" i="10"/>
  <c r="E989" i="10"/>
  <c r="E988" i="10" l="1"/>
  <c r="E985" i="10" l="1"/>
  <c r="E958" i="10"/>
  <c r="E959" i="10"/>
  <c r="E960" i="10"/>
  <c r="E961" i="10"/>
  <c r="E962" i="10"/>
  <c r="E963" i="10"/>
  <c r="E964" i="10"/>
  <c r="E965" i="10"/>
  <c r="E966" i="10"/>
  <c r="E967" i="10"/>
  <c r="E968" i="10"/>
  <c r="E969" i="10"/>
  <c r="E970" i="10"/>
  <c r="E971" i="10"/>
  <c r="E972" i="10"/>
  <c r="E973" i="10"/>
  <c r="E974" i="10"/>
  <c r="E975" i="10"/>
  <c r="E976" i="10"/>
  <c r="E977" i="10"/>
  <c r="E978" i="10"/>
  <c r="E721" i="10" l="1"/>
  <c r="E725" i="10" l="1"/>
  <c r="E718" i="10"/>
  <c r="E741" i="10" l="1"/>
  <c r="E742" i="10" l="1"/>
  <c r="E743" i="10"/>
  <c r="E740" i="10"/>
  <c r="E739" i="10"/>
  <c r="E736" i="10" l="1"/>
  <c r="E538" i="10" l="1"/>
  <c r="E590" i="10" l="1"/>
  <c r="E583" i="10" l="1"/>
  <c r="E577" i="10"/>
  <c r="E569" i="10" l="1"/>
  <c r="E546" i="10" l="1"/>
  <c r="E545" i="10"/>
  <c r="E540" i="10" l="1"/>
  <c r="E512" i="10" l="1"/>
  <c r="E457" i="10" l="1"/>
  <c r="E402" i="10" l="1"/>
  <c r="E353" i="10" l="1"/>
  <c r="E321" i="10" l="1"/>
  <c r="E317" i="10"/>
  <c r="E223" i="10" l="1"/>
  <c r="C1247" i="16" l="1"/>
  <c r="D19" i="5" s="1"/>
  <c r="E1246" i="16"/>
  <c r="E1245" i="16"/>
  <c r="E1244" i="16"/>
  <c r="E1243" i="16"/>
  <c r="E1242" i="16"/>
  <c r="E1236" i="16"/>
  <c r="E1235" i="16"/>
  <c r="E1234" i="16"/>
  <c r="E1233" i="16"/>
  <c r="E1232" i="16"/>
  <c r="E1231" i="16"/>
  <c r="E1230" i="16"/>
  <c r="E1229" i="16"/>
  <c r="E1228" i="16"/>
  <c r="E1227" i="16"/>
  <c r="E1226" i="16"/>
  <c r="E1225" i="16"/>
  <c r="E1224" i="16"/>
  <c r="E1223" i="16"/>
  <c r="E1222" i="16"/>
  <c r="E1221" i="16"/>
  <c r="E1220" i="16"/>
  <c r="E1219" i="16"/>
  <c r="E1218" i="16"/>
  <c r="E1217" i="16"/>
  <c r="E1216" i="16"/>
  <c r="E1215" i="16"/>
  <c r="E1214" i="16"/>
  <c r="E1213" i="16"/>
  <c r="E1212" i="16"/>
  <c r="E1211" i="16"/>
  <c r="E1210" i="16"/>
  <c r="E1209" i="16"/>
  <c r="E1208" i="16"/>
  <c r="E1207" i="16"/>
  <c r="E1206" i="16"/>
  <c r="E1205" i="16"/>
  <c r="E1204" i="16"/>
  <c r="E1203" i="16"/>
  <c r="E1202" i="16"/>
  <c r="E1201" i="16"/>
  <c r="E1200" i="16"/>
  <c r="E1199" i="16"/>
  <c r="E1198" i="16"/>
  <c r="E1197" i="16"/>
  <c r="E1196" i="16"/>
  <c r="E1195" i="16"/>
  <c r="E1194" i="16"/>
  <c r="E1193" i="16"/>
  <c r="E1192" i="16"/>
  <c r="E1191" i="16"/>
  <c r="E1190" i="16"/>
  <c r="E1189" i="16"/>
  <c r="E1188" i="16"/>
  <c r="E1187" i="16"/>
  <c r="E1186" i="16"/>
  <c r="E1185" i="16"/>
  <c r="E1184" i="16"/>
  <c r="E1183" i="16"/>
  <c r="E1182" i="16"/>
  <c r="E1181" i="16"/>
  <c r="E1180" i="16"/>
  <c r="E1179" i="16"/>
  <c r="E1178" i="16"/>
  <c r="E1177" i="16"/>
  <c r="E1176" i="16"/>
  <c r="E1175" i="16"/>
  <c r="E1174" i="16"/>
  <c r="E1173" i="16"/>
  <c r="E1172" i="16"/>
  <c r="E1171" i="16"/>
  <c r="E1170" i="16"/>
  <c r="E1169" i="16"/>
  <c r="E1168" i="16"/>
  <c r="E1167" i="16"/>
  <c r="E1166" i="16"/>
  <c r="E1164" i="16"/>
  <c r="E1163" i="16"/>
  <c r="E1162" i="16"/>
  <c r="E1161" i="16"/>
  <c r="E1160" i="16"/>
  <c r="E1159" i="16"/>
  <c r="E1158" i="16"/>
  <c r="E1157" i="16"/>
  <c r="E1156" i="16"/>
  <c r="E1155" i="16"/>
  <c r="E1154" i="16"/>
  <c r="E1153" i="16"/>
  <c r="E1152" i="16"/>
  <c r="E1151" i="16"/>
  <c r="E1150" i="16"/>
  <c r="E1149" i="16"/>
  <c r="E1148" i="16"/>
  <c r="E1147" i="16"/>
  <c r="E1146" i="16"/>
  <c r="E1145" i="16"/>
  <c r="E1144" i="16"/>
  <c r="E1143" i="16"/>
  <c r="E1142" i="16"/>
  <c r="E1141" i="16"/>
  <c r="E1140" i="16"/>
  <c r="E1139" i="16"/>
  <c r="E1138" i="16"/>
  <c r="E1137" i="16"/>
  <c r="E1136" i="16"/>
  <c r="E1135" i="16"/>
  <c r="E1134" i="16"/>
  <c r="E1133" i="16"/>
  <c r="E1132" i="16"/>
  <c r="E1131" i="16"/>
  <c r="E1130" i="16"/>
  <c r="E1129" i="16"/>
  <c r="E1128" i="16"/>
  <c r="E1127" i="16"/>
  <c r="E1126" i="16"/>
  <c r="E1125" i="16"/>
  <c r="E1124" i="16"/>
  <c r="E1123" i="16"/>
  <c r="E1122" i="16"/>
  <c r="E1121" i="16"/>
  <c r="E1120" i="16"/>
  <c r="E1119" i="16"/>
  <c r="E1118" i="16"/>
  <c r="E1117" i="16"/>
  <c r="E1116" i="16"/>
  <c r="E1115" i="16"/>
  <c r="E1114" i="16"/>
  <c r="E1113" i="16"/>
  <c r="E1112" i="16"/>
  <c r="E1111" i="16"/>
  <c r="E1110" i="16"/>
  <c r="E1109" i="16"/>
  <c r="E1108" i="16"/>
  <c r="E1107" i="16"/>
  <c r="E1106" i="16"/>
  <c r="E1105" i="16"/>
  <c r="E1104" i="16"/>
  <c r="E1103" i="16"/>
  <c r="E1102" i="16"/>
  <c r="E1101" i="16"/>
  <c r="E1100" i="16"/>
  <c r="E1099" i="16"/>
  <c r="E1098" i="16"/>
  <c r="E1097" i="16"/>
  <c r="E1096" i="16"/>
  <c r="E1095" i="16"/>
  <c r="E1094" i="16"/>
  <c r="E1093" i="16"/>
  <c r="E1092" i="16"/>
  <c r="E1091" i="16"/>
  <c r="E1090" i="16"/>
  <c r="E1089" i="16"/>
  <c r="E1088" i="16"/>
  <c r="E1087" i="16"/>
  <c r="E1086" i="16"/>
  <c r="E1085" i="16"/>
  <c r="E1084" i="16"/>
  <c r="E1083" i="16"/>
  <c r="E1082" i="16"/>
  <c r="E1081" i="16"/>
  <c r="E1080" i="16"/>
  <c r="E1079" i="16"/>
  <c r="E1078" i="16"/>
  <c r="E1077" i="16"/>
  <c r="E1076" i="16"/>
  <c r="E1075" i="16"/>
  <c r="E1074" i="16"/>
  <c r="E1073" i="16"/>
  <c r="E1072" i="16"/>
  <c r="E1071" i="16"/>
  <c r="E1070" i="16"/>
  <c r="E1069" i="16"/>
  <c r="E1068" i="16"/>
  <c r="E1067" i="16"/>
  <c r="E1066" i="16"/>
  <c r="E1065" i="16"/>
  <c r="E1064" i="16"/>
  <c r="E1063" i="16"/>
  <c r="E1062" i="16"/>
  <c r="E1061" i="16"/>
  <c r="E1060" i="16"/>
  <c r="E1059" i="16"/>
  <c r="E1058" i="16"/>
  <c r="E1057" i="16"/>
  <c r="E1056" i="16"/>
  <c r="E1055" i="16"/>
  <c r="E1054" i="16"/>
  <c r="E1053" i="16"/>
  <c r="E1052" i="16"/>
  <c r="E1051" i="16"/>
  <c r="E1050" i="16"/>
  <c r="E1049" i="16"/>
  <c r="E1048" i="16"/>
  <c r="E1047" i="16"/>
  <c r="E1046" i="16"/>
  <c r="E1045" i="16"/>
  <c r="E1044" i="16"/>
  <c r="E1043" i="16"/>
  <c r="E1042" i="16"/>
  <c r="E1041" i="16"/>
  <c r="E1040" i="16"/>
  <c r="E1039" i="16"/>
  <c r="E1038" i="16"/>
  <c r="E1037" i="16"/>
  <c r="E1036" i="16"/>
  <c r="E1035" i="16"/>
  <c r="E1034" i="16"/>
  <c r="E1033" i="16"/>
  <c r="E1032" i="16"/>
  <c r="E1031" i="16"/>
  <c r="E1030" i="16"/>
  <c r="E1029" i="16"/>
  <c r="E1028" i="16"/>
  <c r="E1027" i="16"/>
  <c r="E1026" i="16"/>
  <c r="E1025" i="16"/>
  <c r="E1024" i="16"/>
  <c r="E1023" i="16"/>
  <c r="E1022" i="16"/>
  <c r="E1021" i="16"/>
  <c r="E1020" i="16"/>
  <c r="E1019" i="16"/>
  <c r="E1018" i="16"/>
  <c r="E1017" i="16"/>
  <c r="E1016" i="16"/>
  <c r="E1015" i="16"/>
  <c r="E1013" i="16"/>
  <c r="E1012" i="16"/>
  <c r="E1011" i="16"/>
  <c r="E1010" i="16"/>
  <c r="E1009" i="16"/>
  <c r="E1008" i="16"/>
  <c r="E1007" i="16"/>
  <c r="E1006" i="16"/>
  <c r="E1005" i="16"/>
  <c r="E1004" i="16"/>
  <c r="E1003" i="16"/>
  <c r="E1002" i="16"/>
  <c r="E1001" i="16"/>
  <c r="E1000" i="16"/>
  <c r="E999" i="16"/>
  <c r="E998" i="16"/>
  <c r="E997" i="16"/>
  <c r="E996" i="16"/>
  <c r="E995" i="16"/>
  <c r="E994" i="16"/>
  <c r="E993" i="16"/>
  <c r="E992" i="16"/>
  <c r="E991" i="16"/>
  <c r="E990" i="16"/>
  <c r="E989" i="16"/>
  <c r="E988" i="16"/>
  <c r="E987" i="16"/>
  <c r="E986" i="16"/>
  <c r="E985" i="16"/>
  <c r="E984" i="16"/>
  <c r="E983" i="16"/>
  <c r="E982" i="16"/>
  <c r="E981" i="16"/>
  <c r="E980" i="16"/>
  <c r="E979" i="16"/>
  <c r="E978" i="16"/>
  <c r="E977" i="16"/>
  <c r="E976" i="16"/>
  <c r="E975" i="16"/>
  <c r="E974" i="16"/>
  <c r="E973" i="16"/>
  <c r="E972" i="16"/>
  <c r="E971" i="16"/>
  <c r="E970" i="16"/>
  <c r="E969" i="16"/>
  <c r="E968" i="16"/>
  <c r="E967" i="16"/>
  <c r="E966" i="16"/>
  <c r="E965" i="16"/>
  <c r="E964" i="16"/>
  <c r="E963" i="16"/>
  <c r="E962" i="16"/>
  <c r="E961" i="16"/>
  <c r="E960" i="16"/>
  <c r="E959" i="16"/>
  <c r="E958" i="16"/>
  <c r="E957" i="16"/>
  <c r="E956" i="16"/>
  <c r="E955" i="16"/>
  <c r="E954" i="16"/>
  <c r="E953" i="16"/>
  <c r="E952" i="16"/>
  <c r="E951" i="16"/>
  <c r="E950" i="16"/>
  <c r="E949" i="16"/>
  <c r="E948" i="16"/>
  <c r="E947" i="16"/>
  <c r="E946" i="16"/>
  <c r="E945" i="16"/>
  <c r="E944" i="16"/>
  <c r="E943" i="16"/>
  <c r="E942" i="16"/>
  <c r="E941" i="16"/>
  <c r="E940" i="16"/>
  <c r="E939" i="16"/>
  <c r="E938" i="16"/>
  <c r="E937" i="16"/>
  <c r="E936" i="16"/>
  <c r="E935" i="16"/>
  <c r="E934" i="16"/>
  <c r="E933" i="16"/>
  <c r="E932" i="16"/>
  <c r="E931" i="16"/>
  <c r="E930" i="16"/>
  <c r="E929" i="16"/>
  <c r="E928" i="16"/>
  <c r="E927" i="16"/>
  <c r="E926" i="16"/>
  <c r="E925" i="16"/>
  <c r="E924" i="16"/>
  <c r="E923" i="16"/>
  <c r="E922" i="16"/>
  <c r="E921" i="16"/>
  <c r="E920" i="16"/>
  <c r="E919" i="16"/>
  <c r="E918" i="16"/>
  <c r="E917" i="16"/>
  <c r="E916" i="16"/>
  <c r="E915" i="16"/>
  <c r="E914" i="16"/>
  <c r="E913" i="16"/>
  <c r="E912" i="16"/>
  <c r="E911" i="16"/>
  <c r="E910" i="16"/>
  <c r="E909" i="16"/>
  <c r="E908" i="16"/>
  <c r="E907" i="16"/>
  <c r="E906" i="16"/>
  <c r="E905" i="16"/>
  <c r="E904" i="16"/>
  <c r="E903" i="16"/>
  <c r="E902" i="16"/>
  <c r="E901" i="16"/>
  <c r="E900" i="16"/>
  <c r="E899" i="16"/>
  <c r="E898" i="16"/>
  <c r="E897" i="16"/>
  <c r="E896" i="16"/>
  <c r="E895" i="16"/>
  <c r="E894" i="16"/>
  <c r="E893" i="16"/>
  <c r="E892" i="16"/>
  <c r="E891" i="16"/>
  <c r="E890" i="16"/>
  <c r="E889" i="16"/>
  <c r="E888" i="16"/>
  <c r="E887" i="16"/>
  <c r="E886" i="16"/>
  <c r="E885" i="16"/>
  <c r="E884" i="16"/>
  <c r="E883" i="16"/>
  <c r="E882" i="16"/>
  <c r="E881" i="16"/>
  <c r="E880" i="16"/>
  <c r="E879" i="16"/>
  <c r="E878" i="16"/>
  <c r="E877" i="16"/>
  <c r="E876" i="16"/>
  <c r="E875" i="16"/>
  <c r="E874" i="16"/>
  <c r="E873" i="16"/>
  <c r="E872" i="16"/>
  <c r="E871" i="16"/>
  <c r="E870" i="16"/>
  <c r="E869" i="16"/>
  <c r="E868" i="16"/>
  <c r="E867" i="16"/>
  <c r="E866" i="16"/>
  <c r="E865" i="16"/>
  <c r="E864" i="16"/>
  <c r="E863" i="16"/>
  <c r="E862" i="16"/>
  <c r="E861" i="16"/>
  <c r="E860" i="16"/>
  <c r="E859" i="16"/>
  <c r="E858" i="16"/>
  <c r="E857" i="16"/>
  <c r="E856" i="16"/>
  <c r="E855" i="16"/>
  <c r="E854" i="16"/>
  <c r="E853" i="16"/>
  <c r="E852" i="16"/>
  <c r="E851" i="16"/>
  <c r="E850" i="16"/>
  <c r="E849" i="16"/>
  <c r="E848" i="16"/>
  <c r="E847" i="16"/>
  <c r="E846" i="16"/>
  <c r="E845" i="16"/>
  <c r="E844" i="16"/>
  <c r="E843" i="16"/>
  <c r="E842" i="16"/>
  <c r="E841" i="16"/>
  <c r="E840" i="16"/>
  <c r="E839" i="16"/>
  <c r="E838" i="16"/>
  <c r="E837" i="16"/>
  <c r="E836" i="16"/>
  <c r="E835" i="16"/>
  <c r="E834" i="16"/>
  <c r="E833" i="16"/>
  <c r="E832" i="16"/>
  <c r="E831" i="16"/>
  <c r="E830" i="16"/>
  <c r="E829" i="16"/>
  <c r="E828" i="16"/>
  <c r="E827" i="16"/>
  <c r="E826" i="16"/>
  <c r="E825" i="16"/>
  <c r="E824" i="16"/>
  <c r="E823" i="16"/>
  <c r="E822" i="16"/>
  <c r="E821" i="16"/>
  <c r="E820" i="16"/>
  <c r="E819" i="16"/>
  <c r="E818" i="16"/>
  <c r="E817" i="16"/>
  <c r="E816" i="16"/>
  <c r="E815" i="16"/>
  <c r="E814" i="16"/>
  <c r="E813" i="16"/>
  <c r="E812" i="16"/>
  <c r="E811" i="16"/>
  <c r="E810" i="16"/>
  <c r="E809" i="16"/>
  <c r="E808" i="16"/>
  <c r="E807" i="16"/>
  <c r="E806" i="16"/>
  <c r="E805" i="16"/>
  <c r="E804" i="16"/>
  <c r="E803" i="16"/>
  <c r="E802" i="16"/>
  <c r="E801" i="16"/>
  <c r="E800" i="16"/>
  <c r="E799" i="16"/>
  <c r="E798" i="16"/>
  <c r="E797" i="16"/>
  <c r="E796" i="16"/>
  <c r="E795" i="16"/>
  <c r="E794" i="16"/>
  <c r="E793" i="16"/>
  <c r="E792" i="16"/>
  <c r="E791" i="16"/>
  <c r="E790" i="16"/>
  <c r="E789" i="16"/>
  <c r="E788" i="16"/>
  <c r="E787" i="16"/>
  <c r="E786" i="16"/>
  <c r="E785" i="16"/>
  <c r="E784" i="16"/>
  <c r="E783" i="16"/>
  <c r="E782" i="16"/>
  <c r="E781" i="16"/>
  <c r="E780" i="16"/>
  <c r="E779" i="16"/>
  <c r="E778" i="16"/>
  <c r="E777" i="16"/>
  <c r="E776" i="16"/>
  <c r="E775" i="16"/>
  <c r="E774" i="16"/>
  <c r="E773" i="16"/>
  <c r="E772" i="16"/>
  <c r="E771" i="16"/>
  <c r="E770" i="16"/>
  <c r="E769" i="16"/>
  <c r="E768" i="16"/>
  <c r="E767" i="16"/>
  <c r="E766" i="16"/>
  <c r="E765" i="16"/>
  <c r="E764" i="16"/>
  <c r="E763" i="16"/>
  <c r="E762" i="16"/>
  <c r="E761" i="16"/>
  <c r="E760" i="16"/>
  <c r="E759" i="16"/>
  <c r="E758" i="16"/>
  <c r="E757" i="16"/>
  <c r="E756" i="16"/>
  <c r="E755" i="16"/>
  <c r="E754" i="16"/>
  <c r="E753" i="16"/>
  <c r="E752" i="16"/>
  <c r="E751" i="16"/>
  <c r="E750" i="16"/>
  <c r="E749" i="16"/>
  <c r="E748" i="16"/>
  <c r="E747" i="16"/>
  <c r="E746" i="16"/>
  <c r="E745" i="16"/>
  <c r="E744" i="16"/>
  <c r="E743" i="16"/>
  <c r="E742" i="16"/>
  <c r="E741" i="16"/>
  <c r="E740" i="16"/>
  <c r="E739" i="16"/>
  <c r="E738" i="16"/>
  <c r="E737" i="16"/>
  <c r="E736" i="16"/>
  <c r="E735" i="16"/>
  <c r="E734" i="16"/>
  <c r="E733" i="16"/>
  <c r="E732" i="16"/>
  <c r="E731" i="16"/>
  <c r="E730" i="16"/>
  <c r="E729" i="16"/>
  <c r="E728" i="16"/>
  <c r="E727" i="16"/>
  <c r="E726" i="16"/>
  <c r="E725" i="16"/>
  <c r="E724" i="16"/>
  <c r="E723" i="16"/>
  <c r="E722" i="16"/>
  <c r="E721" i="16"/>
  <c r="E720" i="16"/>
  <c r="E719" i="16"/>
  <c r="E718" i="16"/>
  <c r="E717" i="16"/>
  <c r="E716" i="16"/>
  <c r="E715" i="16"/>
  <c r="E714" i="16"/>
  <c r="E713" i="16"/>
  <c r="E712" i="16"/>
  <c r="E711" i="16"/>
  <c r="E710" i="16"/>
  <c r="E709" i="16"/>
  <c r="E708" i="16"/>
  <c r="E707" i="16"/>
  <c r="E706" i="16"/>
  <c r="E705" i="16"/>
  <c r="E704" i="16"/>
  <c r="E703" i="16"/>
  <c r="E702" i="16"/>
  <c r="E701" i="16"/>
  <c r="E700" i="16"/>
  <c r="E699" i="16"/>
  <c r="E698" i="16"/>
  <c r="E697" i="16"/>
  <c r="E696" i="16"/>
  <c r="E695" i="16"/>
  <c r="E694" i="16"/>
  <c r="E693" i="16"/>
  <c r="E692" i="16"/>
  <c r="E691" i="16"/>
  <c r="E690" i="16"/>
  <c r="E689" i="16"/>
  <c r="E688" i="16"/>
  <c r="E687" i="16"/>
  <c r="E686" i="16"/>
  <c r="E685" i="16"/>
  <c r="E684" i="16"/>
  <c r="E683" i="16"/>
  <c r="E682" i="16"/>
  <c r="E681" i="16"/>
  <c r="E680" i="16"/>
  <c r="E679" i="16"/>
  <c r="E678" i="16"/>
  <c r="E677" i="16"/>
  <c r="E676" i="16"/>
  <c r="E675" i="16"/>
  <c r="E674" i="16"/>
  <c r="E673" i="16"/>
  <c r="E672" i="16"/>
  <c r="E671" i="16"/>
  <c r="E670" i="16"/>
  <c r="E669" i="16"/>
  <c r="E668" i="16"/>
  <c r="E667" i="16"/>
  <c r="E666" i="16"/>
  <c r="E665" i="16"/>
  <c r="E664" i="16"/>
  <c r="E663" i="16"/>
  <c r="E662" i="16"/>
  <c r="E661" i="16"/>
  <c r="E660" i="16"/>
  <c r="E659" i="16"/>
  <c r="E658" i="16"/>
  <c r="E657" i="16"/>
  <c r="E656" i="16"/>
  <c r="E655" i="16"/>
  <c r="E654" i="16"/>
  <c r="E653" i="16"/>
  <c r="E652" i="16"/>
  <c r="E651" i="16"/>
  <c r="E650" i="16"/>
  <c r="E649" i="16"/>
  <c r="E648" i="16"/>
  <c r="E647" i="16"/>
  <c r="E646" i="16"/>
  <c r="E645" i="16"/>
  <c r="E644" i="16"/>
  <c r="E643" i="16"/>
  <c r="E642" i="16"/>
  <c r="E641" i="16"/>
  <c r="E640" i="16"/>
  <c r="E639" i="16"/>
  <c r="E638" i="16"/>
  <c r="E637" i="16"/>
  <c r="E636" i="16"/>
  <c r="E635" i="16"/>
  <c r="E634" i="16"/>
  <c r="E633" i="16"/>
  <c r="E632" i="16"/>
  <c r="E631" i="16"/>
  <c r="E630" i="16"/>
  <c r="E629" i="16"/>
  <c r="E628" i="16"/>
  <c r="E627" i="16"/>
  <c r="E626" i="16"/>
  <c r="E625" i="16"/>
  <c r="E624" i="16"/>
  <c r="E623" i="16"/>
  <c r="E622" i="16"/>
  <c r="E621" i="16"/>
  <c r="E620" i="16"/>
  <c r="E619" i="16"/>
  <c r="E618" i="16"/>
  <c r="E617" i="16"/>
  <c r="E616" i="16"/>
  <c r="E615" i="16"/>
  <c r="E614" i="16"/>
  <c r="E613" i="16"/>
  <c r="E612" i="16"/>
  <c r="E611" i="16"/>
  <c r="E610" i="16"/>
  <c r="E609" i="16"/>
  <c r="E608" i="16"/>
  <c r="E607" i="16"/>
  <c r="E606" i="16"/>
  <c r="E605" i="16"/>
  <c r="E604" i="16"/>
  <c r="E603" i="16"/>
  <c r="E602" i="16"/>
  <c r="E601" i="16"/>
  <c r="E600" i="16"/>
  <c r="E599" i="16"/>
  <c r="E598" i="16"/>
  <c r="E597" i="16"/>
  <c r="E596" i="16"/>
  <c r="E595" i="16"/>
  <c r="E594" i="16"/>
  <c r="E593" i="16"/>
  <c r="E592" i="16"/>
  <c r="E591" i="16"/>
  <c r="E590" i="16"/>
  <c r="E589" i="16"/>
  <c r="E588" i="16"/>
  <c r="E587" i="16"/>
  <c r="E586" i="16"/>
  <c r="E585" i="16"/>
  <c r="E584" i="16"/>
  <c r="E583" i="16"/>
  <c r="E582" i="16"/>
  <c r="E581" i="16"/>
  <c r="E580" i="16"/>
  <c r="E579" i="16"/>
  <c r="E578" i="16"/>
  <c r="E577" i="16"/>
  <c r="E576" i="16"/>
  <c r="E575" i="16"/>
  <c r="E574" i="16"/>
  <c r="E573" i="16"/>
  <c r="E572" i="16"/>
  <c r="E571" i="16"/>
  <c r="E570" i="16"/>
  <c r="E569" i="16"/>
  <c r="E568" i="16"/>
  <c r="E567" i="16"/>
  <c r="E566" i="16"/>
  <c r="E565" i="16"/>
  <c r="E564" i="16"/>
  <c r="E563" i="16"/>
  <c r="E562" i="16"/>
  <c r="E561" i="16"/>
  <c r="E560" i="16"/>
  <c r="E559" i="16"/>
  <c r="E558" i="16"/>
  <c r="E557" i="16"/>
  <c r="E556" i="16"/>
  <c r="E555" i="16"/>
  <c r="E554" i="16"/>
  <c r="E553" i="16"/>
  <c r="E552" i="16"/>
  <c r="E551" i="16"/>
  <c r="E550" i="16"/>
  <c r="E549" i="16"/>
  <c r="E548" i="16"/>
  <c r="E547" i="16"/>
  <c r="E546" i="16"/>
  <c r="E545" i="16"/>
  <c r="E544" i="16"/>
  <c r="E543" i="16"/>
  <c r="E542" i="16"/>
  <c r="E541" i="16"/>
  <c r="E540" i="16"/>
  <c r="E539" i="16"/>
  <c r="E538" i="16"/>
  <c r="E537" i="16"/>
  <c r="E536" i="16"/>
  <c r="E535" i="16"/>
  <c r="E534" i="16"/>
  <c r="E533" i="16"/>
  <c r="E532" i="16"/>
  <c r="E531" i="16"/>
  <c r="E530" i="16"/>
  <c r="E529" i="16"/>
  <c r="E528" i="16"/>
  <c r="E527" i="16"/>
  <c r="E526" i="16"/>
  <c r="E525" i="16"/>
  <c r="E524" i="16"/>
  <c r="E523" i="16"/>
  <c r="E522" i="16"/>
  <c r="E521" i="16"/>
  <c r="E520" i="16"/>
  <c r="E519" i="16"/>
  <c r="E518" i="16"/>
  <c r="E517" i="16"/>
  <c r="E516" i="16"/>
  <c r="E515" i="16"/>
  <c r="E514" i="16"/>
  <c r="E513" i="16"/>
  <c r="E512" i="16"/>
  <c r="E511" i="16"/>
  <c r="E510" i="16"/>
  <c r="E509" i="16"/>
  <c r="E508" i="16"/>
  <c r="E507" i="16"/>
  <c r="E506" i="16"/>
  <c r="E505" i="16"/>
  <c r="E504" i="16"/>
  <c r="E503" i="16"/>
  <c r="E502" i="16"/>
  <c r="E501" i="16"/>
  <c r="E500" i="16"/>
  <c r="E499" i="16"/>
  <c r="E498" i="16"/>
  <c r="E497" i="16"/>
  <c r="E496" i="16"/>
  <c r="E495" i="16"/>
  <c r="E494" i="16"/>
  <c r="E493" i="16"/>
  <c r="E492" i="16"/>
  <c r="E491" i="16"/>
  <c r="E490" i="16"/>
  <c r="E489" i="16"/>
  <c r="E488" i="16"/>
  <c r="E487" i="16"/>
  <c r="E486" i="16"/>
  <c r="E485" i="16"/>
  <c r="E484" i="16"/>
  <c r="E483" i="16"/>
  <c r="E482" i="16"/>
  <c r="E481" i="16"/>
  <c r="E480" i="16"/>
  <c r="E479" i="16"/>
  <c r="E478" i="16"/>
  <c r="E477" i="16"/>
  <c r="E476" i="16"/>
  <c r="E475" i="16"/>
  <c r="E474" i="16"/>
  <c r="E473" i="16"/>
  <c r="E472" i="16"/>
  <c r="E471" i="16"/>
  <c r="E470" i="16"/>
  <c r="E469" i="16"/>
  <c r="E468" i="16"/>
  <c r="E467" i="16"/>
  <c r="E466" i="16"/>
  <c r="E465" i="16"/>
  <c r="E464" i="16"/>
  <c r="E463" i="16"/>
  <c r="E462" i="16"/>
  <c r="E461" i="16"/>
  <c r="E460" i="16"/>
  <c r="E459" i="16"/>
  <c r="E458" i="16"/>
  <c r="E457" i="16"/>
  <c r="E456" i="16"/>
  <c r="E455" i="16"/>
  <c r="E454" i="16"/>
  <c r="E453" i="16"/>
  <c r="E452" i="16"/>
  <c r="E451" i="16"/>
  <c r="E450" i="16"/>
  <c r="E449" i="16"/>
  <c r="E448" i="16"/>
  <c r="E447" i="16"/>
  <c r="E446" i="16"/>
  <c r="E445" i="16"/>
  <c r="E444" i="16"/>
  <c r="E443" i="16"/>
  <c r="E442" i="16"/>
  <c r="E441" i="16"/>
  <c r="E440" i="16"/>
  <c r="E439" i="16"/>
  <c r="E438" i="16"/>
  <c r="E437" i="16"/>
  <c r="E436" i="16"/>
  <c r="E435" i="16"/>
  <c r="E434" i="16"/>
  <c r="E433" i="16"/>
  <c r="E432" i="16"/>
  <c r="E431" i="16"/>
  <c r="E430" i="16"/>
  <c r="E429" i="16"/>
  <c r="E428" i="16"/>
  <c r="E427" i="16"/>
  <c r="E426" i="16"/>
  <c r="E425" i="16"/>
  <c r="E424" i="16"/>
  <c r="E423" i="16"/>
  <c r="E422" i="16"/>
  <c r="E421" i="16"/>
  <c r="E420" i="16"/>
  <c r="E419" i="16"/>
  <c r="E418" i="16"/>
  <c r="E417" i="16"/>
  <c r="E416" i="16"/>
  <c r="E415" i="16"/>
  <c r="E414" i="16"/>
  <c r="E413" i="16"/>
  <c r="E412" i="16"/>
  <c r="E411" i="16"/>
  <c r="E410" i="16"/>
  <c r="E409" i="16"/>
  <c r="E408" i="16"/>
  <c r="E407" i="16"/>
  <c r="E406" i="16"/>
  <c r="E405" i="16"/>
  <c r="E404" i="16"/>
  <c r="E403" i="16"/>
  <c r="E402" i="16"/>
  <c r="E401" i="16"/>
  <c r="E400" i="16"/>
  <c r="E399" i="16"/>
  <c r="E398" i="16"/>
  <c r="E397" i="16"/>
  <c r="E396" i="16"/>
  <c r="E395" i="16"/>
  <c r="E394" i="16"/>
  <c r="E393" i="16"/>
  <c r="E392" i="16"/>
  <c r="E391" i="16"/>
  <c r="E390" i="16"/>
  <c r="E389" i="16"/>
  <c r="E388" i="16"/>
  <c r="E387" i="16"/>
  <c r="E386" i="16"/>
  <c r="E385" i="16"/>
  <c r="E384" i="16"/>
  <c r="E383" i="16"/>
  <c r="E382" i="16"/>
  <c r="E381" i="16"/>
  <c r="E380" i="16"/>
  <c r="E379" i="16"/>
  <c r="E378" i="16"/>
  <c r="E377" i="16"/>
  <c r="E376" i="16"/>
  <c r="E375" i="16"/>
  <c r="E374" i="16"/>
  <c r="E373" i="16"/>
  <c r="E372" i="16"/>
  <c r="E371" i="16"/>
  <c r="E370" i="16"/>
  <c r="E369" i="16"/>
  <c r="E368" i="16"/>
  <c r="E367" i="16"/>
  <c r="E366" i="16"/>
  <c r="E365" i="16"/>
  <c r="E364" i="16"/>
  <c r="E363" i="16"/>
  <c r="E362" i="16"/>
  <c r="E361" i="16"/>
  <c r="E360" i="16"/>
  <c r="E359" i="16"/>
  <c r="E358" i="16"/>
  <c r="E357" i="16"/>
  <c r="E356" i="16"/>
  <c r="E355" i="16"/>
  <c r="E354" i="16"/>
  <c r="E353" i="16"/>
  <c r="E352" i="16"/>
  <c r="E351" i="16"/>
  <c r="E350" i="16"/>
  <c r="E349" i="16"/>
  <c r="E348" i="16"/>
  <c r="E347" i="16"/>
  <c r="E346" i="16"/>
  <c r="E345" i="16"/>
  <c r="E344" i="16"/>
  <c r="E343" i="16"/>
  <c r="E342" i="16"/>
  <c r="E341" i="16"/>
  <c r="E340" i="16"/>
  <c r="E339" i="16"/>
  <c r="E338" i="16"/>
  <c r="E337" i="16"/>
  <c r="E336" i="16"/>
  <c r="E335" i="16"/>
  <c r="E334" i="16"/>
  <c r="E333" i="16"/>
  <c r="E332" i="16"/>
  <c r="E331" i="16"/>
  <c r="E330" i="16"/>
  <c r="E329" i="16"/>
  <c r="E328" i="16"/>
  <c r="E327" i="16"/>
  <c r="E326" i="16"/>
  <c r="E325" i="16"/>
  <c r="E324" i="16"/>
  <c r="E323" i="16"/>
  <c r="E322" i="16"/>
  <c r="E321" i="16"/>
  <c r="E320" i="16"/>
  <c r="E319" i="16"/>
  <c r="E318" i="16"/>
  <c r="E317" i="16"/>
  <c r="E316" i="16"/>
  <c r="E315" i="16"/>
  <c r="E314" i="16"/>
  <c r="E313" i="16"/>
  <c r="E312" i="16"/>
  <c r="E311" i="16"/>
  <c r="E310" i="16"/>
  <c r="E309" i="16"/>
  <c r="E308" i="16"/>
  <c r="E307" i="16"/>
  <c r="E306" i="16"/>
  <c r="E305" i="16"/>
  <c r="E304" i="16"/>
  <c r="E303" i="16"/>
  <c r="E302" i="16"/>
  <c r="E301" i="16"/>
  <c r="E300" i="16"/>
  <c r="E299" i="16"/>
  <c r="E298" i="16"/>
  <c r="E297" i="16"/>
  <c r="E296" i="16"/>
  <c r="E295" i="16"/>
  <c r="E294" i="16"/>
  <c r="E293" i="16"/>
  <c r="E292" i="16"/>
  <c r="E291" i="16"/>
  <c r="E290" i="16"/>
  <c r="E289" i="16"/>
  <c r="E288" i="16"/>
  <c r="E287" i="16"/>
  <c r="E286" i="16"/>
  <c r="E285" i="16"/>
  <c r="E284" i="16"/>
  <c r="E283" i="16"/>
  <c r="E282" i="16"/>
  <c r="E281" i="16"/>
  <c r="E280" i="16"/>
  <c r="E279" i="16"/>
  <c r="E278" i="16"/>
  <c r="E277" i="16"/>
  <c r="E276" i="16"/>
  <c r="E275" i="16"/>
  <c r="E274" i="16"/>
  <c r="E273" i="16"/>
  <c r="E272" i="16"/>
  <c r="E271" i="16"/>
  <c r="E270" i="16"/>
  <c r="E269" i="16"/>
  <c r="E268" i="16"/>
  <c r="E267" i="16"/>
  <c r="E266" i="16"/>
  <c r="E265" i="16"/>
  <c r="E264" i="16"/>
  <c r="E263" i="16"/>
  <c r="E262" i="16"/>
  <c r="E261" i="16"/>
  <c r="E260" i="16"/>
  <c r="E259" i="16"/>
  <c r="E258" i="16"/>
  <c r="E257" i="16"/>
  <c r="E256" i="16"/>
  <c r="E255" i="16"/>
  <c r="E254" i="16"/>
  <c r="E253" i="16"/>
  <c r="E252" i="16"/>
  <c r="E251" i="16"/>
  <c r="E250" i="16"/>
  <c r="E249" i="16"/>
  <c r="E248" i="16"/>
  <c r="E247" i="16"/>
  <c r="E246" i="16"/>
  <c r="E245" i="16"/>
  <c r="E244" i="16"/>
  <c r="E243" i="16"/>
  <c r="E242" i="16"/>
  <c r="E241" i="16"/>
  <c r="E240" i="16"/>
  <c r="E239" i="16"/>
  <c r="E238" i="16"/>
  <c r="E237" i="16"/>
  <c r="E236" i="16"/>
  <c r="E235" i="16"/>
  <c r="E234" i="16"/>
  <c r="E233" i="16"/>
  <c r="E232" i="16"/>
  <c r="E231" i="16"/>
  <c r="E230" i="16"/>
  <c r="E229" i="16"/>
  <c r="E228" i="16"/>
  <c r="E227" i="16"/>
  <c r="E226" i="16"/>
  <c r="E225" i="16"/>
  <c r="E224" i="16"/>
  <c r="E223" i="16"/>
  <c r="E222" i="16"/>
  <c r="E221" i="16"/>
  <c r="E220" i="16"/>
  <c r="E219" i="16"/>
  <c r="E218" i="16"/>
  <c r="E217" i="16"/>
  <c r="E216" i="16"/>
  <c r="E215" i="16"/>
  <c r="E214" i="16"/>
  <c r="E213" i="16"/>
  <c r="E212" i="16"/>
  <c r="E211" i="16"/>
  <c r="E210" i="16"/>
  <c r="E209" i="16"/>
  <c r="E208" i="16"/>
  <c r="E207" i="16"/>
  <c r="E206" i="16"/>
  <c r="E205" i="16"/>
  <c r="E204" i="16"/>
  <c r="E203" i="16"/>
  <c r="E202" i="16"/>
  <c r="E201" i="16"/>
  <c r="E200" i="16"/>
  <c r="E199" i="16"/>
  <c r="E198" i="16"/>
  <c r="E197" i="16"/>
  <c r="E196" i="16"/>
  <c r="E195" i="16"/>
  <c r="E194" i="16"/>
  <c r="E193" i="16"/>
  <c r="E192" i="16"/>
  <c r="E191" i="16"/>
  <c r="E190" i="16"/>
  <c r="E189" i="16"/>
  <c r="E188" i="16"/>
  <c r="E187" i="16"/>
  <c r="E186" i="16"/>
  <c r="E185" i="16"/>
  <c r="E184" i="16"/>
  <c r="E183" i="16"/>
  <c r="E182" i="16"/>
  <c r="E181" i="16"/>
  <c r="E180" i="16"/>
  <c r="E179" i="16"/>
  <c r="E178" i="16"/>
  <c r="E177" i="16"/>
  <c r="E176" i="16"/>
  <c r="E175" i="16"/>
  <c r="E174" i="16"/>
  <c r="E173" i="16"/>
  <c r="E172" i="16"/>
  <c r="E171" i="16"/>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5" i="16"/>
  <c r="E134"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B2" i="16"/>
  <c r="A2" i="16"/>
  <c r="E1247" i="16" l="1"/>
  <c r="C19" i="5" s="1"/>
  <c r="C1503" i="7"/>
  <c r="E1135" i="8" l="1"/>
  <c r="C1187" i="8" l="1"/>
  <c r="D14" i="5" s="1"/>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0" i="8"/>
  <c r="E829" i="8"/>
  <c r="E828" i="8"/>
  <c r="E827" i="8"/>
  <c r="E826" i="8"/>
  <c r="E825" i="8"/>
  <c r="E824" i="8"/>
  <c r="E823" i="8"/>
  <c r="E822" i="8"/>
  <c r="E821" i="8"/>
  <c r="E820" i="8"/>
  <c r="E819"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1502" i="7" l="1"/>
  <c r="E1501" i="7"/>
  <c r="E1500" i="7"/>
  <c r="E1499" i="7"/>
  <c r="E1498" i="7"/>
  <c r="E1497" i="7"/>
  <c r="E1496" i="7"/>
  <c r="E1495" i="7"/>
  <c r="E1494" i="7"/>
  <c r="E1493" i="7"/>
  <c r="E1492" i="7"/>
  <c r="E1491" i="7"/>
  <c r="E1490" i="7"/>
  <c r="E1489" i="7"/>
  <c r="E1488" i="7"/>
  <c r="E1487" i="7"/>
  <c r="E1486" i="7"/>
  <c r="E1485" i="7"/>
  <c r="E1484" i="7"/>
  <c r="E1483" i="7"/>
  <c r="E1482" i="7"/>
  <c r="E1481" i="7"/>
  <c r="E1480" i="7"/>
  <c r="E1479" i="7"/>
  <c r="E1478" i="7"/>
  <c r="E1477" i="7"/>
  <c r="E1476" i="7"/>
  <c r="E1475" i="7"/>
  <c r="E1474" i="7"/>
  <c r="E1473" i="7"/>
  <c r="E1472" i="7"/>
  <c r="E1471" i="7"/>
  <c r="E1470" i="7"/>
  <c r="E1469" i="7"/>
  <c r="E1468" i="7"/>
  <c r="E1467" i="7"/>
  <c r="E1466" i="7"/>
  <c r="E1465" i="7"/>
  <c r="E1464" i="7"/>
  <c r="E1463" i="7"/>
  <c r="E1462" i="7"/>
  <c r="E1461" i="7"/>
  <c r="E1460" i="7"/>
  <c r="E1459" i="7"/>
  <c r="E1458" i="7"/>
  <c r="E1457" i="7"/>
  <c r="E1456" i="7"/>
  <c r="E1455" i="7"/>
  <c r="E1454" i="7"/>
  <c r="E1453" i="7"/>
  <c r="E1452" i="7"/>
  <c r="E1451" i="7"/>
  <c r="E1450" i="7"/>
  <c r="E1449" i="7"/>
  <c r="E1448" i="7"/>
  <c r="E1447" i="7"/>
  <c r="E1446" i="7"/>
  <c r="E1445" i="7"/>
  <c r="E1444" i="7"/>
  <c r="E1443" i="7"/>
  <c r="E1442" i="7"/>
  <c r="E1441" i="7"/>
  <c r="E1440" i="7"/>
  <c r="E1439" i="7"/>
  <c r="E1438" i="7"/>
  <c r="E1437" i="7"/>
  <c r="E1436" i="7"/>
  <c r="E1435" i="7"/>
  <c r="E1434" i="7"/>
  <c r="E1433" i="7"/>
  <c r="E1432" i="7"/>
  <c r="E1431" i="7"/>
  <c r="E1430" i="7"/>
  <c r="E1429" i="7"/>
  <c r="E1428" i="7"/>
  <c r="E1427" i="7"/>
  <c r="E1426" i="7"/>
  <c r="E1425" i="7"/>
  <c r="E1424" i="7"/>
  <c r="E1423" i="7"/>
  <c r="E1422" i="7"/>
  <c r="E1421" i="7"/>
  <c r="E1420" i="7"/>
  <c r="E1419" i="7"/>
  <c r="E1418" i="7"/>
  <c r="E1417" i="7"/>
  <c r="E1416" i="7"/>
  <c r="E1415" i="7"/>
  <c r="E1414" i="7"/>
  <c r="E1413" i="7"/>
  <c r="E1412" i="7"/>
  <c r="E1411" i="7"/>
  <c r="E1410" i="7"/>
  <c r="E1409" i="7"/>
  <c r="E1408" i="7"/>
  <c r="E1407" i="7"/>
  <c r="E1406" i="7"/>
  <c r="E1405" i="7"/>
  <c r="E1404" i="7"/>
  <c r="E1403" i="7"/>
  <c r="E1402" i="7"/>
  <c r="E1401" i="7"/>
  <c r="E1400" i="7"/>
  <c r="E1399" i="7"/>
  <c r="E1398" i="7"/>
  <c r="E1396" i="7"/>
  <c r="E1395" i="7"/>
  <c r="E1394" i="7"/>
  <c r="E1393" i="7"/>
  <c r="E1392" i="7"/>
  <c r="E1391" i="7"/>
  <c r="E1390" i="7"/>
  <c r="E1389" i="7"/>
  <c r="E1387" i="7"/>
  <c r="E1386" i="7"/>
  <c r="E1385" i="7"/>
  <c r="E1384" i="7"/>
  <c r="E1383" i="7"/>
  <c r="E1382" i="7"/>
  <c r="E1381" i="7"/>
  <c r="E1380" i="7"/>
  <c r="E1379" i="7"/>
  <c r="E1378" i="7"/>
  <c r="E1377" i="7"/>
  <c r="E1376" i="7"/>
  <c r="E1375" i="7"/>
  <c r="E1374" i="7"/>
  <c r="E1373" i="7"/>
  <c r="E1371" i="7"/>
  <c r="E1370" i="7"/>
  <c r="E1369" i="7"/>
  <c r="E1368" i="7"/>
  <c r="E1367" i="7"/>
  <c r="E1366" i="7"/>
  <c r="E1365" i="7"/>
  <c r="E1364" i="7"/>
  <c r="E1363" i="7"/>
  <c r="E1362" i="7"/>
  <c r="E1361" i="7"/>
  <c r="E1360" i="7"/>
  <c r="E1359" i="7"/>
  <c r="E1358" i="7"/>
  <c r="E1357" i="7"/>
  <c r="E1356" i="7"/>
  <c r="E1354" i="7"/>
  <c r="E1353" i="7"/>
  <c r="E1352" i="7"/>
  <c r="E1351" i="7"/>
  <c r="E1350" i="7"/>
  <c r="E1349" i="7"/>
  <c r="E1348" i="7"/>
  <c r="E1347" i="7"/>
  <c r="E1346" i="7"/>
  <c r="E1345" i="7"/>
  <c r="E1343" i="7"/>
  <c r="E1342" i="7"/>
  <c r="E1341" i="7"/>
  <c r="E1340" i="7"/>
  <c r="E1339" i="7"/>
  <c r="E1338" i="7"/>
  <c r="E1337" i="7"/>
  <c r="E1336" i="7"/>
  <c r="E1335" i="7"/>
  <c r="E1334" i="7"/>
  <c r="E1333" i="7"/>
  <c r="E1332" i="7"/>
  <c r="E1331" i="7"/>
  <c r="E1330" i="7"/>
  <c r="E1329" i="7"/>
  <c r="E1328" i="7"/>
  <c r="E1327" i="7"/>
  <c r="E1326" i="7"/>
  <c r="E1325" i="7"/>
  <c r="E1324" i="7"/>
  <c r="E1323" i="7"/>
  <c r="E1322" i="7"/>
  <c r="E1321" i="7"/>
  <c r="E1320" i="7"/>
  <c r="E1319" i="7"/>
  <c r="E1318" i="7"/>
  <c r="E1317" i="7"/>
  <c r="E1316" i="7"/>
  <c r="E1315" i="7"/>
  <c r="E1314" i="7"/>
  <c r="E1313" i="7"/>
  <c r="E1312" i="7"/>
  <c r="E1311" i="7"/>
  <c r="E1310" i="7"/>
  <c r="E1309" i="7"/>
  <c r="E1308" i="7"/>
  <c r="E1307" i="7"/>
  <c r="E1306" i="7"/>
  <c r="E1305" i="7"/>
  <c r="E1304" i="7"/>
  <c r="E1303" i="7"/>
  <c r="E1302" i="7"/>
  <c r="E1301" i="7"/>
  <c r="E1300" i="7"/>
  <c r="E1299" i="7"/>
  <c r="E1298" i="7"/>
  <c r="E1297" i="7"/>
  <c r="E1296" i="7"/>
  <c r="E1295" i="7"/>
  <c r="E1294" i="7"/>
  <c r="E1293" i="7"/>
  <c r="E1292" i="7"/>
  <c r="E1291" i="7"/>
  <c r="E1290" i="7"/>
  <c r="E1289" i="7"/>
  <c r="E1288" i="7"/>
  <c r="E1287" i="7"/>
  <c r="E1286" i="7"/>
  <c r="E1285" i="7"/>
  <c r="E1284" i="7"/>
  <c r="E1283" i="7"/>
  <c r="E1282" i="7"/>
  <c r="E1281" i="7"/>
  <c r="E1280" i="7"/>
  <c r="E1279" i="7"/>
  <c r="E1278" i="7"/>
  <c r="E1277" i="7"/>
  <c r="E1275" i="7"/>
  <c r="E1274" i="7"/>
  <c r="E1273" i="7"/>
  <c r="E1272" i="7"/>
  <c r="E1271" i="7"/>
  <c r="E1270" i="7"/>
  <c r="E1269" i="7"/>
  <c r="E1268" i="7"/>
  <c r="E1266" i="7"/>
  <c r="E1265" i="7"/>
  <c r="E1264" i="7"/>
  <c r="E1263" i="7"/>
  <c r="E1262" i="7"/>
  <c r="E1261" i="7"/>
  <c r="E1260" i="7"/>
  <c r="E1259" i="7"/>
  <c r="E1258" i="7"/>
  <c r="E1257" i="7"/>
  <c r="E1256" i="7"/>
  <c r="E1255" i="7"/>
  <c r="E1254" i="7"/>
  <c r="E1253" i="7"/>
  <c r="E1252" i="7"/>
  <c r="E1251" i="7"/>
  <c r="E1250" i="7"/>
  <c r="E1248" i="7"/>
  <c r="E1247" i="7"/>
  <c r="E1246" i="7"/>
  <c r="E1245" i="7"/>
  <c r="E1244" i="7"/>
  <c r="E1243" i="7"/>
  <c r="E1242" i="7"/>
  <c r="E1241" i="7"/>
  <c r="E1240" i="7"/>
  <c r="E1238" i="7"/>
  <c r="E1237" i="7"/>
  <c r="E1236" i="7"/>
  <c r="E1235" i="7"/>
  <c r="E1234" i="7"/>
  <c r="E1233" i="7"/>
  <c r="E1232" i="7"/>
  <c r="E1231" i="7"/>
  <c r="E1230" i="7"/>
  <c r="E1229" i="7"/>
  <c r="E1228" i="7"/>
  <c r="E1227" i="7"/>
  <c r="E1226" i="7"/>
  <c r="E1225" i="7"/>
  <c r="E1224" i="7"/>
  <c r="E1223" i="7"/>
  <c r="E1222" i="7"/>
  <c r="E1221" i="7"/>
  <c r="E1220" i="7"/>
  <c r="E1219" i="7"/>
  <c r="E1218" i="7"/>
  <c r="E1217" i="7"/>
  <c r="E1216" i="7"/>
  <c r="E1215" i="7"/>
  <c r="E1214" i="7"/>
  <c r="E1213" i="7"/>
  <c r="E1212" i="7"/>
  <c r="E1211" i="7"/>
  <c r="E1210" i="7"/>
  <c r="E1209" i="7"/>
  <c r="E1208" i="7"/>
  <c r="E1207" i="7"/>
  <c r="E1206" i="7"/>
  <c r="E1205" i="7"/>
  <c r="E1204" i="7"/>
  <c r="E1203" i="7"/>
  <c r="E1202" i="7"/>
  <c r="E1201" i="7"/>
  <c r="E1200" i="7"/>
  <c r="E1199" i="7"/>
  <c r="E1197" i="7"/>
  <c r="E1196" i="7"/>
  <c r="E1195" i="7"/>
  <c r="E1194" i="7"/>
  <c r="E1193" i="7"/>
  <c r="E1192" i="7"/>
  <c r="E1191" i="7"/>
  <c r="E1190" i="7"/>
  <c r="E1189" i="7"/>
  <c r="E1188" i="7"/>
  <c r="E1187" i="7"/>
  <c r="E1186" i="7"/>
  <c r="E1185" i="7"/>
  <c r="E1184" i="7"/>
  <c r="E1183" i="7"/>
  <c r="E1182" i="7"/>
  <c r="E1181" i="7"/>
  <c r="E1180" i="7"/>
  <c r="E1179" i="7"/>
  <c r="E1178" i="7"/>
  <c r="E1177" i="7"/>
  <c r="E1176" i="7"/>
  <c r="E1175" i="7"/>
  <c r="E1174" i="7"/>
  <c r="E1173" i="7"/>
  <c r="E1172" i="7"/>
  <c r="E1171" i="7"/>
  <c r="E1170" i="7"/>
  <c r="E1169" i="7"/>
  <c r="E1168" i="7"/>
  <c r="E1167" i="7"/>
  <c r="E1166" i="7"/>
  <c r="E1165" i="7"/>
  <c r="E1164" i="7"/>
  <c r="E1163" i="7"/>
  <c r="E1162" i="7"/>
  <c r="E1161" i="7"/>
  <c r="E1160" i="7"/>
  <c r="E1159" i="7"/>
  <c r="E1158" i="7"/>
  <c r="E1157" i="7"/>
  <c r="E1156" i="7"/>
  <c r="E1155" i="7"/>
  <c r="E1154" i="7"/>
  <c r="E1153" i="7"/>
  <c r="E1152" i="7"/>
  <c r="E1151" i="7"/>
  <c r="E1150" i="7"/>
  <c r="E1149" i="7"/>
  <c r="E1148" i="7"/>
  <c r="E1147" i="7"/>
  <c r="E1145" i="7"/>
  <c r="E1144" i="7"/>
  <c r="E1143" i="7"/>
  <c r="E1142" i="7"/>
  <c r="E1141" i="7"/>
  <c r="E1140" i="7"/>
  <c r="E1139" i="7"/>
  <c r="E1138" i="7"/>
  <c r="E1137" i="7"/>
  <c r="E1136" i="7"/>
  <c r="E1135" i="7"/>
  <c r="E1134" i="7"/>
  <c r="E1133" i="7"/>
  <c r="E1132" i="7"/>
  <c r="E1131" i="7"/>
  <c r="E1130" i="7"/>
  <c r="E1129" i="7"/>
  <c r="E1128" i="7"/>
  <c r="E1127" i="7"/>
  <c r="E1126" i="7"/>
  <c r="E1125" i="7"/>
  <c r="E1124" i="7"/>
  <c r="E1123" i="7"/>
  <c r="E1122" i="7"/>
  <c r="E1121" i="7"/>
  <c r="E1120" i="7"/>
  <c r="E1119" i="7"/>
  <c r="E1118" i="7"/>
  <c r="E1117" i="7"/>
  <c r="E1116" i="7"/>
  <c r="E1115" i="7"/>
  <c r="E1114" i="7"/>
  <c r="E1113" i="7"/>
  <c r="E1112" i="7"/>
  <c r="E1111" i="7"/>
  <c r="E1110" i="7"/>
  <c r="E1109" i="7"/>
  <c r="E1108" i="7"/>
  <c r="E1107" i="7"/>
  <c r="E1106" i="7"/>
  <c r="E1105" i="7"/>
  <c r="E1104" i="7"/>
  <c r="E1103" i="7"/>
  <c r="E1102" i="7"/>
  <c r="E1101" i="7"/>
  <c r="E1100" i="7"/>
  <c r="E1099" i="7"/>
  <c r="E1098" i="7"/>
  <c r="E1097" i="7"/>
  <c r="E1096" i="7"/>
  <c r="E1095" i="7"/>
  <c r="E1093" i="7"/>
  <c r="E1092" i="7"/>
  <c r="E1091" i="7"/>
  <c r="E1090" i="7"/>
  <c r="E1089" i="7"/>
  <c r="E1088" i="7"/>
  <c r="E1087" i="7"/>
  <c r="E1086" i="7"/>
  <c r="E1085" i="7"/>
  <c r="E1084" i="7"/>
  <c r="E1083" i="7"/>
  <c r="E1082" i="7"/>
  <c r="E1081" i="7"/>
  <c r="E1080" i="7"/>
  <c r="E1079" i="7"/>
  <c r="E1078" i="7"/>
  <c r="E1077" i="7"/>
  <c r="E1076" i="7"/>
  <c r="E1075" i="7"/>
  <c r="E1074" i="7"/>
  <c r="E1073" i="7"/>
  <c r="E1072" i="7"/>
  <c r="E1071" i="7"/>
  <c r="E1070" i="7"/>
  <c r="E1069" i="7"/>
  <c r="E1068" i="7"/>
  <c r="E1067" i="7"/>
  <c r="E1066" i="7"/>
  <c r="E1065" i="7"/>
  <c r="E1064" i="7"/>
  <c r="E1063" i="7"/>
  <c r="E1062" i="7"/>
  <c r="E1061" i="7"/>
  <c r="E1060" i="7"/>
  <c r="E1059" i="7"/>
  <c r="E1058" i="7"/>
  <c r="E1057" i="7"/>
  <c r="E1056" i="7"/>
  <c r="E1055" i="7"/>
  <c r="E1054" i="7"/>
  <c r="E1052" i="7"/>
  <c r="E1051" i="7"/>
  <c r="E1050" i="7"/>
  <c r="E1049" i="7"/>
  <c r="E1048" i="7"/>
  <c r="E1047" i="7"/>
  <c r="E1046" i="7"/>
  <c r="E1045" i="7"/>
  <c r="E1044" i="7"/>
  <c r="E1043" i="7"/>
  <c r="E1042" i="7"/>
  <c r="E1041" i="7"/>
  <c r="E1040" i="7"/>
  <c r="E1039" i="7"/>
  <c r="E1038" i="7"/>
  <c r="E1037" i="7"/>
  <c r="E1035" i="7"/>
  <c r="E1034" i="7"/>
  <c r="E1033" i="7"/>
  <c r="E1032" i="7"/>
  <c r="E1031" i="7"/>
  <c r="E1030" i="7"/>
  <c r="E1029" i="7"/>
  <c r="E1028" i="7"/>
  <c r="E1027" i="7"/>
  <c r="E1026" i="7"/>
  <c r="E1025" i="7"/>
  <c r="E1024" i="7"/>
  <c r="E1023" i="7"/>
  <c r="E1022" i="7"/>
  <c r="E1021" i="7"/>
  <c r="E1020" i="7"/>
  <c r="E1018" i="7"/>
  <c r="E1017" i="7"/>
  <c r="E1016" i="7"/>
  <c r="E1015" i="7"/>
  <c r="E1014" i="7"/>
  <c r="E1013" i="7"/>
  <c r="E1012" i="7"/>
  <c r="E1011" i="7"/>
  <c r="E1010" i="7"/>
  <c r="E1009" i="7"/>
  <c r="E1008" i="7"/>
  <c r="E1007" i="7"/>
  <c r="E1006" i="7"/>
  <c r="E1005" i="7"/>
  <c r="E1004" i="7"/>
  <c r="E1003" i="7"/>
  <c r="E1002" i="7"/>
  <c r="E1001" i="7"/>
  <c r="E1000" i="7"/>
  <c r="E999" i="7"/>
  <c r="E998" i="7"/>
  <c r="E997" i="7"/>
  <c r="E996" i="7"/>
  <c r="E995" i="7"/>
  <c r="E994" i="7"/>
  <c r="E993" i="7"/>
  <c r="E992" i="7"/>
  <c r="E991" i="7"/>
  <c r="E990" i="7"/>
  <c r="E989" i="7"/>
  <c r="E988" i="7"/>
  <c r="E987" i="7"/>
  <c r="E983" i="7"/>
  <c r="E982" i="7"/>
  <c r="E981" i="7"/>
  <c r="E980" i="7"/>
  <c r="E979" i="7"/>
  <c r="E978" i="7"/>
  <c r="E977" i="7"/>
  <c r="E976" i="7"/>
  <c r="E975" i="7"/>
  <c r="E974" i="7"/>
  <c r="E973" i="7"/>
  <c r="E972" i="7"/>
  <c r="E971" i="7"/>
  <c r="E970" i="7"/>
  <c r="E969" i="7"/>
  <c r="E968" i="7"/>
  <c r="E967" i="7"/>
  <c r="E966" i="7"/>
  <c r="E965" i="7"/>
  <c r="E964" i="7"/>
  <c r="E963" i="7"/>
  <c r="E962" i="7"/>
  <c r="E961" i="7"/>
  <c r="E960" i="7"/>
  <c r="E959" i="7"/>
  <c r="E958" i="7"/>
  <c r="E957" i="7"/>
  <c r="E956" i="7"/>
  <c r="E955" i="7"/>
  <c r="E954" i="7"/>
  <c r="E953" i="7"/>
  <c r="E952" i="7"/>
  <c r="E951" i="7"/>
  <c r="E950" i="7"/>
  <c r="E949" i="7"/>
  <c r="E948" i="7"/>
  <c r="E947" i="7"/>
  <c r="E946" i="7"/>
  <c r="E945" i="7"/>
  <c r="E944" i="7"/>
  <c r="E943" i="7"/>
  <c r="E942" i="7"/>
  <c r="E941" i="7"/>
  <c r="E940" i="7"/>
  <c r="E939" i="7"/>
  <c r="E938" i="7"/>
  <c r="E937" i="7"/>
  <c r="E936" i="7"/>
  <c r="E935" i="7"/>
  <c r="E934" i="7"/>
  <c r="E933" i="7"/>
  <c r="E932" i="7"/>
  <c r="E931" i="7"/>
  <c r="E930" i="7"/>
  <c r="E929" i="7"/>
  <c r="E928" i="7"/>
  <c r="E927" i="7"/>
  <c r="E926" i="7"/>
  <c r="E925" i="7"/>
  <c r="E924" i="7"/>
  <c r="E923" i="7"/>
  <c r="E922" i="7"/>
  <c r="E921" i="7"/>
  <c r="E920" i="7"/>
  <c r="E919" i="7"/>
  <c r="E918" i="7"/>
  <c r="E917" i="7"/>
  <c r="E916" i="7"/>
  <c r="E915" i="7"/>
  <c r="E914" i="7"/>
  <c r="E913" i="7"/>
  <c r="E912" i="7"/>
  <c r="E911" i="7"/>
  <c r="E910" i="7"/>
  <c r="E909" i="7"/>
  <c r="E908" i="7"/>
  <c r="E907" i="7"/>
  <c r="E906" i="7"/>
  <c r="E905" i="7"/>
  <c r="E904" i="7"/>
  <c r="E903" i="7"/>
  <c r="E902" i="7"/>
  <c r="E901" i="7"/>
  <c r="E900" i="7"/>
  <c r="E899" i="7"/>
  <c r="E898" i="7"/>
  <c r="E897" i="7"/>
  <c r="E896" i="7"/>
  <c r="E895" i="7"/>
  <c r="E894" i="7"/>
  <c r="E893" i="7"/>
  <c r="E892" i="7"/>
  <c r="E891" i="7"/>
  <c r="E890" i="7"/>
  <c r="E889" i="7"/>
  <c r="E888" i="7"/>
  <c r="E887" i="7"/>
  <c r="E886" i="7"/>
  <c r="E885" i="7"/>
  <c r="E884" i="7"/>
  <c r="E883" i="7"/>
  <c r="E882" i="7"/>
  <c r="E881" i="7"/>
  <c r="E880" i="7"/>
  <c r="E879" i="7"/>
  <c r="E878" i="7"/>
  <c r="E877" i="7"/>
  <c r="E876" i="7"/>
  <c r="E875" i="7"/>
  <c r="E874" i="7"/>
  <c r="E873" i="7"/>
  <c r="E872" i="7"/>
  <c r="E871" i="7"/>
  <c r="E870" i="7"/>
  <c r="E869" i="7"/>
  <c r="E868" i="7"/>
  <c r="E867" i="7"/>
  <c r="E866" i="7"/>
  <c r="E865" i="7"/>
  <c r="E864" i="7"/>
  <c r="E863" i="7"/>
  <c r="E862" i="7"/>
  <c r="E861" i="7"/>
  <c r="E860" i="7"/>
  <c r="E859" i="7"/>
  <c r="E858" i="7"/>
  <c r="E857" i="7"/>
  <c r="E856" i="7"/>
  <c r="E855" i="7"/>
  <c r="E854" i="7"/>
  <c r="E853" i="7"/>
  <c r="E852" i="7"/>
  <c r="E851" i="7"/>
  <c r="E850" i="7"/>
  <c r="E849" i="7"/>
  <c r="E848" i="7"/>
  <c r="E847" i="7"/>
  <c r="E846" i="7"/>
  <c r="E845" i="7"/>
  <c r="E844" i="7"/>
  <c r="E843" i="7"/>
  <c r="E842" i="7"/>
  <c r="E841" i="7"/>
  <c r="E840" i="7"/>
  <c r="E839" i="7"/>
  <c r="E838" i="7"/>
  <c r="E837" i="7"/>
  <c r="E836" i="7"/>
  <c r="E835" i="7"/>
  <c r="E834" i="7"/>
  <c r="E833" i="7"/>
  <c r="E832" i="7"/>
  <c r="E831" i="7"/>
  <c r="E830" i="7"/>
  <c r="E829" i="7"/>
  <c r="E828" i="7"/>
  <c r="E827" i="7"/>
  <c r="E826" i="7"/>
  <c r="E825" i="7"/>
  <c r="E824" i="7"/>
  <c r="E823" i="7"/>
  <c r="E822" i="7"/>
  <c r="E821" i="7"/>
  <c r="E820" i="7"/>
  <c r="E819" i="7"/>
  <c r="E818" i="7"/>
  <c r="E817" i="7"/>
  <c r="E816" i="7"/>
  <c r="E815" i="7"/>
  <c r="E814" i="7"/>
  <c r="E813" i="7"/>
  <c r="E812" i="7"/>
  <c r="E811" i="7"/>
  <c r="E810" i="7"/>
  <c r="E809" i="7"/>
  <c r="E808" i="7"/>
  <c r="E807" i="7"/>
  <c r="E806" i="7"/>
  <c r="E805" i="7"/>
  <c r="E804" i="7"/>
  <c r="E803" i="7"/>
  <c r="E802" i="7"/>
  <c r="E801" i="7"/>
  <c r="E800" i="7"/>
  <c r="E799" i="7"/>
  <c r="E798" i="7"/>
  <c r="E797" i="7"/>
  <c r="E796" i="7"/>
  <c r="E795" i="7"/>
  <c r="E794" i="7"/>
  <c r="E793" i="7"/>
  <c r="E792" i="7"/>
  <c r="E791" i="7"/>
  <c r="E790" i="7"/>
  <c r="E789" i="7"/>
  <c r="E788" i="7"/>
  <c r="E787" i="7"/>
  <c r="E786" i="7"/>
  <c r="E785" i="7"/>
  <c r="E784" i="7"/>
  <c r="E783" i="7"/>
  <c r="E782" i="7"/>
  <c r="E781" i="7"/>
  <c r="E780" i="7"/>
  <c r="E779" i="7"/>
  <c r="E778" i="7"/>
  <c r="E777" i="7"/>
  <c r="E776" i="7"/>
  <c r="E775" i="7"/>
  <c r="E774" i="7"/>
  <c r="E773" i="7"/>
  <c r="E772" i="7"/>
  <c r="E771" i="7"/>
  <c r="E770" i="7"/>
  <c r="E769" i="7"/>
  <c r="E768" i="7"/>
  <c r="E767" i="7"/>
  <c r="E766" i="7"/>
  <c r="E765" i="7"/>
  <c r="E764" i="7"/>
  <c r="E763" i="7"/>
  <c r="E762" i="7"/>
  <c r="E761" i="7"/>
  <c r="E760" i="7"/>
  <c r="E759" i="7"/>
  <c r="E758" i="7"/>
  <c r="E757" i="7"/>
  <c r="E756" i="7"/>
  <c r="E755" i="7"/>
  <c r="E754" i="7"/>
  <c r="E753" i="7"/>
  <c r="E752" i="7"/>
  <c r="E751" i="7"/>
  <c r="E750" i="7"/>
  <c r="E749" i="7"/>
  <c r="E748" i="7"/>
  <c r="E747" i="7"/>
  <c r="E746" i="7"/>
  <c r="E745" i="7"/>
  <c r="E744" i="7"/>
  <c r="E743" i="7"/>
  <c r="E742" i="7"/>
  <c r="E741" i="7"/>
  <c r="E740" i="7"/>
  <c r="E739" i="7"/>
  <c r="E738" i="7"/>
  <c r="E737" i="7"/>
  <c r="E736" i="7"/>
  <c r="E735" i="7"/>
  <c r="E734" i="7"/>
  <c r="E733" i="7"/>
  <c r="E732" i="7"/>
  <c r="E731" i="7"/>
  <c r="E730" i="7"/>
  <c r="E729" i="7"/>
  <c r="E728" i="7"/>
  <c r="E727" i="7"/>
  <c r="E726" i="7"/>
  <c r="E725" i="7"/>
  <c r="E724" i="7"/>
  <c r="E723" i="7"/>
  <c r="E722" i="7"/>
  <c r="E721" i="7"/>
  <c r="E720" i="7"/>
  <c r="E719" i="7"/>
  <c r="E718" i="7"/>
  <c r="E717" i="7"/>
  <c r="E716" i="7"/>
  <c r="E715" i="7"/>
  <c r="E714" i="7"/>
  <c r="E713" i="7"/>
  <c r="E712" i="7"/>
  <c r="E711" i="7"/>
  <c r="E710" i="7"/>
  <c r="E709" i="7"/>
  <c r="E708" i="7"/>
  <c r="E707" i="7"/>
  <c r="E706" i="7"/>
  <c r="E705" i="7"/>
  <c r="E704" i="7"/>
  <c r="E703" i="7"/>
  <c r="E702" i="7"/>
  <c r="E701" i="7"/>
  <c r="E700" i="7"/>
  <c r="E699" i="7"/>
  <c r="E698" i="7"/>
  <c r="E697" i="7"/>
  <c r="E696" i="7"/>
  <c r="E695" i="7"/>
  <c r="E694" i="7"/>
  <c r="E693" i="7"/>
  <c r="E692" i="7"/>
  <c r="E691"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3" i="7"/>
  <c r="E92" i="7"/>
  <c r="E91" i="7"/>
  <c r="E90" i="7"/>
  <c r="E89" i="7"/>
  <c r="E88" i="7"/>
  <c r="E87" i="7"/>
  <c r="E86" i="7"/>
  <c r="E85" i="7"/>
  <c r="E84" i="7"/>
  <c r="E83" i="7"/>
  <c r="E82" i="7"/>
  <c r="E81" i="7"/>
  <c r="E80" i="7"/>
  <c r="E79" i="7"/>
  <c r="E78"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932" i="6"/>
  <c r="C1040" i="6"/>
  <c r="E1503" i="7" l="1"/>
  <c r="E1186" i="8" l="1"/>
  <c r="E1185" i="8"/>
  <c r="E1184" i="8"/>
  <c r="E1183" i="8"/>
  <c r="E1182" i="8"/>
  <c r="E1181" i="8"/>
  <c r="E1180" i="8"/>
  <c r="E1179" i="8"/>
  <c r="E1178" i="8"/>
  <c r="E1177" i="8"/>
  <c r="E1176" i="8"/>
  <c r="E1175" i="8"/>
  <c r="E1174" i="8"/>
  <c r="E1173" i="8"/>
  <c r="E1172" i="8" l="1"/>
  <c r="E1171" i="8"/>
  <c r="E907" i="8"/>
  <c r="E1170" i="8" l="1"/>
  <c r="E1169" i="8"/>
  <c r="E1168" i="8"/>
  <c r="E1167" i="8"/>
  <c r="E1166" i="8"/>
  <c r="E1165" i="8"/>
  <c r="E1164" i="8"/>
  <c r="E1163" i="8"/>
  <c r="E1162" i="8"/>
  <c r="E1161" i="8" l="1"/>
  <c r="E1160" i="8"/>
  <c r="E1159" i="8"/>
  <c r="E1158" i="8" l="1"/>
  <c r="E1157" i="8"/>
  <c r="E1156" i="8" l="1"/>
  <c r="E1155" i="8"/>
  <c r="E1154" i="8" l="1"/>
  <c r="E1153" i="8" l="1"/>
  <c r="E1152" i="8"/>
  <c r="E1151" i="8"/>
  <c r="E1150" i="8"/>
  <c r="E1149" i="8"/>
  <c r="E1148" i="8"/>
  <c r="E1147" i="8"/>
  <c r="E1146" i="8"/>
  <c r="E1145" i="8"/>
  <c r="E1144" i="8"/>
  <c r="E1143" i="8" l="1"/>
  <c r="E1142" i="8"/>
  <c r="E1141" i="8"/>
  <c r="E1140" i="8"/>
  <c r="E1139" i="8"/>
  <c r="E1138" i="8" l="1"/>
  <c r="E1137" i="8"/>
  <c r="E1136" i="8"/>
  <c r="E1134" i="8"/>
  <c r="E1133" i="8"/>
  <c r="E1132" i="8"/>
  <c r="E1131" i="8"/>
  <c r="E1130" i="8"/>
  <c r="E1129" i="8"/>
  <c r="E1128" i="8"/>
  <c r="E1127" i="8"/>
  <c r="E1126" i="8"/>
  <c r="E1125" i="8"/>
  <c r="E1124" i="8"/>
  <c r="E1123" i="8"/>
  <c r="E1122" i="8"/>
  <c r="E1121" i="8"/>
  <c r="E1120" i="8"/>
  <c r="E1119" i="8"/>
  <c r="E1118" i="8"/>
  <c r="E1117" i="8"/>
  <c r="E1116" i="8"/>
  <c r="E1115" i="8"/>
  <c r="E1111" i="8"/>
  <c r="E1112" i="8"/>
  <c r="E1113" i="8"/>
  <c r="E1114" i="8"/>
  <c r="E1110" i="8" l="1"/>
  <c r="E1109" i="8"/>
  <c r="E1108" i="8"/>
  <c r="E1107" i="8"/>
  <c r="E1106" i="8"/>
  <c r="E1105" i="8"/>
  <c r="E1104" i="8"/>
  <c r="E1103" i="8"/>
  <c r="E1102" i="8"/>
  <c r="E1101" i="8"/>
  <c r="E1100" i="8"/>
  <c r="E1099" i="8"/>
  <c r="E1098" i="8"/>
  <c r="E1097" i="8"/>
  <c r="E1096" i="8"/>
  <c r="E1095" i="8"/>
  <c r="E1091" i="8" l="1"/>
  <c r="E1043" i="8" l="1"/>
  <c r="E1027" i="8"/>
  <c r="E1001" i="8" l="1"/>
  <c r="E1000" i="8"/>
  <c r="E1094" i="8"/>
  <c r="E1093" i="8"/>
  <c r="E1092" i="8"/>
  <c r="E1090" i="8"/>
  <c r="E1089" i="8"/>
  <c r="E1088" i="8"/>
  <c r="E1087" i="8"/>
  <c r="E1086" i="8"/>
  <c r="E1085" i="8"/>
  <c r="E1084" i="8"/>
  <c r="E1083" i="8"/>
  <c r="E1082" i="8"/>
  <c r="E1081" i="8"/>
  <c r="E1080" i="8"/>
  <c r="E1079" i="8"/>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2" i="8"/>
  <c r="E1041" i="8"/>
  <c r="E1040" i="8"/>
  <c r="E1039" i="8"/>
  <c r="E1038" i="8"/>
  <c r="E1037" i="8"/>
  <c r="E1036" i="8"/>
  <c r="E1035" i="8"/>
  <c r="E1034" i="8"/>
  <c r="E1033" i="8"/>
  <c r="E1032" i="8"/>
  <c r="E1031" i="8"/>
  <c r="E1030" i="8"/>
  <c r="E1029" i="8"/>
  <c r="E1028"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999" i="8"/>
  <c r="E998" i="8"/>
  <c r="E997" i="8"/>
  <c r="E996" i="8"/>
  <c r="E995" i="8"/>
  <c r="E994" i="8"/>
  <c r="E993" i="8"/>
  <c r="E992" i="8"/>
  <c r="E991" i="8"/>
  <c r="E990" i="8"/>
  <c r="E989" i="8"/>
  <c r="E988" i="8"/>
  <c r="E987" i="8"/>
  <c r="E986" i="8"/>
  <c r="E985" i="8"/>
  <c r="E984" i="8"/>
  <c r="E983" i="8" l="1"/>
  <c r="E982" i="8"/>
  <c r="E981" i="8" l="1"/>
  <c r="E980" i="8"/>
  <c r="E979" i="8"/>
  <c r="E978" i="8"/>
  <c r="E977" i="8"/>
  <c r="E976" i="8"/>
  <c r="E975" i="8"/>
  <c r="E974" i="8"/>
  <c r="E973" i="8"/>
  <c r="E972" i="8"/>
  <c r="E971" i="8"/>
  <c r="E970" i="8"/>
  <c r="E969" i="8"/>
  <c r="E968" i="8"/>
  <c r="E967" i="8"/>
  <c r="E966" i="8"/>
  <c r="E965" i="8"/>
  <c r="E964" i="8"/>
  <c r="E963" i="8"/>
  <c r="E962" i="8"/>
  <c r="E961" i="8"/>
  <c r="E960" i="8"/>
  <c r="E959" i="8"/>
  <c r="E958" i="8"/>
  <c r="E935" i="8" l="1"/>
  <c r="E957" i="8" l="1"/>
  <c r="E956" i="8"/>
  <c r="E955" i="8"/>
  <c r="E954" i="8"/>
  <c r="E953" i="8"/>
  <c r="E952" i="8"/>
  <c r="E951" i="8"/>
  <c r="E950" i="8"/>
  <c r="E949" i="8"/>
  <c r="E948" i="8"/>
  <c r="E947" i="8"/>
  <c r="E946" i="8"/>
  <c r="E945" i="8"/>
  <c r="E944" i="8"/>
  <c r="E943" i="8"/>
  <c r="E942" i="8"/>
  <c r="E941" i="8"/>
  <c r="E940" i="8"/>
  <c r="E939" i="8"/>
  <c r="E938" i="8"/>
  <c r="E937" i="8"/>
  <c r="E936" i="8"/>
  <c r="E920" i="8"/>
  <c r="E934" i="8" l="1"/>
  <c r="E933" i="8"/>
  <c r="E932" i="8"/>
  <c r="E931" i="8"/>
  <c r="E930" i="8"/>
  <c r="E929" i="8"/>
  <c r="E928" i="8"/>
  <c r="E927" i="8"/>
  <c r="E926" i="8"/>
  <c r="E925" i="8"/>
  <c r="E924" i="8"/>
  <c r="E923" i="8"/>
  <c r="E1038" i="6" l="1"/>
  <c r="E1037" i="6"/>
  <c r="E1036" i="6"/>
  <c r="E1035" i="6"/>
  <c r="E1034" i="6"/>
  <c r="E1033" i="6"/>
  <c r="E1032" i="6"/>
  <c r="E1031" i="6"/>
  <c r="E1030" i="6"/>
  <c r="E1029" i="6"/>
  <c r="E1028" i="6"/>
  <c r="E1027" i="6"/>
  <c r="E1026" i="6"/>
  <c r="E1025" i="6"/>
  <c r="E1024" i="6"/>
  <c r="E1023" i="6"/>
  <c r="E1022" i="6"/>
  <c r="E1021" i="6"/>
  <c r="E1020" i="6"/>
  <c r="E1019" i="6"/>
  <c r="E1018" i="6"/>
  <c r="E1017" i="6"/>
  <c r="E1006" i="6" l="1"/>
  <c r="E933" i="6"/>
  <c r="E1016" i="6"/>
  <c r="E1015" i="6"/>
  <c r="E1014" i="6"/>
  <c r="E1013" i="6"/>
  <c r="E1012" i="6"/>
  <c r="E1011" i="6"/>
  <c r="E1010" i="6"/>
  <c r="E1009" i="6"/>
  <c r="E1008" i="6"/>
  <c r="E1007" i="6"/>
  <c r="E1005" i="6"/>
  <c r="E1004" i="6"/>
  <c r="E1003" i="6"/>
  <c r="E1002" i="6"/>
  <c r="E1001" i="6"/>
  <c r="E1000" i="6"/>
  <c r="E999" i="6"/>
  <c r="E998" i="6"/>
  <c r="E997" i="6"/>
  <c r="E925" i="6" l="1"/>
  <c r="E793" i="6" l="1"/>
  <c r="E762" i="6"/>
  <c r="E761" i="6"/>
  <c r="E708" i="6" l="1"/>
  <c r="E573" i="6" l="1"/>
  <c r="E497" i="6"/>
  <c r="E71" i="3" l="1"/>
  <c r="E52" i="6" l="1"/>
  <c r="C921" i="3"/>
  <c r="D7" i="5" s="1"/>
  <c r="E7" i="6"/>
  <c r="E919"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851" i="3"/>
  <c r="E850" i="3"/>
  <c r="E844" i="3"/>
  <c r="E845" i="3"/>
  <c r="E846" i="3"/>
  <c r="E847" i="3"/>
  <c r="E848" i="3"/>
  <c r="E849" i="3"/>
  <c r="E843" i="3" l="1"/>
  <c r="E842" i="3"/>
  <c r="E841" i="3"/>
  <c r="E840" i="3"/>
  <c r="E839" i="3"/>
  <c r="E838" i="3"/>
  <c r="E837" i="3"/>
  <c r="E836" i="3"/>
  <c r="E818" i="3"/>
  <c r="E819" i="3"/>
  <c r="E820" i="3"/>
  <c r="E821" i="3"/>
  <c r="E822" i="3"/>
  <c r="E823" i="3"/>
  <c r="E824" i="3"/>
  <c r="E825" i="3"/>
  <c r="E826" i="3"/>
  <c r="E827" i="3"/>
  <c r="E828" i="3"/>
  <c r="E829" i="3"/>
  <c r="E830" i="3"/>
  <c r="E831" i="3"/>
  <c r="E832" i="3"/>
  <c r="E833" i="3"/>
  <c r="E834" i="3"/>
  <c r="E835" i="3"/>
  <c r="C896" i="2" l="1"/>
  <c r="D6" i="5" s="1"/>
  <c r="E764" i="3" l="1"/>
  <c r="E730" i="3"/>
  <c r="E726" i="3"/>
  <c r="E727" i="3"/>
  <c r="E728" i="3"/>
  <c r="E695" i="3"/>
  <c r="E611" i="3"/>
  <c r="E573" i="3" l="1"/>
  <c r="E572" i="3"/>
  <c r="E571" i="3"/>
  <c r="E570" i="3"/>
  <c r="E569" i="3"/>
  <c r="E568" i="3"/>
  <c r="E526" i="3"/>
  <c r="E497" i="3"/>
  <c r="E492" i="3"/>
  <c r="E893" i="2" l="1"/>
  <c r="E894" i="2"/>
  <c r="E892" i="2"/>
  <c r="E891" i="2"/>
  <c r="E890" i="2"/>
  <c r="E889" i="2"/>
  <c r="E888" i="2"/>
  <c r="E887" i="2"/>
  <c r="E886" i="2"/>
  <c r="E885" i="2"/>
  <c r="E884" i="2"/>
  <c r="E883" i="2"/>
  <c r="E882" i="2"/>
  <c r="E881" i="2"/>
  <c r="E880" i="2"/>
  <c r="E879" i="2"/>
  <c r="E878" i="2"/>
  <c r="E877" i="2"/>
  <c r="E876" i="2"/>
  <c r="E875" i="2"/>
  <c r="E874" i="2"/>
  <c r="E873" i="2"/>
  <c r="E872" i="2"/>
  <c r="E871" i="2"/>
  <c r="E870" i="2"/>
  <c r="E869" i="2" l="1"/>
  <c r="E868" i="2"/>
  <c r="E867" i="2"/>
  <c r="E866" i="2"/>
  <c r="E865" i="2"/>
  <c r="E864" i="2"/>
  <c r="E863" i="2"/>
  <c r="E862" i="2"/>
  <c r="E861" i="2"/>
  <c r="E860" i="2"/>
  <c r="E859" i="2"/>
  <c r="E858" i="2"/>
  <c r="E857" i="2"/>
  <c r="E856" i="2"/>
  <c r="E855" i="2"/>
  <c r="E854" i="2"/>
  <c r="E853" i="2"/>
  <c r="E852" i="2"/>
  <c r="E851" i="2"/>
  <c r="E850" i="2"/>
  <c r="E849" i="2"/>
  <c r="E848" i="2"/>
  <c r="E847" i="2"/>
  <c r="E846" i="2"/>
  <c r="E845" i="2"/>
  <c r="E702" i="2" l="1"/>
  <c r="E552" i="2"/>
  <c r="E399" i="2" l="1"/>
  <c r="E620" i="2" l="1"/>
  <c r="E112" i="2"/>
  <c r="E55" i="2" l="1"/>
  <c r="E48" i="2"/>
  <c r="E11" i="2"/>
  <c r="E10" i="2"/>
  <c r="E9" i="2"/>
  <c r="E8" i="2"/>
  <c r="E7" i="2"/>
  <c r="E6" i="2"/>
  <c r="E720" i="1" l="1"/>
  <c r="E721" i="1"/>
  <c r="E769" i="1" l="1"/>
  <c r="E770" i="1"/>
  <c r="E676" i="1"/>
  <c r="E524" i="1"/>
  <c r="E547" i="1" l="1"/>
  <c r="E445" i="1" l="1"/>
  <c r="B28" i="5" l="1"/>
  <c r="B27" i="5"/>
  <c r="B26" i="5"/>
  <c r="B21" i="5"/>
  <c r="B20" i="5"/>
  <c r="B19" i="5"/>
  <c r="B14" i="5"/>
  <c r="B13" i="5"/>
  <c r="B12" i="5"/>
  <c r="B7" i="5"/>
  <c r="B6" i="5"/>
  <c r="B5" i="5"/>
  <c r="E77" i="1" l="1"/>
  <c r="E38" i="1" l="1"/>
  <c r="E7"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9" i="1"/>
  <c r="E510" i="1"/>
  <c r="E511" i="1"/>
  <c r="E512" i="1"/>
  <c r="E513" i="1"/>
  <c r="E514" i="1"/>
  <c r="E515" i="1"/>
  <c r="E516" i="1"/>
  <c r="E517" i="1"/>
  <c r="E518" i="1"/>
  <c r="E519" i="1"/>
  <c r="E520" i="1"/>
  <c r="E522" i="1"/>
  <c r="E523" i="1"/>
  <c r="E525" i="1"/>
  <c r="E526" i="1"/>
  <c r="E527" i="1"/>
  <c r="E528" i="1"/>
  <c r="E529" i="1"/>
  <c r="E530" i="1"/>
  <c r="E531" i="1"/>
  <c r="E532" i="1"/>
  <c r="E533" i="1"/>
  <c r="E534" i="1"/>
  <c r="E535" i="1"/>
  <c r="E536" i="1"/>
  <c r="E537" i="1"/>
  <c r="E538" i="1"/>
  <c r="E539" i="1"/>
  <c r="E540" i="1"/>
  <c r="E541" i="1"/>
  <c r="E542" i="1"/>
  <c r="E543" i="1"/>
  <c r="E544" i="1"/>
  <c r="E545" i="1"/>
  <c r="E546"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6" i="14"/>
  <c r="E7" i="14"/>
  <c r="E8" i="14"/>
  <c r="E9" i="14"/>
  <c r="E10" i="14"/>
  <c r="E11" i="14"/>
  <c r="E12" i="14"/>
  <c r="E13" i="14"/>
  <c r="E14" i="14"/>
  <c r="E15" i="14"/>
  <c r="E16" i="14"/>
  <c r="E17" i="14"/>
  <c r="E18" i="14"/>
  <c r="E19" i="14"/>
  <c r="E20"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796" i="14"/>
  <c r="E797" i="14"/>
  <c r="E798" i="14"/>
  <c r="E799" i="14"/>
  <c r="E800" i="14"/>
  <c r="E801" i="14"/>
  <c r="E802" i="14"/>
  <c r="E803" i="14"/>
  <c r="E804" i="14"/>
  <c r="E805" i="14"/>
  <c r="E806" i="14"/>
  <c r="E807" i="14"/>
  <c r="E808" i="14"/>
  <c r="E809" i="14"/>
  <c r="E810" i="14"/>
  <c r="E811" i="14"/>
  <c r="E812" i="14"/>
  <c r="E813" i="14"/>
  <c r="E814" i="14"/>
  <c r="E815" i="14"/>
  <c r="E816" i="14"/>
  <c r="E817" i="14"/>
  <c r="E818" i="14"/>
  <c r="E819" i="14"/>
  <c r="E820" i="14"/>
  <c r="E821" i="14"/>
  <c r="E822" i="14"/>
  <c r="E823" i="14"/>
  <c r="E824" i="14"/>
  <c r="E825" i="14"/>
  <c r="E826" i="14"/>
  <c r="E827" i="14"/>
  <c r="E828" i="14"/>
  <c r="E829" i="14"/>
  <c r="E830" i="14"/>
  <c r="E831" i="14"/>
  <c r="E832" i="14"/>
  <c r="E833" i="14"/>
  <c r="E834" i="14"/>
  <c r="E835" i="14"/>
  <c r="E836" i="14"/>
  <c r="E837" i="14"/>
  <c r="E838" i="14"/>
  <c r="E839" i="14"/>
  <c r="E840" i="14"/>
  <c r="E841" i="14"/>
  <c r="E842" i="14"/>
  <c r="E843" i="14"/>
  <c r="E844" i="14"/>
  <c r="E845" i="14"/>
  <c r="E846" i="14"/>
  <c r="E847" i="14"/>
  <c r="E848" i="14"/>
  <c r="E849" i="14"/>
  <c r="E850" i="14"/>
  <c r="E851" i="14"/>
  <c r="E852" i="14"/>
  <c r="E853" i="14"/>
  <c r="E854" i="14"/>
  <c r="E855" i="14"/>
  <c r="E856" i="14"/>
  <c r="E857" i="14"/>
  <c r="E858" i="14"/>
  <c r="E859" i="14"/>
  <c r="E860" i="14"/>
  <c r="E861" i="14"/>
  <c r="E862" i="14"/>
  <c r="E863" i="14"/>
  <c r="E864" i="14"/>
  <c r="E865" i="14"/>
  <c r="E866" i="14"/>
  <c r="E867" i="14"/>
  <c r="E868" i="14"/>
  <c r="E869" i="14"/>
  <c r="E870" i="14"/>
  <c r="E871" i="14"/>
  <c r="E872" i="14"/>
  <c r="E873" i="14"/>
  <c r="E874" i="14"/>
  <c r="E875" i="14"/>
  <c r="E876" i="14"/>
  <c r="E877" i="14"/>
  <c r="E878" i="14"/>
  <c r="E879" i="14"/>
  <c r="E880" i="14"/>
  <c r="E881" i="14"/>
  <c r="E882" i="14"/>
  <c r="E883" i="14"/>
  <c r="E884" i="14"/>
  <c r="E885" i="14"/>
  <c r="E886" i="14"/>
  <c r="E887" i="14"/>
  <c r="E888" i="14"/>
  <c r="E889" i="14"/>
  <c r="E890" i="14"/>
  <c r="E891" i="14"/>
  <c r="E892" i="14"/>
  <c r="E893" i="14"/>
  <c r="E894" i="14"/>
  <c r="E895" i="14"/>
  <c r="E896" i="14"/>
  <c r="E897" i="14"/>
  <c r="E898" i="14"/>
  <c r="E899" i="14"/>
  <c r="E900" i="14"/>
  <c r="E901" i="14"/>
  <c r="E902" i="14"/>
  <c r="E903" i="14"/>
  <c r="E904" i="14"/>
  <c r="E905" i="14"/>
  <c r="E906" i="14"/>
  <c r="E907" i="14"/>
  <c r="E908" i="14"/>
  <c r="E909" i="14"/>
  <c r="E910" i="14"/>
  <c r="E911" i="14"/>
  <c r="E912" i="14"/>
  <c r="E913" i="14"/>
  <c r="E914" i="14"/>
  <c r="E915" i="14"/>
  <c r="E916" i="14"/>
  <c r="E917" i="14"/>
  <c r="E918" i="14"/>
  <c r="E919" i="14"/>
  <c r="E920" i="14"/>
  <c r="E921" i="14"/>
  <c r="E922" i="14"/>
  <c r="E923" i="14"/>
  <c r="E924" i="14"/>
  <c r="E925" i="14"/>
  <c r="E926" i="14"/>
  <c r="E927" i="14"/>
  <c r="E928" i="14"/>
  <c r="E929" i="14"/>
  <c r="E930" i="14"/>
  <c r="E931" i="14"/>
  <c r="E932" i="14"/>
  <c r="E933" i="14"/>
  <c r="E934" i="14"/>
  <c r="E935" i="14"/>
  <c r="E936" i="14"/>
  <c r="E937" i="14"/>
  <c r="E938" i="14"/>
  <c r="E939" i="14"/>
  <c r="E940" i="14"/>
  <c r="E941" i="14"/>
  <c r="E942" i="14"/>
  <c r="E943" i="14"/>
  <c r="E944" i="14"/>
  <c r="E945" i="14"/>
  <c r="E946" i="14"/>
  <c r="E947" i="14"/>
  <c r="E948" i="14"/>
  <c r="E949" i="14"/>
  <c r="E950" i="14"/>
  <c r="E951" i="14"/>
  <c r="E952" i="14"/>
  <c r="E953" i="14"/>
  <c r="E954" i="14"/>
  <c r="E955" i="14"/>
  <c r="E956" i="14"/>
  <c r="E957" i="14"/>
  <c r="E958" i="14"/>
  <c r="E959" i="14"/>
  <c r="E960" i="14"/>
  <c r="E961" i="14"/>
  <c r="E962" i="14"/>
  <c r="E963" i="14"/>
  <c r="E964" i="14"/>
  <c r="E965" i="14"/>
  <c r="E966" i="14"/>
  <c r="E967" i="14"/>
  <c r="E968" i="14"/>
  <c r="E969" i="14"/>
  <c r="E970" i="14"/>
  <c r="E971" i="14"/>
  <c r="E972" i="14"/>
  <c r="E973" i="14"/>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C899" i="13"/>
  <c r="D27" i="5" s="1"/>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711" i="12"/>
  <c r="E712" i="12"/>
  <c r="E713" i="12"/>
  <c r="E714" i="12"/>
  <c r="E715" i="12"/>
  <c r="E716" i="12"/>
  <c r="E717" i="12"/>
  <c r="E718" i="12"/>
  <c r="E719" i="12"/>
  <c r="E720" i="12"/>
  <c r="E721" i="12"/>
  <c r="E722" i="12"/>
  <c r="E723" i="12"/>
  <c r="E724" i="12"/>
  <c r="E725" i="12"/>
  <c r="E726" i="12"/>
  <c r="E727" i="12"/>
  <c r="E728" i="12"/>
  <c r="E729" i="12"/>
  <c r="E730" i="12"/>
  <c r="E731" i="12"/>
  <c r="E732" i="12"/>
  <c r="E733" i="12"/>
  <c r="E734" i="12"/>
  <c r="E735" i="12"/>
  <c r="E736" i="12"/>
  <c r="E737" i="12"/>
  <c r="E738" i="12"/>
  <c r="E739" i="12"/>
  <c r="E740" i="12"/>
  <c r="E741" i="12"/>
  <c r="E742" i="12"/>
  <c r="E743" i="12"/>
  <c r="E744" i="12"/>
  <c r="E745" i="12"/>
  <c r="E746" i="12"/>
  <c r="E747" i="12"/>
  <c r="E748" i="12"/>
  <c r="E749" i="12"/>
  <c r="E750" i="12"/>
  <c r="E751" i="12"/>
  <c r="E752" i="12"/>
  <c r="E753" i="12"/>
  <c r="E754" i="12"/>
  <c r="E755" i="12"/>
  <c r="E756" i="12"/>
  <c r="E757" i="12"/>
  <c r="E758" i="12"/>
  <c r="E759" i="12"/>
  <c r="E760" i="12"/>
  <c r="E761" i="12"/>
  <c r="E762" i="12"/>
  <c r="E763" i="12"/>
  <c r="E764" i="12"/>
  <c r="E765" i="12"/>
  <c r="E766" i="12"/>
  <c r="E767" i="12"/>
  <c r="E768" i="12"/>
  <c r="E769" i="12"/>
  <c r="E770" i="12"/>
  <c r="E771" i="12"/>
  <c r="E772" i="12"/>
  <c r="E773" i="12"/>
  <c r="E774" i="12"/>
  <c r="E775" i="12"/>
  <c r="E776" i="12"/>
  <c r="E777" i="12"/>
  <c r="E778" i="12"/>
  <c r="E779" i="12"/>
  <c r="E780" i="12"/>
  <c r="E781" i="12"/>
  <c r="E782" i="12"/>
  <c r="E783" i="12"/>
  <c r="E784" i="12"/>
  <c r="E785" i="12"/>
  <c r="E786" i="12"/>
  <c r="E787" i="12"/>
  <c r="E788" i="12"/>
  <c r="E789" i="12"/>
  <c r="E790" i="12"/>
  <c r="E791" i="12"/>
  <c r="E792" i="12"/>
  <c r="E793" i="12"/>
  <c r="E794" i="12"/>
  <c r="E795" i="12"/>
  <c r="E796" i="12"/>
  <c r="E797" i="12"/>
  <c r="E798" i="12"/>
  <c r="E799" i="12"/>
  <c r="E800" i="12"/>
  <c r="E801" i="12"/>
  <c r="E802" i="12"/>
  <c r="E803" i="12"/>
  <c r="E804" i="12"/>
  <c r="E805" i="12"/>
  <c r="E806" i="12"/>
  <c r="E807" i="12"/>
  <c r="E808" i="12"/>
  <c r="E809" i="12"/>
  <c r="E810" i="12"/>
  <c r="E811" i="12"/>
  <c r="E812" i="12"/>
  <c r="E813" i="12"/>
  <c r="E814" i="12"/>
  <c r="E815" i="12"/>
  <c r="E816" i="12"/>
  <c r="E817" i="12"/>
  <c r="E818" i="12"/>
  <c r="E819" i="12"/>
  <c r="E820" i="12"/>
  <c r="E821" i="12"/>
  <c r="E822" i="12"/>
  <c r="E823" i="12"/>
  <c r="E824" i="12"/>
  <c r="E825" i="12"/>
  <c r="E826" i="12"/>
  <c r="E827" i="12"/>
  <c r="E828" i="12"/>
  <c r="E829" i="12"/>
  <c r="E830" i="12"/>
  <c r="E831" i="12"/>
  <c r="E832" i="12"/>
  <c r="E833" i="12"/>
  <c r="E834" i="12"/>
  <c r="E835" i="12"/>
  <c r="E836" i="12"/>
  <c r="E837" i="12"/>
  <c r="E838" i="12"/>
  <c r="E839" i="12"/>
  <c r="E840" i="12"/>
  <c r="E841" i="12"/>
  <c r="E842" i="12"/>
  <c r="E843" i="12"/>
  <c r="E844" i="12"/>
  <c r="E845" i="12"/>
  <c r="E846" i="12"/>
  <c r="E847" i="12"/>
  <c r="E848" i="12"/>
  <c r="E849" i="12"/>
  <c r="E850" i="12"/>
  <c r="E851" i="12"/>
  <c r="E852" i="12"/>
  <c r="E853" i="12"/>
  <c r="E854" i="12"/>
  <c r="E855" i="12"/>
  <c r="E856" i="12"/>
  <c r="E857" i="12"/>
  <c r="E858" i="12"/>
  <c r="E859" i="12"/>
  <c r="E860" i="12"/>
  <c r="E861" i="12"/>
  <c r="E862" i="12"/>
  <c r="E863" i="12"/>
  <c r="E864" i="12"/>
  <c r="E865" i="12"/>
  <c r="E866" i="12"/>
  <c r="E867" i="12"/>
  <c r="E868" i="12"/>
  <c r="E869" i="12"/>
  <c r="E870" i="12"/>
  <c r="E871" i="12"/>
  <c r="E872" i="12"/>
  <c r="E873" i="12"/>
  <c r="E874" i="12"/>
  <c r="E875" i="12"/>
  <c r="E876" i="12"/>
  <c r="E877" i="12"/>
  <c r="E878" i="12"/>
  <c r="E879" i="12"/>
  <c r="E880" i="12"/>
  <c r="E881" i="12"/>
  <c r="E882" i="12"/>
  <c r="E883" i="12"/>
  <c r="E884" i="12"/>
  <c r="E885" i="12"/>
  <c r="E886" i="12"/>
  <c r="E887" i="12"/>
  <c r="E888" i="12"/>
  <c r="E889" i="12"/>
  <c r="E890" i="12"/>
  <c r="E891" i="12"/>
  <c r="E892" i="12"/>
  <c r="E893" i="12"/>
  <c r="E894" i="12"/>
  <c r="E895" i="12"/>
  <c r="E896" i="12"/>
  <c r="E897" i="12"/>
  <c r="E898" i="12"/>
  <c r="E899" i="12"/>
  <c r="E900" i="12"/>
  <c r="E901" i="12"/>
  <c r="E902" i="12"/>
  <c r="E903" i="12"/>
  <c r="E904" i="12"/>
  <c r="E905" i="12"/>
  <c r="E906" i="12"/>
  <c r="E907" i="12"/>
  <c r="E908" i="12"/>
  <c r="E909" i="12"/>
  <c r="E910" i="12"/>
  <c r="E911" i="12"/>
  <c r="E912" i="12"/>
  <c r="E913" i="12"/>
  <c r="E914" i="12"/>
  <c r="E915" i="12"/>
  <c r="E916" i="12"/>
  <c r="E917" i="12"/>
  <c r="E918" i="12"/>
  <c r="E919" i="12"/>
  <c r="E920" i="12"/>
  <c r="E921" i="12"/>
  <c r="E922" i="12"/>
  <c r="E923" i="12"/>
  <c r="E925" i="12"/>
  <c r="E926" i="12"/>
  <c r="E927" i="12"/>
  <c r="E928" i="12"/>
  <c r="E929" i="12"/>
  <c r="E930" i="12"/>
  <c r="E931" i="12"/>
  <c r="E932" i="12"/>
  <c r="E933" i="12"/>
  <c r="E934" i="12"/>
  <c r="E935" i="12"/>
  <c r="C937" i="12"/>
  <c r="E7" i="11"/>
  <c r="E8" i="11"/>
  <c r="E9" i="11"/>
  <c r="E10" i="11"/>
  <c r="E11" i="11"/>
  <c r="E12" i="11"/>
  <c r="E13" i="11"/>
  <c r="E14" i="11"/>
  <c r="E15" i="11"/>
  <c r="E16" i="11"/>
  <c r="E17" i="11"/>
  <c r="E18" i="11"/>
  <c r="E19" i="11"/>
  <c r="E20" i="11"/>
  <c r="E21" i="11"/>
  <c r="E22" i="11"/>
  <c r="E23" i="11"/>
  <c r="E24" i="11"/>
  <c r="E25" i="11"/>
  <c r="E26" i="11"/>
  <c r="E27" i="11"/>
  <c r="E28" i="11"/>
  <c r="E30" i="11"/>
  <c r="E31" i="11"/>
  <c r="E32" i="11"/>
  <c r="E33" i="11"/>
  <c r="E34"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203" i="11"/>
  <c r="E204" i="11"/>
  <c r="E205" i="11"/>
  <c r="E206" i="11"/>
  <c r="E207" i="11"/>
  <c r="E208" i="11"/>
  <c r="E209" i="11"/>
  <c r="E210" i="11"/>
  <c r="D21" i="5"/>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8" i="10"/>
  <c r="E319" i="10"/>
  <c r="E320"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7" i="10"/>
  <c r="E488" i="10"/>
  <c r="E489" i="10"/>
  <c r="E490" i="10"/>
  <c r="E491" i="10"/>
  <c r="E492" i="10"/>
  <c r="E493" i="10"/>
  <c r="E494" i="10"/>
  <c r="E495" i="10"/>
  <c r="E496" i="10"/>
  <c r="E497" i="10"/>
  <c r="E498" i="10"/>
  <c r="E499" i="10"/>
  <c r="E500" i="10"/>
  <c r="E501" i="10"/>
  <c r="E502" i="10"/>
  <c r="E503" i="10"/>
  <c r="E504" i="10"/>
  <c r="E505" i="10"/>
  <c r="E506" i="10"/>
  <c r="E509" i="10"/>
  <c r="E510" i="10"/>
  <c r="E511"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9" i="10"/>
  <c r="E541" i="10"/>
  <c r="E543" i="10"/>
  <c r="E544" i="10"/>
  <c r="E547" i="10"/>
  <c r="E548" i="10"/>
  <c r="E549" i="10"/>
  <c r="E550" i="10"/>
  <c r="E551" i="10"/>
  <c r="E552" i="10"/>
  <c r="E553" i="10"/>
  <c r="E554" i="10"/>
  <c r="E555" i="10"/>
  <c r="E556" i="10"/>
  <c r="E557" i="10"/>
  <c r="E558" i="10"/>
  <c r="E559" i="10"/>
  <c r="E560" i="10"/>
  <c r="E561" i="10"/>
  <c r="E562" i="10"/>
  <c r="E563" i="10"/>
  <c r="E564" i="10"/>
  <c r="E565" i="10"/>
  <c r="E566" i="10"/>
  <c r="E567" i="10"/>
  <c r="E570" i="10"/>
  <c r="E571" i="10"/>
  <c r="E572" i="10"/>
  <c r="E573" i="10"/>
  <c r="E574" i="10"/>
  <c r="E575" i="10"/>
  <c r="E576" i="10"/>
  <c r="E578" i="10"/>
  <c r="E579" i="10"/>
  <c r="E580" i="10"/>
  <c r="E581" i="10"/>
  <c r="E582" i="10"/>
  <c r="E584" i="10"/>
  <c r="E585" i="10"/>
  <c r="E586" i="10"/>
  <c r="E587" i="10"/>
  <c r="E588" i="10"/>
  <c r="E589" i="10"/>
  <c r="E591"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80" i="10"/>
  <c r="E678" i="10"/>
  <c r="E679"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9" i="10"/>
  <c r="E720" i="10"/>
  <c r="E722" i="10"/>
  <c r="E723" i="10"/>
  <c r="E724" i="10"/>
  <c r="E726" i="10"/>
  <c r="E727" i="10"/>
  <c r="E728" i="10"/>
  <c r="E729" i="10"/>
  <c r="E730" i="10"/>
  <c r="E731" i="10"/>
  <c r="E732" i="10"/>
  <c r="E733" i="10"/>
  <c r="E734" i="10"/>
  <c r="E735" i="10"/>
  <c r="E737" i="10"/>
  <c r="E738"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79" i="10"/>
  <c r="E980" i="10"/>
  <c r="E981" i="10"/>
  <c r="E982" i="10"/>
  <c r="E983" i="10"/>
  <c r="E984" i="10"/>
  <c r="E986" i="10"/>
  <c r="E987" i="10"/>
  <c r="D20" i="5"/>
  <c r="E905" i="8"/>
  <c r="E906" i="8"/>
  <c r="E908" i="8"/>
  <c r="E909" i="8"/>
  <c r="E910" i="8"/>
  <c r="E911" i="8"/>
  <c r="E912" i="8"/>
  <c r="E913" i="8"/>
  <c r="E914" i="8"/>
  <c r="E915" i="8"/>
  <c r="E916" i="8"/>
  <c r="E917" i="8"/>
  <c r="E918" i="8"/>
  <c r="E919" i="8"/>
  <c r="E921" i="8"/>
  <c r="E922" i="8"/>
  <c r="D13" i="5"/>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3" i="6"/>
  <c r="E54" i="6"/>
  <c r="E55" i="6"/>
  <c r="E56" i="6"/>
  <c r="E57" i="6"/>
  <c r="E58" i="6"/>
  <c r="E59" i="6"/>
  <c r="E60" i="6"/>
  <c r="E61" i="6"/>
  <c r="E62" i="6"/>
  <c r="E63" i="6"/>
  <c r="E64" i="6"/>
  <c r="E65" i="6"/>
  <c r="E66" i="6"/>
  <c r="E67" i="6"/>
  <c r="E68" i="6"/>
  <c r="E69" i="6"/>
  <c r="E70" i="6"/>
  <c r="E71" i="6"/>
  <c r="E72" i="6"/>
  <c r="E73" i="6"/>
  <c r="E74" i="6"/>
  <c r="E75" i="6"/>
  <c r="E77"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4" i="6"/>
  <c r="E575" i="6"/>
  <c r="E576" i="6"/>
  <c r="E577" i="6"/>
  <c r="E578" i="6"/>
  <c r="E579"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2" i="6"/>
  <c r="E924" i="6"/>
  <c r="E923" i="6"/>
  <c r="E921" i="6"/>
  <c r="E926" i="6"/>
  <c r="E927" i="6"/>
  <c r="E928" i="6"/>
  <c r="E929" i="6"/>
  <c r="E930" i="6"/>
  <c r="E931"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2" i="3"/>
  <c r="E73" i="3"/>
  <c r="E74" i="3"/>
  <c r="E75" i="3"/>
  <c r="E76" i="3"/>
  <c r="E77" i="3"/>
  <c r="E78" i="3"/>
  <c r="E79" i="3"/>
  <c r="E80" i="3"/>
  <c r="E81" i="3"/>
  <c r="E82"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3" i="3"/>
  <c r="E494" i="3"/>
  <c r="E495" i="3"/>
  <c r="E496"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9" i="3"/>
  <c r="E731" i="3"/>
  <c r="E732" i="3"/>
  <c r="E733" i="3"/>
  <c r="E734" i="3"/>
  <c r="E735" i="3"/>
  <c r="E736" i="3"/>
  <c r="E737" i="3"/>
  <c r="E738" i="3"/>
  <c r="E739" i="3"/>
  <c r="E740" i="3"/>
  <c r="E742" i="3"/>
  <c r="E743" i="3"/>
  <c r="E744" i="3"/>
  <c r="E745" i="3"/>
  <c r="E746" i="3"/>
  <c r="E747" i="3"/>
  <c r="E748" i="3"/>
  <c r="E749" i="3"/>
  <c r="E750" i="3"/>
  <c r="E751" i="3"/>
  <c r="E752" i="3"/>
  <c r="E753" i="3"/>
  <c r="E754" i="3"/>
  <c r="E755" i="3"/>
  <c r="E756" i="3"/>
  <c r="E757" i="3"/>
  <c r="E758" i="3"/>
  <c r="E759" i="3"/>
  <c r="E760" i="3"/>
  <c r="E761" i="3"/>
  <c r="E762" i="3"/>
  <c r="E763"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12" i="2"/>
  <c r="E13" i="2"/>
  <c r="E14" i="2"/>
  <c r="E15" i="2"/>
  <c r="E16" i="2"/>
  <c r="E17" i="2"/>
  <c r="E18" i="2"/>
  <c r="E19" i="2"/>
  <c r="E20" i="2"/>
  <c r="E21" i="2"/>
  <c r="E22" i="2"/>
  <c r="E23" i="2"/>
  <c r="E24" i="2"/>
  <c r="E25" i="2"/>
  <c r="E26" i="2"/>
  <c r="E27" i="2"/>
  <c r="E28" i="2"/>
  <c r="E29" i="2"/>
  <c r="E30" i="2"/>
  <c r="E31" i="2"/>
  <c r="E33" i="2"/>
  <c r="E34" i="2"/>
  <c r="E35" i="2"/>
  <c r="E36" i="2"/>
  <c r="E37" i="2"/>
  <c r="E38" i="2"/>
  <c r="E39" i="2"/>
  <c r="E40" i="2"/>
  <c r="E41" i="2"/>
  <c r="E42" i="2"/>
  <c r="E43" i="2"/>
  <c r="E44" i="2"/>
  <c r="E45" i="2"/>
  <c r="E46" i="2"/>
  <c r="E47" i="2"/>
  <c r="E49" i="2"/>
  <c r="E50" i="2"/>
  <c r="E51" i="2"/>
  <c r="E52" i="2"/>
  <c r="E53" i="2"/>
  <c r="E54"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66" i="2"/>
  <c r="E267" i="2"/>
  <c r="E268"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5" i="2"/>
  <c r="E486" i="2"/>
  <c r="E487" i="2"/>
  <c r="E488" i="2"/>
  <c r="E489" i="2"/>
  <c r="E490" i="2"/>
  <c r="E491" i="2"/>
  <c r="E492" i="2"/>
  <c r="E493" i="2"/>
  <c r="E494" i="2"/>
  <c r="E495" i="2"/>
  <c r="E496" i="2"/>
  <c r="E497" i="2"/>
  <c r="E498"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1" i="2"/>
  <c r="E622" i="2"/>
  <c r="E623" i="2"/>
  <c r="E624"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1247" i="10" l="1"/>
  <c r="E898" i="13"/>
  <c r="C27" i="5" s="1"/>
  <c r="E1187" i="8"/>
  <c r="E895" i="2"/>
  <c r="C6" i="5" s="1"/>
  <c r="D30" i="5"/>
  <c r="C14" i="5"/>
  <c r="C13" i="5"/>
  <c r="E920" i="3"/>
  <c r="C7" i="5" s="1"/>
  <c r="E936" i="12"/>
  <c r="E680" i="11"/>
  <c r="C21" i="5" s="1"/>
  <c r="C1002" i="14"/>
  <c r="C20" i="5" l="1"/>
  <c r="B2" i="13"/>
  <c r="A2" i="13"/>
  <c r="D12" i="5" l="1"/>
  <c r="D16" i="5" s="1"/>
  <c r="A2" i="3" l="1"/>
  <c r="B2" i="3"/>
  <c r="A2" i="11" l="1"/>
  <c r="B2" i="11"/>
  <c r="E996" i="6" l="1"/>
  <c r="E995" i="6"/>
  <c r="E994" i="6"/>
  <c r="E993" i="6"/>
  <c r="E992" i="6"/>
  <c r="E991" i="6"/>
  <c r="E990" i="6"/>
  <c r="E989" i="6"/>
  <c r="E988" i="6"/>
  <c r="E987" i="6"/>
  <c r="E986" i="6"/>
  <c r="E985" i="6"/>
  <c r="E984" i="6"/>
  <c r="E983" i="6"/>
  <c r="E982" i="6"/>
  <c r="E981" i="6"/>
  <c r="E980" i="6"/>
  <c r="E979" i="6"/>
  <c r="E978" i="6"/>
  <c r="E1039" i="6" s="1"/>
  <c r="C12" i="5" l="1"/>
  <c r="C15" i="5" s="1"/>
  <c r="D23" i="5"/>
  <c r="C932" i="1" l="1"/>
  <c r="D5" i="5" s="1"/>
  <c r="D9" i="5" s="1"/>
  <c r="D32" i="5" s="1"/>
  <c r="E1000" i="14" l="1"/>
  <c r="E999" i="14"/>
  <c r="E998" i="14"/>
  <c r="E997" i="14"/>
  <c r="E996" i="14"/>
  <c r="E995" i="14"/>
  <c r="E994" i="14"/>
  <c r="E993" i="14"/>
  <c r="E992" i="14"/>
  <c r="E991" i="14"/>
  <c r="E990" i="14"/>
  <c r="E989" i="14"/>
  <c r="E988" i="14"/>
  <c r="E987" i="14"/>
  <c r="E986" i="14"/>
  <c r="E985" i="14"/>
  <c r="E984" i="14"/>
  <c r="E983" i="14"/>
  <c r="E982" i="14"/>
  <c r="E981" i="14"/>
  <c r="E980" i="14"/>
  <c r="E979" i="14"/>
  <c r="E978" i="14"/>
  <c r="E977" i="14"/>
  <c r="E976" i="14"/>
  <c r="C28" i="5" s="1"/>
  <c r="C29" i="5" s="1"/>
  <c r="E975" i="14"/>
  <c r="E974" i="14"/>
  <c r="E1001" i="14" l="1"/>
  <c r="C22" i="5" l="1"/>
  <c r="E931" i="1"/>
  <c r="C5" i="5" s="1"/>
  <c r="C8" i="5" s="1"/>
  <c r="B2" i="14"/>
  <c r="B2" i="12"/>
  <c r="A2" i="14"/>
  <c r="A2" i="12"/>
  <c r="B2" i="10"/>
  <c r="A2" i="10"/>
  <c r="A2" i="8"/>
  <c r="B2" i="8"/>
  <c r="A2" i="7"/>
  <c r="B2" i="7"/>
  <c r="A2" i="6"/>
  <c r="B2" i="6"/>
  <c r="B2" i="2"/>
  <c r="B2" i="1"/>
  <c r="A2" i="2"/>
  <c r="A2" i="1"/>
  <c r="C31" i="5" l="1"/>
  <c r="C1" i="5"/>
</calcChain>
</file>

<file path=xl/comments1.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2.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3.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4.xml><?xml version="1.0" encoding="utf-8"?>
<comments xmlns="http://schemas.openxmlformats.org/spreadsheetml/2006/main">
  <authors>
    <author>Almar Schutte</author>
    <author>MRCC Cape Town</author>
  </authors>
  <commentList>
    <comment ref="F5" authorId="0">
      <text>
        <r>
          <rPr>
            <b/>
            <sz val="9"/>
            <color indexed="81"/>
            <rFont val="Tahoma"/>
            <family val="2"/>
          </rPr>
          <t>GI#: This is the reference as received from Cape Town Radio</t>
        </r>
      </text>
    </comment>
    <comment ref="G1007" authorId="1">
      <text/>
    </comment>
  </commentList>
</comments>
</file>

<file path=xl/comments5.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6.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7.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8.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comments9.xml><?xml version="1.0" encoding="utf-8"?>
<comments xmlns="http://schemas.openxmlformats.org/spreadsheetml/2006/main">
  <authors>
    <author>Almar Schutte</author>
  </authors>
  <commentList>
    <comment ref="F5" authorId="0">
      <text>
        <r>
          <rPr>
            <b/>
            <sz val="9"/>
            <color indexed="81"/>
            <rFont val="Tahoma"/>
            <family val="2"/>
          </rPr>
          <t>GI#: This is the reference as received from Cape Town Radio</t>
        </r>
      </text>
    </comment>
  </commentList>
</comments>
</file>

<file path=xl/sharedStrings.xml><?xml version="1.0" encoding="utf-8"?>
<sst xmlns="http://schemas.openxmlformats.org/spreadsheetml/2006/main" count="14060" uniqueCount="4740">
  <si>
    <t>Time Received</t>
  </si>
  <si>
    <t>Time Forwarded</t>
  </si>
  <si>
    <t>Summary</t>
  </si>
  <si>
    <t>Month</t>
  </si>
  <si>
    <t xml:space="preserve">Pre-Arrival Notification (PAN) activities for the month of </t>
  </si>
  <si>
    <t>Average for the month</t>
  </si>
  <si>
    <t>Processing time</t>
  </si>
  <si>
    <t>Date</t>
  </si>
  <si>
    <t>GI #</t>
  </si>
  <si>
    <t>Remark</t>
  </si>
  <si>
    <r>
      <t xml:space="preserve">Time taken from receiving pre-arrival/pre-entry notification (PAN) to forwarding </t>
    </r>
    <r>
      <rPr>
        <b/>
        <sz val="10"/>
        <color rgb="FF000000"/>
        <rFont val="Arial"/>
        <family val="2"/>
      </rPr>
      <t>checked reports to the Maritime Security Co-ordination Centre (MSCC)</t>
    </r>
  </si>
  <si>
    <t>Name of vessel</t>
  </si>
  <si>
    <t>May</t>
  </si>
  <si>
    <t xml:space="preserve">June </t>
  </si>
  <si>
    <t>July</t>
  </si>
  <si>
    <t>August</t>
  </si>
  <si>
    <t xml:space="preserve">September </t>
  </si>
  <si>
    <t>October</t>
  </si>
  <si>
    <t>November</t>
  </si>
  <si>
    <t>December</t>
  </si>
  <si>
    <t xml:space="preserve">January </t>
  </si>
  <si>
    <t>February</t>
  </si>
  <si>
    <t>March</t>
  </si>
  <si>
    <t>April</t>
  </si>
  <si>
    <t>June</t>
  </si>
  <si>
    <t>September</t>
  </si>
  <si>
    <t>January</t>
  </si>
  <si>
    <t>Average for Q1</t>
  </si>
  <si>
    <t>Average for Q2</t>
  </si>
  <si>
    <t>Average for Q3</t>
  </si>
  <si>
    <t>Average for Q4</t>
  </si>
  <si>
    <t>Annual average</t>
  </si>
  <si>
    <t>JUNK EMAIL</t>
  </si>
  <si>
    <t>Comments:</t>
  </si>
  <si>
    <r>
      <t xml:space="preserve">Time taken from receiving pre-arrival/pre-entry notification (PAN) to forwarding </t>
    </r>
    <r>
      <rPr>
        <b/>
        <sz val="8"/>
        <color rgb="FF000000"/>
        <rFont val="Arial"/>
        <family val="2"/>
      </rPr>
      <t>checked reports to the Maritime Security Co-ordination Centre (MSCC).</t>
    </r>
  </si>
  <si>
    <t>Number of PAN received:</t>
  </si>
  <si>
    <r>
      <t xml:space="preserve">Time taken from receiving pre-arrival/pre-entry notification (PAN) to forwarding </t>
    </r>
    <r>
      <rPr>
        <b/>
        <sz val="8"/>
        <color rgb="FF000000"/>
        <rFont val="Arial"/>
        <family val="2"/>
      </rPr>
      <t>checked reports to the Maritime Security Co-ordination Centre (MSCC)</t>
    </r>
  </si>
  <si>
    <t>PAN Totals</t>
  </si>
  <si>
    <r>
      <t xml:space="preserve">Time taken from receiving pre-arrival/pre-entry notification (PAN) to forwarding </t>
    </r>
    <r>
      <rPr>
        <b/>
        <sz val="11"/>
        <color rgb="FF000000"/>
        <rFont val="Calibri"/>
        <family val="2"/>
        <scheme val="minor"/>
      </rPr>
      <t>checked reports to the Maritime Security Co-ordination Centre (MSCC)</t>
    </r>
  </si>
  <si>
    <r>
      <t xml:space="preserve">Time taken from receiving pre-arrival/pre-entry notification (PAN) to forwarding </t>
    </r>
    <r>
      <rPr>
        <b/>
        <sz val="10"/>
        <color rgb="FF000000"/>
        <rFont val="Calibri"/>
        <family val="2"/>
        <scheme val="minor"/>
      </rPr>
      <t>checked reports to the Maritime Security Co-ordination Centre (MSCC)</t>
    </r>
  </si>
  <si>
    <r>
      <t xml:space="preserve">Time taken from receiving pre-arrival/pre-entry notification (PAN) to forwarding </t>
    </r>
    <r>
      <rPr>
        <b/>
        <sz val="9"/>
        <color rgb="FF000000"/>
        <rFont val="Arial"/>
        <family val="2"/>
      </rPr>
      <t>checked reports to the Maritime Security Co-ordination Centre (MSCC)</t>
    </r>
  </si>
  <si>
    <t>2016/2017</t>
  </si>
  <si>
    <t>PONTOTRITON</t>
  </si>
  <si>
    <t xml:space="preserve">ASIA PEARL </t>
  </si>
  <si>
    <t>GI2</t>
  </si>
  <si>
    <t>GI4</t>
  </si>
  <si>
    <t>TRANSPACIFIC</t>
  </si>
  <si>
    <t>GI5</t>
  </si>
  <si>
    <t>GI7</t>
  </si>
  <si>
    <t>GI8</t>
  </si>
  <si>
    <t>GI9</t>
  </si>
  <si>
    <t>BOMAR RESILIENT</t>
  </si>
  <si>
    <t>STAR MARTHA</t>
  </si>
  <si>
    <t>AFRICAN FINFOOT</t>
  </si>
  <si>
    <t>YASA PEMBE</t>
  </si>
  <si>
    <t>GI12</t>
  </si>
  <si>
    <t>GI13</t>
  </si>
  <si>
    <t xml:space="preserve">LEVANTE </t>
  </si>
  <si>
    <t>GI14</t>
  </si>
  <si>
    <t>GI15</t>
  </si>
  <si>
    <t>AZIZI</t>
  </si>
  <si>
    <t>JOLLY PERLA</t>
  </si>
  <si>
    <t>GI16</t>
  </si>
  <si>
    <t>VISHVA NIDHI</t>
  </si>
  <si>
    <t>GI17</t>
  </si>
  <si>
    <t>NAVIOS HARMONY</t>
  </si>
  <si>
    <t>GI18</t>
  </si>
  <si>
    <t>COSMOS ACE</t>
  </si>
  <si>
    <t>GI19</t>
  </si>
  <si>
    <t>GI21</t>
  </si>
  <si>
    <t>MSC SINDY</t>
  </si>
  <si>
    <t>NO ARROW IN THE PRE-ARRIVAL HAD RO RESEND IT</t>
  </si>
  <si>
    <t xml:space="preserve">CAPE FLATTERY </t>
  </si>
  <si>
    <t>GI23</t>
  </si>
  <si>
    <t>GI24</t>
  </si>
  <si>
    <t>EVA</t>
  </si>
  <si>
    <t>GI20</t>
  </si>
  <si>
    <t>SEA BIRD</t>
  </si>
  <si>
    <t>GI28</t>
  </si>
  <si>
    <t>GI29</t>
  </si>
  <si>
    <t>GI31</t>
  </si>
  <si>
    <t>RUICHANGHAI</t>
  </si>
  <si>
    <t>BW LORD</t>
  </si>
  <si>
    <t xml:space="preserve">JS YANGTSE </t>
  </si>
  <si>
    <t>GI32</t>
  </si>
  <si>
    <t>GI33</t>
  </si>
  <si>
    <t>PHOENIX VANGUARD</t>
  </si>
  <si>
    <t>GI34</t>
  </si>
  <si>
    <t>NEWTON</t>
  </si>
  <si>
    <t>GI37</t>
  </si>
  <si>
    <t>LAVELA</t>
  </si>
  <si>
    <t>GI38</t>
  </si>
  <si>
    <t>GI40</t>
  </si>
  <si>
    <t>GI41</t>
  </si>
  <si>
    <t>GI39</t>
  </si>
  <si>
    <t>GI43</t>
  </si>
  <si>
    <t>GI44</t>
  </si>
  <si>
    <t>GI45</t>
  </si>
  <si>
    <t>GI48</t>
  </si>
  <si>
    <t>GI49</t>
  </si>
  <si>
    <t>CALHOUN</t>
  </si>
  <si>
    <t>MSC LILY</t>
  </si>
  <si>
    <t>PEARL HALO</t>
  </si>
  <si>
    <t>MTM ST JEAN</t>
  </si>
  <si>
    <t>ARABELLA</t>
  </si>
  <si>
    <t>CAPETAN COSTAS S</t>
  </si>
  <si>
    <t>GI50</t>
  </si>
  <si>
    <t>TEMPANOS</t>
  </si>
  <si>
    <t>GI46</t>
  </si>
  <si>
    <t>ROSALIA D'AMATO</t>
  </si>
  <si>
    <t>GI51</t>
  </si>
  <si>
    <t>OLGA TOPIC</t>
  </si>
  <si>
    <t>GI55</t>
  </si>
  <si>
    <t>KOTA BUDI</t>
  </si>
  <si>
    <t>GI56</t>
  </si>
  <si>
    <t>PRIVAEGEAN</t>
  </si>
  <si>
    <t>GI58</t>
  </si>
  <si>
    <t>BARRIER</t>
  </si>
  <si>
    <t>GI59</t>
  </si>
  <si>
    <t>ECO NICAL</t>
  </si>
  <si>
    <t>GI60</t>
  </si>
  <si>
    <t>KOTA LAHIR</t>
  </si>
  <si>
    <t>MEDEVAC INCIDENT</t>
  </si>
  <si>
    <t>ALIKI PERROTIS</t>
  </si>
  <si>
    <t>FRONT KATHRINE</t>
  </si>
  <si>
    <t>GI6</t>
  </si>
  <si>
    <t>ALMI GLOBE</t>
  </si>
  <si>
    <t>VANSHI</t>
  </si>
  <si>
    <t>SALFORD QUAY</t>
  </si>
  <si>
    <t>GI11</t>
  </si>
  <si>
    <t>CENTAURUS</t>
  </si>
  <si>
    <t>JAIGARH</t>
  </si>
  <si>
    <t>DEMETER</t>
  </si>
  <si>
    <t xml:space="preserve">ANNA-MARIA </t>
  </si>
  <si>
    <t>MSC SINFONIA</t>
  </si>
  <si>
    <t>GI3</t>
  </si>
  <si>
    <t>HAMBURG</t>
  </si>
  <si>
    <t>SINOMERCHANT</t>
  </si>
  <si>
    <t>BORDER</t>
  </si>
  <si>
    <t>OCEAN CAMELOT</t>
  </si>
  <si>
    <t>GI10</t>
  </si>
  <si>
    <t>KONKAR THEODOROS</t>
  </si>
  <si>
    <t>CHEMSTAR MASA</t>
  </si>
  <si>
    <t>ELLIOTT BAY</t>
  </si>
  <si>
    <t>STAVRONISI</t>
  </si>
  <si>
    <t>KOTA LAJU</t>
  </si>
  <si>
    <t>CAPE BARI</t>
  </si>
  <si>
    <t>HIGH POWER</t>
  </si>
  <si>
    <t>GI22</t>
  </si>
  <si>
    <t>CPO JAPAN</t>
  </si>
  <si>
    <t>GI26</t>
  </si>
  <si>
    <t>CAPEBARI</t>
  </si>
  <si>
    <t>ANANGEL CONQUEROR</t>
  </si>
  <si>
    <t>HOEGH PUSAN</t>
  </si>
  <si>
    <t>KAMINESAN</t>
  </si>
  <si>
    <t>CRYSTAL CONFIDENCE</t>
  </si>
  <si>
    <t>SUNRISE JADE</t>
  </si>
  <si>
    <t>BOW HECTOR</t>
  </si>
  <si>
    <t>DIONYSUS</t>
  </si>
  <si>
    <t>PEDHOULAS FARMER</t>
  </si>
  <si>
    <t>WESTERN CORONEL</t>
  </si>
  <si>
    <t>OCEAN SAPPHIRE</t>
  </si>
  <si>
    <t>VIKING BRAVERY</t>
  </si>
  <si>
    <t>JAG LALIT</t>
  </si>
  <si>
    <t>CAPE SUCCESS</t>
  </si>
  <si>
    <t>NORDSHANGHAI</t>
  </si>
  <si>
    <t>MSC AGATA</t>
  </si>
  <si>
    <t>GI25</t>
  </si>
  <si>
    <t>MSC DOMITILLE</t>
  </si>
  <si>
    <t>GI27</t>
  </si>
  <si>
    <t>SOUTH SEA</t>
  </si>
  <si>
    <t>IVS AUGUSTA</t>
  </si>
  <si>
    <t>GI30</t>
  </si>
  <si>
    <t>POLONIA</t>
  </si>
  <si>
    <t>INFINTY 9</t>
  </si>
  <si>
    <t>GI36</t>
  </si>
  <si>
    <t>AURORA</t>
  </si>
  <si>
    <t>MARGARETHA</t>
  </si>
  <si>
    <t>V PETREL</t>
  </si>
  <si>
    <t>GI42</t>
  </si>
  <si>
    <t>NORDIC ANNE</t>
  </si>
  <si>
    <t>GI47</t>
  </si>
  <si>
    <t>LE SHAN</t>
  </si>
  <si>
    <t>SVENDBORG MAERSK</t>
  </si>
  <si>
    <t>GI53</t>
  </si>
  <si>
    <t>GI54</t>
  </si>
  <si>
    <t>XIN QINHUANGDAO</t>
  </si>
  <si>
    <t>ARCTIC</t>
  </si>
  <si>
    <t>JO LARIX</t>
  </si>
  <si>
    <t>MAERSK IZMIR</t>
  </si>
  <si>
    <t>TIGER SHANGHAI</t>
  </si>
  <si>
    <t>AANYA</t>
  </si>
  <si>
    <t>DHT CONDOR</t>
  </si>
  <si>
    <t>PAN CLOVER</t>
  </si>
  <si>
    <t>LETAVIA</t>
  </si>
  <si>
    <t xml:space="preserve">BOW SUMMER </t>
  </si>
  <si>
    <t>GUOTOU 101</t>
  </si>
  <si>
    <t>XIN XIANG HAI</t>
  </si>
  <si>
    <t xml:space="preserve">SAFWA </t>
  </si>
  <si>
    <t>SEA PLOEG</t>
  </si>
  <si>
    <t>FEDERICA PRIMA</t>
  </si>
  <si>
    <t>MAERSK VILNIUS</t>
  </si>
  <si>
    <t>LOWLANDS BEACON</t>
  </si>
  <si>
    <t>CSAV RANQUIL</t>
  </si>
  <si>
    <t>NORTHERN DELEGATION</t>
  </si>
  <si>
    <t>BBC ROMANIA</t>
  </si>
  <si>
    <t>JIN MING</t>
  </si>
  <si>
    <t>LADY ALARA</t>
  </si>
  <si>
    <t>GI35</t>
  </si>
  <si>
    <t>SE PANTHEA</t>
  </si>
  <si>
    <t>STOLT GULF MISHREF</t>
  </si>
  <si>
    <t>UMM LAQHAB</t>
  </si>
  <si>
    <t>AEOLOS</t>
  </si>
  <si>
    <t>KANG YAO</t>
  </si>
  <si>
    <t>NAVIOS POLLUX</t>
  </si>
  <si>
    <t>FENGNING</t>
  </si>
  <si>
    <t>HEROIC LEADER</t>
  </si>
  <si>
    <t>GI57</t>
  </si>
  <si>
    <t>EVER REWARD</t>
  </si>
  <si>
    <t>GI1</t>
  </si>
  <si>
    <t>ADMIRALTY SPIRIT</t>
  </si>
  <si>
    <t xml:space="preserve">JS MEKONG </t>
  </si>
  <si>
    <t>MARIA OCEAN</t>
  </si>
  <si>
    <t xml:space="preserve">POURQUOI PAS </t>
  </si>
  <si>
    <t>GREEN MOUNTAIN</t>
  </si>
  <si>
    <t>DARYA VISHNU</t>
  </si>
  <si>
    <t>GLOBAL F</t>
  </si>
  <si>
    <t>LONDON SPIRIT</t>
  </si>
  <si>
    <t>HIMAWARI K</t>
  </si>
  <si>
    <t>HOEGH JACKSONVILLE</t>
  </si>
  <si>
    <t>ITHAKI</t>
  </si>
  <si>
    <t>ANASTASIA</t>
  </si>
  <si>
    <t>MARLIN AMETRINE</t>
  </si>
  <si>
    <t>AQUA FORTUNE</t>
  </si>
  <si>
    <t>MARE CARIBICUM</t>
  </si>
  <si>
    <t>JS MEKONG</t>
  </si>
  <si>
    <t>BW DENISE</t>
  </si>
  <si>
    <t>NAVIOS BUENA VENTURA</t>
  </si>
  <si>
    <t>CMA CGM OPAL</t>
  </si>
  <si>
    <t>LALIS D</t>
  </si>
  <si>
    <t>GLOBAL UNITY</t>
  </si>
  <si>
    <t>NORTHERN HIGHWAY</t>
  </si>
  <si>
    <t>HOEGH TRADER</t>
  </si>
  <si>
    <t>ALPHA CENTURY</t>
  </si>
  <si>
    <t>TOPEKA</t>
  </si>
  <si>
    <t>CLIPPER NASSAU</t>
  </si>
  <si>
    <t>GRACE C</t>
  </si>
  <si>
    <t>MARTORELL</t>
  </si>
  <si>
    <t>EVER GALLANT</t>
  </si>
  <si>
    <t>DL ZINNIA</t>
  </si>
  <si>
    <t>SENT BY ZSC ON THE 6TH BUT RECEIVED BUT MRCC ON THE 7TH</t>
  </si>
  <si>
    <t>SENT BY ZSC ON THE 6TH BUT RECEIVED BY MRCC ON THE 7TH</t>
  </si>
  <si>
    <t>DRAGON SKY</t>
  </si>
  <si>
    <t>DUPLICATE OF NOT RECEIVED GI19</t>
  </si>
  <si>
    <t>DUPLICATE OF NOT RECEIVED GI20</t>
  </si>
  <si>
    <t>FRONTIER EXPLORER</t>
  </si>
  <si>
    <t xml:space="preserve">JS TAMISE </t>
  </si>
  <si>
    <t>TOMINI HARMONY</t>
  </si>
  <si>
    <t>KOTA SELAMAT</t>
  </si>
  <si>
    <t>MSC DAMLA</t>
  </si>
  <si>
    <t>ST HELENA</t>
  </si>
  <si>
    <t>SOPHIA</t>
  </si>
  <si>
    <t>ASTRANTIA</t>
  </si>
  <si>
    <t>KOTA SATRIA</t>
  </si>
  <si>
    <t>MATSU ARROW</t>
  </si>
  <si>
    <t>NAVIG8 ARONALDO</t>
  </si>
  <si>
    <t>HONEST SKY</t>
  </si>
  <si>
    <t>THORCO LEGACY</t>
  </si>
  <si>
    <t>EVER EXCELLENT</t>
  </si>
  <si>
    <t xml:space="preserve">MARIA MARIA </t>
  </si>
  <si>
    <t>CHIPOL TAIHU</t>
  </si>
  <si>
    <t>FAIRPARTNER</t>
  </si>
  <si>
    <t>SOLAR N</t>
  </si>
  <si>
    <t>MSC CATERINA</t>
  </si>
  <si>
    <t>STELLATA</t>
  </si>
  <si>
    <t>SINGAPORE SPIRIT</t>
  </si>
  <si>
    <t>QUEEN VICTORIA</t>
  </si>
  <si>
    <t>CS JADEN</t>
  </si>
  <si>
    <t>IVS PINEHURST</t>
  </si>
  <si>
    <t>BILBAO BRIDGE</t>
  </si>
  <si>
    <t>CAPE BALTIC</t>
  </si>
  <si>
    <t>LEVAN</t>
  </si>
  <si>
    <t>MSC JASMINE</t>
  </si>
  <si>
    <t>MSC INES</t>
  </si>
  <si>
    <t>NINGBO SEAL</t>
  </si>
  <si>
    <t>OMICRON PRIDE</t>
  </si>
  <si>
    <t>AFRICAN LARK</t>
  </si>
  <si>
    <t>STOLT ZULU</t>
  </si>
  <si>
    <t>WASHINGTON</t>
  </si>
  <si>
    <t>IOLCOS DIGNITY</t>
  </si>
  <si>
    <t>SWAN</t>
  </si>
  <si>
    <t xml:space="preserve">LAKE DYNASTY </t>
  </si>
  <si>
    <t>KOTA FAJAR</t>
  </si>
  <si>
    <t>SHAN HU ZUO</t>
  </si>
  <si>
    <t>WINE TRADER</t>
  </si>
  <si>
    <t>MAITACA ARROW</t>
  </si>
  <si>
    <t>BOREAL</t>
  </si>
  <si>
    <t>G23</t>
  </si>
  <si>
    <t>DEALING WITH MEDIVAC</t>
  </si>
  <si>
    <t>SUNRISE</t>
  </si>
  <si>
    <t>FRONT ENDURANCE</t>
  </si>
  <si>
    <t>ALPHA CONFIDENCE</t>
  </si>
  <si>
    <t>FAIRLANE</t>
  </si>
  <si>
    <t>MOL PRESENCE</t>
  </si>
  <si>
    <t>NAVIOS LA PAIX</t>
  </si>
  <si>
    <t>AAL BANGKOK</t>
  </si>
  <si>
    <t>NAVIOS ARC</t>
  </si>
  <si>
    <t>AURORA ONYX</t>
  </si>
  <si>
    <t>PORT PHILLIP BAY</t>
  </si>
  <si>
    <t>VISHVA UDAY</t>
  </si>
  <si>
    <t>BOTTIGLIERI GIULIO BORRIELLO</t>
  </si>
  <si>
    <t>BLACK RHINO</t>
  </si>
  <si>
    <t>MARCAROLINA</t>
  </si>
  <si>
    <t>HOKUETSU CENTURY</t>
  </si>
  <si>
    <t>FORMOSAPETRO CHALLENGER</t>
  </si>
  <si>
    <t>SEA STAR</t>
  </si>
  <si>
    <t>HENG SHAN</t>
  </si>
  <si>
    <t>NOVA FLORIDA</t>
  </si>
  <si>
    <t>MINOAS</t>
  </si>
  <si>
    <t>FIORELA</t>
  </si>
  <si>
    <t>MSC ANTIGUA</t>
  </si>
  <si>
    <t>GARNET ACE</t>
  </si>
  <si>
    <t>SCARLET ROSELLA</t>
  </si>
  <si>
    <t>MSC GRACE</t>
  </si>
  <si>
    <t>MINO</t>
  </si>
  <si>
    <t>LNG OYO</t>
  </si>
  <si>
    <t>FERNANDO</t>
  </si>
  <si>
    <t>PAOLA</t>
  </si>
  <si>
    <t>ATLAS</t>
  </si>
  <si>
    <t>MILTIADIS M II</t>
  </si>
  <si>
    <t>LNG LOKOJA</t>
  </si>
  <si>
    <t>YANG NING HU</t>
  </si>
  <si>
    <t>HAI LU</t>
  </si>
  <si>
    <t>GENER8 HERCULES</t>
  </si>
  <si>
    <t>SALLY MAERSK</t>
  </si>
  <si>
    <t>AQUAMARINE PROGRESS</t>
  </si>
  <si>
    <t>GI52</t>
  </si>
  <si>
    <t>KAPTA MATHIOS</t>
  </si>
  <si>
    <t>NEW COMMANDER</t>
  </si>
  <si>
    <t>ANUKET PEARL</t>
  </si>
  <si>
    <t>BLUE OCEAN A</t>
  </si>
  <si>
    <t>GI61</t>
  </si>
  <si>
    <t>CAPTAIN ANTONIS</t>
  </si>
  <si>
    <t>GI63</t>
  </si>
  <si>
    <t>GI64</t>
  </si>
  <si>
    <t>NAVIOS PHOENIX</t>
  </si>
  <si>
    <t>GI65</t>
  </si>
  <si>
    <t>GI66</t>
  </si>
  <si>
    <t>FAIRY TALE</t>
  </si>
  <si>
    <t>CARTAGENA TRADER</t>
  </si>
  <si>
    <t>GI68</t>
  </si>
  <si>
    <t>GI69</t>
  </si>
  <si>
    <t>GI71</t>
  </si>
  <si>
    <t>GI72</t>
  </si>
  <si>
    <t>MINNA</t>
  </si>
  <si>
    <t>DONG-A METIS</t>
  </si>
  <si>
    <t>OLYMPIC PEGASUS</t>
  </si>
  <si>
    <t xml:space="preserve">FD SEA WISH </t>
  </si>
  <si>
    <t>SONGA DIAMOND</t>
  </si>
  <si>
    <t>HS CHOPIN</t>
  </si>
  <si>
    <t>SUNBAY</t>
  </si>
  <si>
    <t>HOEGH SYDNEY</t>
  </si>
  <si>
    <t xml:space="preserve">ATHINA </t>
  </si>
  <si>
    <t>=</t>
  </si>
  <si>
    <t>Total for Q1</t>
  </si>
  <si>
    <t>Total for Q2</t>
  </si>
  <si>
    <t>Total for Q3</t>
  </si>
  <si>
    <t>Total for Q4</t>
  </si>
  <si>
    <t>Annual Total</t>
  </si>
  <si>
    <t>UNDINE</t>
  </si>
  <si>
    <t>BURGIA</t>
  </si>
  <si>
    <t xml:space="preserve">SIRAYA WISDOM </t>
  </si>
  <si>
    <t>GIORGOS DRACOPOULOS</t>
  </si>
  <si>
    <t>NAESS ABSOLUTE</t>
  </si>
  <si>
    <t>GORTYNIA</t>
  </si>
  <si>
    <t>VEGA VIRGO</t>
  </si>
  <si>
    <t>GENCO COMMODUS</t>
  </si>
  <si>
    <t>TASIK SAKURA</t>
  </si>
  <si>
    <t>VOYAGER</t>
  </si>
  <si>
    <t>GUOTOU107</t>
  </si>
  <si>
    <t>SEA WISH</t>
  </si>
  <si>
    <t>IVS HIRONO</t>
  </si>
  <si>
    <t>COSCO JEDDAH</t>
  </si>
  <si>
    <t>CMA CGM JACQUES JUNIOR</t>
  </si>
  <si>
    <t>KEN GIANT</t>
  </si>
  <si>
    <t>TRITON SWAN</t>
  </si>
  <si>
    <t>TIHAMA</t>
  </si>
  <si>
    <t>STAR VIVIAN</t>
  </si>
  <si>
    <t>MARIA LAURA PREM</t>
  </si>
  <si>
    <t>BW BOSS</t>
  </si>
  <si>
    <t xml:space="preserve">BLACK PEARL </t>
  </si>
  <si>
    <t>SEAWIND</t>
  </si>
  <si>
    <t>PACIFIC SELINA</t>
  </si>
  <si>
    <t>NORD GALAXY</t>
  </si>
  <si>
    <t>PACIFIC AWARD</t>
  </si>
  <si>
    <t>DIGNITY ACE</t>
  </si>
  <si>
    <t>PRIVMED</t>
  </si>
  <si>
    <t>ONEGO BORA</t>
  </si>
  <si>
    <t>TAIJI</t>
  </si>
  <si>
    <t>ORANGE WAVE</t>
  </si>
  <si>
    <t>MSC HEIDI</t>
  </si>
  <si>
    <t>GENIUSHIP</t>
  </si>
  <si>
    <t>NSS DYNAMIC</t>
  </si>
  <si>
    <t>EQUINOX STAR</t>
  </si>
  <si>
    <t>BAROCK</t>
  </si>
  <si>
    <t>RAHI</t>
  </si>
  <si>
    <t>JUMBO VISION</t>
  </si>
  <si>
    <t>MSC ROMA</t>
  </si>
  <si>
    <t>MSC NICOLE</t>
  </si>
  <si>
    <t xml:space="preserve">MAERSK INVERNESS </t>
  </si>
  <si>
    <t>MV RAGA</t>
  </si>
  <si>
    <t>GENER8 SUPREME</t>
  </si>
  <si>
    <t>FAVORITA</t>
  </si>
  <si>
    <t>OLYMPIC PEACE</t>
  </si>
  <si>
    <t>LIPARI</t>
  </si>
  <si>
    <t>AEOLIAN SPIRIT</t>
  </si>
  <si>
    <t>AFRICAN TURACO</t>
  </si>
  <si>
    <t>SCARLETT</t>
  </si>
  <si>
    <t>LEVANTE</t>
  </si>
  <si>
    <t>TORM MARY</t>
  </si>
  <si>
    <t>THOR HORIZON</t>
  </si>
  <si>
    <t>JAG ADITI</t>
  </si>
  <si>
    <t>ANIEK</t>
  </si>
  <si>
    <t>ORCHID ISLAND</t>
  </si>
  <si>
    <t>FAIRY TALE EX LOUIS TAFO</t>
  </si>
  <si>
    <t>DA ZHI</t>
  </si>
  <si>
    <t>NONNA ULIA</t>
  </si>
  <si>
    <t>SPAR APUS</t>
  </si>
  <si>
    <t>CIELO DI CARTAGENA</t>
  </si>
  <si>
    <t>ATHINA</t>
  </si>
  <si>
    <t>BALTIC COVE</t>
  </si>
  <si>
    <t>KOTA SURIA</t>
  </si>
  <si>
    <t>MSC SILVANA</t>
  </si>
  <si>
    <t>ISLAND SPLENDOR</t>
  </si>
  <si>
    <t>BU SIDRA</t>
  </si>
  <si>
    <t>OLYMPIC PROGRESS</t>
  </si>
  <si>
    <t>JACKIE B</t>
  </si>
  <si>
    <t>F.D. ANGELICA</t>
  </si>
  <si>
    <t>SUNNY ETERNITY</t>
  </si>
  <si>
    <t>JS YANGTSE</t>
  </si>
  <si>
    <t>OCEAN CRESCENT</t>
  </si>
  <si>
    <t>PSKOV</t>
  </si>
  <si>
    <t>NORTHERN DANCER</t>
  </si>
  <si>
    <t>DELTA SKY</t>
  </si>
  <si>
    <t>MIRAFLORES</t>
  </si>
  <si>
    <t>ORCHID ACE</t>
  </si>
  <si>
    <t>OCEAN FORTE</t>
  </si>
  <si>
    <t>OCEAN TREASURE</t>
  </si>
  <si>
    <t>NORMAND PIONEER</t>
  </si>
  <si>
    <t>GELNDAMEREDITH</t>
  </si>
  <si>
    <t>BRITISH DIAMOND</t>
  </si>
  <si>
    <t>ALBATROSS</t>
  </si>
  <si>
    <t>CELESTINE RIVER</t>
  </si>
  <si>
    <t>CERTOUX</t>
  </si>
  <si>
    <t>AFRICAN RAPTOR</t>
  </si>
  <si>
    <t>MSCJEANNE</t>
  </si>
  <si>
    <t>BUSY WITH INCIDENT - SURFER 328</t>
  </si>
  <si>
    <t>UNIVERSAL PIONEER</t>
  </si>
  <si>
    <t>GLORIA</t>
  </si>
  <si>
    <t>DANSHIP BULKER</t>
  </si>
  <si>
    <t>GLOBE DANAE</t>
  </si>
  <si>
    <t>JPO LEO</t>
  </si>
  <si>
    <t>PACIFIC ONYX</t>
  </si>
  <si>
    <t>ATLANTIC EAGLE</t>
  </si>
  <si>
    <t>VSC TRITON</t>
  </si>
  <si>
    <t xml:space="preserve">RYUJIN </t>
  </si>
  <si>
    <t>CAPE OSPREY</t>
  </si>
  <si>
    <t>SEADANCER</t>
  </si>
  <si>
    <t>DIAMOND LAND</t>
  </si>
  <si>
    <t>VENUS</t>
  </si>
  <si>
    <t xml:space="preserve">ALEJANDRINA 1 </t>
  </si>
  <si>
    <t>TW MANILA</t>
  </si>
  <si>
    <t>PERSUS OCEAN</t>
  </si>
  <si>
    <t>BRITISH EMERALD</t>
  </si>
  <si>
    <t>SILVER PEGASUS</t>
  </si>
  <si>
    <t>MSC MARTINA</t>
  </si>
  <si>
    <t>LEO STAR 1</t>
  </si>
  <si>
    <t>CARSTEN MAERSK</t>
  </si>
  <si>
    <t>YASA KAPTAN ERBIL</t>
  </si>
  <si>
    <t>GENCO LONDON</t>
  </si>
  <si>
    <t>MORNING CONCERT</t>
  </si>
  <si>
    <t>NORD YILAN</t>
  </si>
  <si>
    <t>IKAN SELAYANG</t>
  </si>
  <si>
    <t>CALEDONIA</t>
  </si>
  <si>
    <t>VENUS HERITAGE</t>
  </si>
  <si>
    <t>SADLERS WELLS</t>
  </si>
  <si>
    <t>CS SALINA</t>
  </si>
  <si>
    <t>GENMAR MANIATE</t>
  </si>
  <si>
    <t>PAROS SEAS</t>
  </si>
  <si>
    <t>ANNIKA N</t>
  </si>
  <si>
    <t>GENER8 MANIATE</t>
  </si>
  <si>
    <t>ALEJANDRINA 1</t>
  </si>
  <si>
    <t>MSC ALTAMIRA</t>
  </si>
  <si>
    <t>XIN HUA</t>
  </si>
  <si>
    <t>HS BERLIOZ</t>
  </si>
  <si>
    <t>HS DEBUSSY</t>
  </si>
  <si>
    <t>MEDI LISBON</t>
  </si>
  <si>
    <t>CHEMROUTE BRILLIANT</t>
  </si>
  <si>
    <t>MAERSK LONDRINA</t>
  </si>
  <si>
    <t>FWN SPLENDIDE</t>
  </si>
  <si>
    <t>AST SUNSHINE</t>
  </si>
  <si>
    <t>INDUS VICTORY</t>
  </si>
  <si>
    <t>OTTOMAN EQUITY</t>
  </si>
  <si>
    <t>COMMODORE</t>
  </si>
  <si>
    <t xml:space="preserve">JIN YUAN LING </t>
  </si>
  <si>
    <t>SEPHORA</t>
  </si>
  <si>
    <t>FRONTIER</t>
  </si>
  <si>
    <t>STAR THETA</t>
  </si>
  <si>
    <t>VIKING OCEAN</t>
  </si>
  <si>
    <t>NECKLACE</t>
  </si>
  <si>
    <t>SANV+B501:B540I</t>
  </si>
  <si>
    <t>COPERNICUS</t>
  </si>
  <si>
    <t>CELSIUS MIAMI</t>
  </si>
  <si>
    <t>SELENE LEADER</t>
  </si>
  <si>
    <t xml:space="preserve">BOTTIGLIERI FLAVIO BORRIELLO </t>
  </si>
  <si>
    <t>AFRICAN BATELEUR</t>
  </si>
  <si>
    <t>KOTA SALAM</t>
  </si>
  <si>
    <t>SEMIRIO</t>
  </si>
  <si>
    <t xml:space="preserve">SAMJOHN AMITY </t>
  </si>
  <si>
    <t>CMA CGM JASPER</t>
  </si>
  <si>
    <t>OCEAN EMPEROR</t>
  </si>
  <si>
    <t>DARYA BHAKTI</t>
  </si>
  <si>
    <t>HUDSON LEADER</t>
  </si>
  <si>
    <t>BULK AQUILA</t>
  </si>
  <si>
    <t>OCEAN OCEANUS</t>
  </si>
  <si>
    <t>UNION EXPLORER</t>
  </si>
  <si>
    <t>QI LIN SONG</t>
  </si>
  <si>
    <t>SAGA FORTUNE</t>
  </si>
  <si>
    <t>COSCO TAIHANGSHAN</t>
  </si>
  <si>
    <t>RYUJIN</t>
  </si>
  <si>
    <t>SOSHANGANA</t>
  </si>
  <si>
    <t>GRACE DAHLIA</t>
  </si>
  <si>
    <t>DE LAPEROUSE</t>
  </si>
  <si>
    <t>COMMON FAITH</t>
  </si>
  <si>
    <t>DENSA DOLPHIN</t>
  </si>
  <si>
    <t xml:space="preserve">FLAG ZANNIS </t>
  </si>
  <si>
    <t>GEORGIANNA BO</t>
  </si>
  <si>
    <t>ANHO</t>
  </si>
  <si>
    <t xml:space="preserve">ALLIANCE NORFOLK </t>
  </si>
  <si>
    <t>STOLT FACTO</t>
  </si>
  <si>
    <t>EL MAR VICTORIA</t>
  </si>
  <si>
    <t>SILVER PHOENIX</t>
  </si>
  <si>
    <t xml:space="preserve">PARADISE ISLAND </t>
  </si>
  <si>
    <t>CMA CGM RIO GRANDE</t>
  </si>
  <si>
    <t>THETISGLORY</t>
  </si>
  <si>
    <t>OKIANA</t>
  </si>
  <si>
    <t>PORTAGE</t>
  </si>
  <si>
    <t>MSC JEANNE</t>
  </si>
  <si>
    <t>MSC MARIA PIA</t>
  </si>
  <si>
    <t>INTERLINK DIGNTIY</t>
  </si>
  <si>
    <t>ARIETTA</t>
  </si>
  <si>
    <t>ALSACE</t>
  </si>
  <si>
    <t>OCEAN HIGHWAY</t>
  </si>
  <si>
    <t>OVERSEAS SIFNOS</t>
  </si>
  <si>
    <t>IVS WENTWORTH</t>
  </si>
  <si>
    <t>BULK DRACO</t>
  </si>
  <si>
    <t>JINQIANG</t>
  </si>
  <si>
    <t>AFRICAN FALCON</t>
  </si>
  <si>
    <t>MARIOLINA DE CARLINI</t>
  </si>
  <si>
    <t>CLIA</t>
  </si>
  <si>
    <t>GLOVIS COMPANION</t>
  </si>
  <si>
    <t>OCEAN CELEBRITY</t>
  </si>
  <si>
    <t>CHEVRIER</t>
  </si>
  <si>
    <t>JOLLY QUARZO</t>
  </si>
  <si>
    <t>OBERON</t>
  </si>
  <si>
    <t>E.R. YOKOHAMA</t>
  </si>
  <si>
    <t>CMA CGM TANYA</t>
  </si>
  <si>
    <t>KASTRO</t>
  </si>
  <si>
    <t>BREVIK BRIDGE</t>
  </si>
  <si>
    <t>HARVEST SKY</t>
  </si>
  <si>
    <t>STEEL COURAGE</t>
  </si>
  <si>
    <t>AFRICAN EAGLE</t>
  </si>
  <si>
    <t>MAERSK LUZ</t>
  </si>
  <si>
    <t>CORINTHIAN</t>
  </si>
  <si>
    <t>THOR ACHIEVER</t>
  </si>
  <si>
    <t>PETER S</t>
  </si>
  <si>
    <t>ARAMIS</t>
  </si>
  <si>
    <t>BALTIC HEATHER</t>
  </si>
  <si>
    <t xml:space="preserve">FIRMAMENT </t>
  </si>
  <si>
    <t>GLOVIS MADONNA</t>
  </si>
  <si>
    <t>INTERLINK DIGNITY</t>
  </si>
  <si>
    <t>CURIA</t>
  </si>
  <si>
    <t>BUSY WITH INCIDENT - MV TINOS</t>
  </si>
  <si>
    <t>SANVI</t>
  </si>
  <si>
    <t>NORTHERN DEPENDANT</t>
  </si>
  <si>
    <t>INDUS PROSPERITY</t>
  </si>
  <si>
    <t>MEXICAN BAY</t>
  </si>
  <si>
    <t>NORTH QUAY</t>
  </si>
  <si>
    <t>NIKOLAOS A</t>
  </si>
  <si>
    <t>DAL KAROO</t>
  </si>
  <si>
    <t>EVER DELUXE</t>
  </si>
  <si>
    <t xml:space="preserve">H S C </t>
  </si>
  <si>
    <t>BW BROKER</t>
  </si>
  <si>
    <t>CERIGO</t>
  </si>
  <si>
    <t>ANDREAS K</t>
  </si>
  <si>
    <t>KONSTANTINOS II</t>
  </si>
  <si>
    <t>MAERSK TOPPER</t>
  </si>
  <si>
    <t>BBC CARIBBEAN</t>
  </si>
  <si>
    <t>VIKING ADVENTURE</t>
  </si>
  <si>
    <t>LATIKA NAREE</t>
  </si>
  <si>
    <t>LEO SUNRISE</t>
  </si>
  <si>
    <t>MAERSK LEBU</t>
  </si>
  <si>
    <t>CAP CORTES</t>
  </si>
  <si>
    <t>VENTURA</t>
  </si>
  <si>
    <t>BERLIAN EKUATOR</t>
  </si>
  <si>
    <t>COCOSCO JEDDAH</t>
  </si>
  <si>
    <t>RICHARD RICKMERS</t>
  </si>
  <si>
    <t xml:space="preserve">DACC EGEO </t>
  </si>
  <si>
    <t>CELSIUS MANHATTAN</t>
  </si>
  <si>
    <t>GI62</t>
  </si>
  <si>
    <t>SKY GLOBE</t>
  </si>
  <si>
    <t>GI70</t>
  </si>
  <si>
    <t>GI76</t>
  </si>
  <si>
    <t>GI78</t>
  </si>
  <si>
    <t>GI79</t>
  </si>
  <si>
    <t>GI80</t>
  </si>
  <si>
    <t>BBC CAROLINA</t>
  </si>
  <si>
    <t>GI82</t>
  </si>
  <si>
    <t>GI81</t>
  </si>
  <si>
    <t>DILONG SPIRIT</t>
  </si>
  <si>
    <t>CLIPPER MACAU</t>
  </si>
  <si>
    <t>INDIAN FRIENDSHIP</t>
  </si>
  <si>
    <t>UNITY FORCE</t>
  </si>
  <si>
    <t>LACON</t>
  </si>
  <si>
    <t>NORDIC BEIJING</t>
  </si>
  <si>
    <t>KIRAN ANATOLIA</t>
  </si>
  <si>
    <t>GENER8 ORION</t>
  </si>
  <si>
    <t>GLOVIS CONDOR</t>
  </si>
  <si>
    <t>MSC JUDITH</t>
  </si>
  <si>
    <t xml:space="preserve">STOLT PERSEVERANCE </t>
  </si>
  <si>
    <t>KOTA BANGGA</t>
  </si>
  <si>
    <t>BOMAR AMBER</t>
  </si>
  <si>
    <t>SIGMA TRIUMPH</t>
  </si>
  <si>
    <t>CAPITOLA</t>
  </si>
  <si>
    <t>VENTURE GOAL</t>
  </si>
  <si>
    <t>KOTA SAHABAT</t>
  </si>
  <si>
    <t>MSC DENISSE</t>
  </si>
  <si>
    <t>MSC AZOV</t>
  </si>
  <si>
    <t>SEDNA OCEAN</t>
  </si>
  <si>
    <t>KOTA SEGAR</t>
  </si>
  <si>
    <t>SAPIENTZA</t>
  </si>
  <si>
    <t>MBA GIUSEPPE</t>
  </si>
  <si>
    <t>MORNING CHERRY</t>
  </si>
  <si>
    <t>FAIRCHEM FRIESIAN</t>
  </si>
  <si>
    <t>KOMI</t>
  </si>
  <si>
    <t>TAURUS</t>
  </si>
  <si>
    <t xml:space="preserve">TAISEI MARU NO.24 </t>
  </si>
  <si>
    <t>RYOMA</t>
  </si>
  <si>
    <t>BRITISH LOYALTY</t>
  </si>
  <si>
    <t>LUGANO</t>
  </si>
  <si>
    <t>DENSA COUGAR</t>
  </si>
  <si>
    <t>TIGER LIAONING</t>
  </si>
  <si>
    <t xml:space="preserve">NEPTUNE PIONEER </t>
  </si>
  <si>
    <t>MAERSK VALLVIK</t>
  </si>
  <si>
    <t>SANKO INDEPENDENCE</t>
  </si>
  <si>
    <t>ANANGEL SKY</t>
  </si>
  <si>
    <t>ORIENTAL CHILAN</t>
  </si>
  <si>
    <t>LUBARA</t>
  </si>
  <si>
    <t>RIDGEBURYMARYSELENA</t>
  </si>
  <si>
    <t>BRITISH VENTURE</t>
  </si>
  <si>
    <t>NEW PIONEER</t>
  </si>
  <si>
    <t>MAERSK KARACHI</t>
  </si>
  <si>
    <t>HALIT BEY</t>
  </si>
  <si>
    <t>SEA DUCK</t>
  </si>
  <si>
    <t>SEA POSEIDON</t>
  </si>
  <si>
    <t>BONITO</t>
  </si>
  <si>
    <t>NORDIC HONG KONG</t>
  </si>
  <si>
    <t>FELIXSTOWE BRIDGE</t>
  </si>
  <si>
    <t>BERLIN BRIDGE</t>
  </si>
  <si>
    <t>CEMTEX PIONEER</t>
  </si>
  <si>
    <t xml:space="preserve"> FULL KUO SHIN</t>
  </si>
  <si>
    <t>HANTON TRADER II</t>
  </si>
  <si>
    <t>BALTIC TRADER</t>
  </si>
  <si>
    <t>SANDPIPER BULKER</t>
  </si>
  <si>
    <t>CS HARMONY</t>
  </si>
  <si>
    <t>HAFNIA LEO</t>
  </si>
  <si>
    <t>SUN MASTER</t>
  </si>
  <si>
    <t>BBG HOPE</t>
  </si>
  <si>
    <t xml:space="preserve">JS AMAZON </t>
  </si>
  <si>
    <t>TIGER HONGKONG</t>
  </si>
  <si>
    <t>GENTA MARU</t>
  </si>
  <si>
    <t>SKY KNIGHT</t>
  </si>
  <si>
    <t xml:space="preserve">EQUINOX AGNANDOUSSA </t>
  </si>
  <si>
    <t>CAPE HENRY</t>
  </si>
  <si>
    <t>MEMPHIS</t>
  </si>
  <si>
    <t>MAERSK LANGKLOOF</t>
  </si>
  <si>
    <t>TRIPLE EVER</t>
  </si>
  <si>
    <t>BBC KELANI</t>
  </si>
  <si>
    <t>HOUSTON</t>
  </si>
  <si>
    <t>REGNO MARINUS</t>
  </si>
  <si>
    <t>STAR GWYNETH</t>
  </si>
  <si>
    <t>SILVER LONDON</t>
  </si>
  <si>
    <t>YA TOIVO</t>
  </si>
  <si>
    <t>KINGFISHER</t>
  </si>
  <si>
    <t>NAVIGATOR SATURN</t>
  </si>
  <si>
    <t>MARAN CYGNUS</t>
  </si>
  <si>
    <t>UNI FORTUNA</t>
  </si>
  <si>
    <t>OCEAN ARTEMIS</t>
  </si>
  <si>
    <t>CMA CGM LAPIS</t>
  </si>
  <si>
    <t>MSC CHIARA</t>
  </si>
  <si>
    <t>THORCO AMBER</t>
  </si>
  <si>
    <t>BRIGHT SKY</t>
  </si>
  <si>
    <t>GLOVIS CLIPPER</t>
  </si>
  <si>
    <t>MARINER</t>
  </si>
  <si>
    <t>GRETA</t>
  </si>
  <si>
    <t>TAMPA BAY</t>
  </si>
  <si>
    <t>STRANGE ATTRACTOR</t>
  </si>
  <si>
    <t>STOLT VIRTUE</t>
  </si>
  <si>
    <t>DORSET</t>
  </si>
  <si>
    <t>RIKE</t>
  </si>
  <si>
    <t>PACIFIC DIAMOND</t>
  </si>
  <si>
    <t>GIOVANNI BATTISTA BOTTIGLIERI</t>
  </si>
  <si>
    <t>INGWAR SELMER</t>
  </si>
  <si>
    <t>KOTA BAHAGIA</t>
  </si>
  <si>
    <t>DALIAN</t>
  </si>
  <si>
    <t>AVELONA STAR</t>
  </si>
  <si>
    <t xml:space="preserve">ADELANTE </t>
  </si>
  <si>
    <t>CMA CGM DANUBE</t>
  </si>
  <si>
    <t>SARONIC TRADER</t>
  </si>
  <si>
    <t>CALY MANX</t>
  </si>
  <si>
    <t>AVANCE</t>
  </si>
  <si>
    <t xml:space="preserve">SKIATHOS </t>
  </si>
  <si>
    <t>MSC TORONTO</t>
  </si>
  <si>
    <t>PACIFIC ACE</t>
  </si>
  <si>
    <t>BUSY WITH INCIDENT- GENER8 APOLLO</t>
  </si>
  <si>
    <t>KARADENIZ POWERSHIP ESRA SULTAN</t>
  </si>
  <si>
    <t xml:space="preserve">ALAM MULIA </t>
  </si>
  <si>
    <t>XING FU SONG</t>
  </si>
  <si>
    <t>WESTERN HIGHWAY</t>
  </si>
  <si>
    <t>PANWORLD</t>
  </si>
  <si>
    <t>DAPHNE</t>
  </si>
  <si>
    <t>CYGNUS OCEAN</t>
  </si>
  <si>
    <t>JO KASHI</t>
  </si>
  <si>
    <t>SUKRET</t>
  </si>
  <si>
    <t>TAI FU NO.3</t>
  </si>
  <si>
    <t xml:space="preserve">ALPINE MAGIC </t>
  </si>
  <si>
    <t>OCEANLADY</t>
  </si>
  <si>
    <t>OTTOMAN NOBILTY</t>
  </si>
  <si>
    <t>CAPE SUPPLIER</t>
  </si>
  <si>
    <t>KAROLOS</t>
  </si>
  <si>
    <t>MOL GRATITUDE</t>
  </si>
  <si>
    <t>WO LONG SONG</t>
  </si>
  <si>
    <t>FREEDOM LINE</t>
  </si>
  <si>
    <t>CHIPOL DONGHAI</t>
  </si>
  <si>
    <t>UNICO SIENNA</t>
  </si>
  <si>
    <t>PIONEER</t>
  </si>
  <si>
    <t>ATLANTIC BRIDGE</t>
  </si>
  <si>
    <t>SUMMER FLOWER</t>
  </si>
  <si>
    <t>MBA GIOVANNI</t>
  </si>
  <si>
    <t>ER MADEN</t>
  </si>
  <si>
    <t>NAVIOS TAURUS</t>
  </si>
  <si>
    <t>JAG PADMA</t>
  </si>
  <si>
    <t>RINI</t>
  </si>
  <si>
    <t>AURORA VAR</t>
  </si>
  <si>
    <t>CETUS STAR</t>
  </si>
  <si>
    <t>STHELENA</t>
  </si>
  <si>
    <t>CREW LIST</t>
  </si>
  <si>
    <t>DENSA WHALE</t>
  </si>
  <si>
    <t>GREEN TOLEDO</t>
  </si>
  <si>
    <t>GI67</t>
  </si>
  <si>
    <t>FOUND IN THE JUKE E-MAIL.</t>
  </si>
  <si>
    <t>JAL PARI</t>
  </si>
  <si>
    <t>MISS SIMONA</t>
  </si>
  <si>
    <t>RUDOLF SCHULTE</t>
  </si>
  <si>
    <t>KOTA SETIA</t>
  </si>
  <si>
    <t>MAGSENGER 8</t>
  </si>
  <si>
    <t>ANNA</t>
  </si>
  <si>
    <t xml:space="preserve">HARDANGER </t>
  </si>
  <si>
    <t>QUADRIGA</t>
  </si>
  <si>
    <t>NAESS COURAGEOUS</t>
  </si>
  <si>
    <t>PACIFIC VENUS</t>
  </si>
  <si>
    <t>SEAHARMONY</t>
  </si>
  <si>
    <t>SEA KING</t>
  </si>
  <si>
    <t>MSC JEONGMIN</t>
  </si>
  <si>
    <t>TOKYO BULKER</t>
  </si>
  <si>
    <t>BULK FINLAND</t>
  </si>
  <si>
    <t>KINOKAWA MARU</t>
  </si>
  <si>
    <t>GUOTOU 106</t>
  </si>
  <si>
    <t>PRIVGULF</t>
  </si>
  <si>
    <t>KIRAN AMERICA</t>
  </si>
  <si>
    <t>ILE DE SEIN</t>
  </si>
  <si>
    <t xml:space="preserve"> PETALOUDA </t>
  </si>
  <si>
    <t xml:space="preserve">BESIKTAS-M </t>
  </si>
  <si>
    <t>BESIKTAS-M</t>
  </si>
  <si>
    <t>CAPE LILAC</t>
  </si>
  <si>
    <t>OVERSEAS ROSALYN</t>
  </si>
  <si>
    <t>FAITH</t>
  </si>
  <si>
    <t>MAERSK VARNA</t>
  </si>
  <si>
    <t>BLUE BALANCE</t>
  </si>
  <si>
    <t>AGIOS SOSTIS</t>
  </si>
  <si>
    <t>MAERSK KALMAR</t>
  </si>
  <si>
    <t xml:space="preserve">COSCO JINGGANGSHAN </t>
  </si>
  <si>
    <t>MAGSENGER 10</t>
  </si>
  <si>
    <t>E.R. BILBAO</t>
  </si>
  <si>
    <t>SERENDIPITY</t>
  </si>
  <si>
    <t>ARCTIC DAWN</t>
  </si>
  <si>
    <t>SOLDOY</t>
  </si>
  <si>
    <t>DENSASHARK</t>
  </si>
  <si>
    <t>OCEAN SATOKO</t>
  </si>
  <si>
    <t xml:space="preserve">LIBERTA </t>
  </si>
  <si>
    <t>HS ROSSINI</t>
  </si>
  <si>
    <t>HOEGH TRIDENT</t>
  </si>
  <si>
    <t>BERMUDA</t>
  </si>
  <si>
    <t>CAPE VALENCIA</t>
  </si>
  <si>
    <t>VISHVA PREETI</t>
  </si>
  <si>
    <t>JS MISSISSIPPI</t>
  </si>
  <si>
    <t>NEW ERA</t>
  </si>
  <si>
    <t>PACIFIC CENTURY</t>
  </si>
  <si>
    <t>AUXIS</t>
  </si>
  <si>
    <t>HANJIN SINES</t>
  </si>
  <si>
    <t>DENSA SHARK</t>
  </si>
  <si>
    <t>GEBE OLDENDORFF</t>
  </si>
  <si>
    <t>SUNLIGHT ACE</t>
  </si>
  <si>
    <t>TRANS NANJING</t>
  </si>
  <si>
    <t>TRANSTIME</t>
  </si>
  <si>
    <t>MSC BILBAO</t>
  </si>
  <si>
    <t xml:space="preserve">LNG BONNY II </t>
  </si>
  <si>
    <t>HSBAFFIN</t>
  </si>
  <si>
    <t>MSC MADELEINE</t>
  </si>
  <si>
    <t>AQUACHARM</t>
  </si>
  <si>
    <t>MSC AGADIR</t>
  </si>
  <si>
    <t>KURE HARBOUR</t>
  </si>
  <si>
    <t>VIPHA NAREE</t>
  </si>
  <si>
    <t>IKARIA ANGEL</t>
  </si>
  <si>
    <t>CAPE EXCELSIOR</t>
  </si>
  <si>
    <t>MORNING COURIER</t>
  </si>
  <si>
    <t>HAIEGH TRIDENT</t>
  </si>
  <si>
    <t>SEA BEHIKE</t>
  </si>
  <si>
    <t>Q SUE</t>
  </si>
  <si>
    <t>SEA MERAY</t>
  </si>
  <si>
    <t>GLOVIS CAPTAIN</t>
  </si>
  <si>
    <t>MANON</t>
  </si>
  <si>
    <t xml:space="preserve">DUBAI AMBASSADOR </t>
  </si>
  <si>
    <t xml:space="preserve">SEA MERAY </t>
  </si>
  <si>
    <t>ONEGO BURAN</t>
  </si>
  <si>
    <t>JERSEY SPIRIT</t>
  </si>
  <si>
    <t>Q DEB</t>
  </si>
  <si>
    <t>CHEMROUTEBRILLIANT</t>
  </si>
  <si>
    <t>KOTA ARIF</t>
  </si>
  <si>
    <t>HAN FU STAR</t>
  </si>
  <si>
    <t>LIBERTA</t>
  </si>
  <si>
    <t>MOL PROFICIENCY</t>
  </si>
  <si>
    <t xml:space="preserve">ARGOSY </t>
  </si>
  <si>
    <t>JAG PRAKASH</t>
  </si>
  <si>
    <t>EKATERINI</t>
  </si>
  <si>
    <t>ZHONG TENG HAI</t>
  </si>
  <si>
    <t>DIAMOND SKY</t>
  </si>
  <si>
    <t>CAPE ASIA</t>
  </si>
  <si>
    <t>HENRYRICKMERS</t>
  </si>
  <si>
    <t xml:space="preserve">LEROS </t>
  </si>
  <si>
    <t>ASIA PEARL IV</t>
  </si>
  <si>
    <t>PAGLIA</t>
  </si>
  <si>
    <t xml:space="preserve">IVS SENTOSA </t>
  </si>
  <si>
    <t>MTS VISCOUNT</t>
  </si>
  <si>
    <t>SAXONIA</t>
  </si>
  <si>
    <t>STAR MINERVA</t>
  </si>
  <si>
    <t>HOEGH ANTWERP</t>
  </si>
  <si>
    <t xml:space="preserve">OCEAN CROWN </t>
  </si>
  <si>
    <t>MAERSK VISBY</t>
  </si>
  <si>
    <t>DYNA PURE</t>
  </si>
  <si>
    <t>MOTIVATOR</t>
  </si>
  <si>
    <t>GOLDEN SHUI</t>
  </si>
  <si>
    <t xml:space="preserve">LIBERTY </t>
  </si>
  <si>
    <t>TRF MOBILE</t>
  </si>
  <si>
    <t>E.R. VANCOUVER</t>
  </si>
  <si>
    <t>KANCHANA  NAREE</t>
  </si>
  <si>
    <t>KOTA SABAS</t>
  </si>
  <si>
    <t>YM EXPRESS</t>
  </si>
  <si>
    <t>JUMBO JUBILEE</t>
  </si>
  <si>
    <t>ANDANTE</t>
  </si>
  <si>
    <t>OCEAN DOMINA</t>
  </si>
  <si>
    <t>CMA CGM MISSOURI</t>
  </si>
  <si>
    <t>METATI 3</t>
  </si>
  <si>
    <t>LNG ONDO</t>
  </si>
  <si>
    <t>BESIKTAS M</t>
  </si>
  <si>
    <t>GENTLE LEADER</t>
  </si>
  <si>
    <t xml:space="preserve">PEPPINO BOTTIGLIERI   </t>
  </si>
  <si>
    <t>BERGE EIGER</t>
  </si>
  <si>
    <t>AZZURA</t>
  </si>
  <si>
    <t>ATLANTAS</t>
  </si>
  <si>
    <t>GENTLE SEAS</t>
  </si>
  <si>
    <t>CHIPOL CHANGJIANG</t>
  </si>
  <si>
    <t>NORDIC WISMAR</t>
  </si>
  <si>
    <t>PROTI</t>
  </si>
  <si>
    <t>GREAT PROGRESS</t>
  </si>
  <si>
    <t>AYIA MARINA</t>
  </si>
  <si>
    <t>GRETKE OLDENDORFF</t>
  </si>
  <si>
    <t>BAREILLY</t>
  </si>
  <si>
    <t xml:space="preserve">VISHVA ANAND </t>
  </si>
  <si>
    <t>BOTTIGLIERI AMBITON</t>
  </si>
  <si>
    <t>MOONDANCE II</t>
  </si>
  <si>
    <t>AMETHYST</t>
  </si>
  <si>
    <t>ANGEL 26</t>
  </si>
  <si>
    <t>KANCHANA NAREE</t>
  </si>
  <si>
    <t>MTM SINGAPORE</t>
  </si>
  <si>
    <t>PRIVOCEAN</t>
  </si>
  <si>
    <t>ANANGEL GRACE</t>
  </si>
  <si>
    <t>BBC SPRING</t>
  </si>
  <si>
    <t>KATAGALAN WISDOM III</t>
  </si>
  <si>
    <t>WEI SHUN</t>
  </si>
  <si>
    <t>GERHARD SCHULTE</t>
  </si>
  <si>
    <t>ABML GRACE</t>
  </si>
  <si>
    <t xml:space="preserve">BULK GUATEMALA </t>
  </si>
  <si>
    <t>VISCOUNT</t>
  </si>
  <si>
    <t>SCOPE</t>
  </si>
  <si>
    <t xml:space="preserve">BALTIC SPIRE </t>
  </si>
  <si>
    <t>DAYAHAI</t>
  </si>
  <si>
    <t>DUBAI AMBASSADOR</t>
  </si>
  <si>
    <t>STARGATE</t>
  </si>
  <si>
    <t>ARAGONIT</t>
  </si>
  <si>
    <t>MAERSK LAGUNA</t>
  </si>
  <si>
    <t>KOTA SEJARAH</t>
  </si>
  <si>
    <t>GROWTH RING</t>
  </si>
  <si>
    <t>SCF MITRE</t>
  </si>
  <si>
    <t>UACC SHAMIYA</t>
  </si>
  <si>
    <t>CATTLEYA ACE</t>
  </si>
  <si>
    <t>OXYGEN</t>
  </si>
  <si>
    <t>DELTA OCEAN</t>
  </si>
  <si>
    <t>MINERVA JOY</t>
  </si>
  <si>
    <t>MEL PRIDE</t>
  </si>
  <si>
    <t>CP SHANGHAI</t>
  </si>
  <si>
    <t>IRIS OLDENDORFF</t>
  </si>
  <si>
    <t xml:space="preserve">IRIS OLDENDORFF </t>
  </si>
  <si>
    <t>PINE 4</t>
  </si>
  <si>
    <t>S.A.AGULHASII</t>
  </si>
  <si>
    <t>BGP SUPPLY II</t>
  </si>
  <si>
    <t>BOTTIGLIERI AMBITION</t>
  </si>
  <si>
    <t xml:space="preserve">KATAGANLAN WISDOM III </t>
  </si>
  <si>
    <t>CMA CGM JADE</t>
  </si>
  <si>
    <t xml:space="preserve">SA AGULHAS II </t>
  </si>
  <si>
    <t>MELATI 3</t>
  </si>
  <si>
    <t>HONG YU</t>
  </si>
  <si>
    <t>STOLT HILL</t>
  </si>
  <si>
    <t>SOLARIS</t>
  </si>
  <si>
    <t>ROBERTA</t>
  </si>
  <si>
    <t>YANNIS</t>
  </si>
  <si>
    <t>CS SATIRA</t>
  </si>
  <si>
    <t>CAPE HERON</t>
  </si>
  <si>
    <t>MYRSINI</t>
  </si>
  <si>
    <t>ALAED</t>
  </si>
  <si>
    <t>MAERSK CONAKRY</t>
  </si>
  <si>
    <t>DHT EAGLE</t>
  </si>
  <si>
    <t>SAFMARINE CHILKA</t>
  </si>
  <si>
    <t>GREAT LADY</t>
  </si>
  <si>
    <t>MAERSK LA PAZ</t>
  </si>
  <si>
    <t>ELLINA</t>
  </si>
  <si>
    <t>PERIDOT</t>
  </si>
  <si>
    <t>MAGSENGER 3</t>
  </si>
  <si>
    <t>SEABED WORKER</t>
  </si>
  <si>
    <t>TULANE</t>
  </si>
  <si>
    <t>YASA ILHAN</t>
  </si>
  <si>
    <t>OCEAN SHEARER</t>
  </si>
  <si>
    <t>OLYMPIC LIBERTY</t>
  </si>
  <si>
    <t xml:space="preserve">OCEAN OPAL </t>
  </si>
  <si>
    <t>BBC SWITZERLAND</t>
  </si>
  <si>
    <t>OCEAN PROSPERITY</t>
  </si>
  <si>
    <t>LNG RIVER NIGER</t>
  </si>
  <si>
    <t>HOEGH BRASILIA</t>
  </si>
  <si>
    <t>11/05/216</t>
  </si>
  <si>
    <t>MBA ROSARIA</t>
  </si>
  <si>
    <t>INGRID</t>
  </si>
  <si>
    <t>JOLLY DIAMANTE</t>
  </si>
  <si>
    <t>IVS NORTH BERWICK</t>
  </si>
  <si>
    <t>NAVE ATRIA</t>
  </si>
  <si>
    <t>LNGKANO</t>
  </si>
  <si>
    <t>TANUX 1</t>
  </si>
  <si>
    <t>GOLDEN FINSBURY</t>
  </si>
  <si>
    <t>SEAMATE</t>
  </si>
  <si>
    <t>MYKALI</t>
  </si>
  <si>
    <t>BAO GUO</t>
  </si>
  <si>
    <t xml:space="preserve">XING RU HIA </t>
  </si>
  <si>
    <t>JO LOTUS</t>
  </si>
  <si>
    <t xml:space="preserve"> XING RU HIA </t>
  </si>
  <si>
    <t>I MARIA</t>
  </si>
  <si>
    <t>BGP PIONEER</t>
  </si>
  <si>
    <t>EVER DYNAMIC</t>
  </si>
  <si>
    <t>AMBER L</t>
  </si>
  <si>
    <t>AUGUST OLDENDORFF</t>
  </si>
  <si>
    <t>CAPE JASMINE</t>
  </si>
  <si>
    <t>CMA CGM MAGDALENA</t>
  </si>
  <si>
    <t>STAR AURORA</t>
  </si>
  <si>
    <t>ROYAL EPIC</t>
  </si>
  <si>
    <t>WESTMINSTER</t>
  </si>
  <si>
    <t>NAVIGATOR NEPTUNE</t>
  </si>
  <si>
    <t xml:space="preserve">BLACK EAGLE </t>
  </si>
  <si>
    <t>WISDOMACE</t>
  </si>
  <si>
    <t xml:space="preserve">EVELYN HAYNE </t>
  </si>
  <si>
    <t xml:space="preserve">YENISEI RIVER </t>
  </si>
  <si>
    <t>PEPPINO BOTTIGLIERI</t>
  </si>
  <si>
    <t>MILLION BELL</t>
  </si>
  <si>
    <t>MYRTO</t>
  </si>
  <si>
    <t>BUSY WITH THE INCIDENT; NEXUS - 011/05/2016; BEACON REGISTRATIONS, CHINESE EPIRB DETECTION</t>
  </si>
  <si>
    <t>LOMBARDIA</t>
  </si>
  <si>
    <t>LIA</t>
  </si>
  <si>
    <t>KIRAN BOSPHORUS</t>
  </si>
  <si>
    <t>CQGA</t>
  </si>
  <si>
    <t xml:space="preserve">BAROQUE </t>
  </si>
  <si>
    <t xml:space="preserve">XENIA </t>
  </si>
  <si>
    <t>FRONTIER BRILLIANCE</t>
  </si>
  <si>
    <t>GREAT ZHOU</t>
  </si>
  <si>
    <t>MSC CANDICE</t>
  </si>
  <si>
    <t>FAIRCHEM CUTLASS</t>
  </si>
  <si>
    <r>
      <rPr>
        <b/>
        <sz val="8"/>
        <color theme="1"/>
        <rFont val="Arial"/>
        <family val="2"/>
      </rPr>
      <t>Comments:</t>
    </r>
    <r>
      <rPr>
        <sz val="8"/>
        <color theme="1"/>
        <rFont val="Arial"/>
        <family val="2"/>
      </rPr>
      <t xml:space="preserve"> The majority of the PAN entries proccessed longer that 00:15 was due operational activities. An entry had been found in the "Junk Mail" folder and is a reminder of previous challenges. The monthly average for the processing of PAN messages did not exceed the required 00:15 minutes.
The Cape Town Radio total of ISPS PAN messages received (927) differs from MRCC CT (924). MRCC CT identified that on 06/04 ZSC had claimed to have sent 2 messages that was not received by the MRCC, these messages were re-send after query, and another PAN was not recorded by Cape Town Radio. The tow missing messages were inexplicably received the next day. These challenges account for the difference in totals.</t>
    </r>
  </si>
  <si>
    <t>NORTHERN LIGHT</t>
  </si>
  <si>
    <t>MSC PINA</t>
  </si>
  <si>
    <t>RBD ITALIA</t>
  </si>
  <si>
    <t>NEPTUNE ACE</t>
  </si>
  <si>
    <t>DHUN</t>
  </si>
  <si>
    <t>N AMALTHIA</t>
  </si>
  <si>
    <t>GENER8 POSEIDON</t>
  </si>
  <si>
    <t>EXPLORER</t>
  </si>
  <si>
    <t>PRE-ARRAVIAL INCOMPLETE</t>
  </si>
  <si>
    <t xml:space="preserve">MARAN GAS APOLLONIA </t>
  </si>
  <si>
    <t>PERSEVERANCE</t>
  </si>
  <si>
    <t>MAERSK KAYA</t>
  </si>
  <si>
    <t>PRONOI R</t>
  </si>
  <si>
    <t>NATTY</t>
  </si>
  <si>
    <t>HERCULES HIGHWAY</t>
  </si>
  <si>
    <t>TAI SHINE</t>
  </si>
  <si>
    <t>FAIRCHEM MAVERICK</t>
  </si>
  <si>
    <t>THE JUST</t>
  </si>
  <si>
    <t xml:space="preserve">JS MEUSE </t>
  </si>
  <si>
    <t>METEORA</t>
  </si>
  <si>
    <t>ATLANTIC ISLAND</t>
  </si>
  <si>
    <t>HANDYTANKERS  SPIRIT</t>
  </si>
  <si>
    <t>RED AZALEA</t>
  </si>
  <si>
    <t>PORTO LEONE</t>
  </si>
  <si>
    <t>VEGA DREAM</t>
  </si>
  <si>
    <t>KMARIN BUSAN</t>
  </si>
  <si>
    <t>SONANGOL RANGEL</t>
  </si>
  <si>
    <t>OCEAN JORF</t>
  </si>
  <si>
    <t>COSCO KUNLUNSHAN</t>
  </si>
  <si>
    <t>NINE FRONTIER</t>
  </si>
  <si>
    <t>AKDENIZ M</t>
  </si>
  <si>
    <t>CLIPPER NEW YORK</t>
  </si>
  <si>
    <t>SPAR CORONA</t>
  </si>
  <si>
    <t xml:space="preserve">THOR COMMANDER </t>
  </si>
  <si>
    <t>IDC DIAMOND</t>
  </si>
  <si>
    <t>SAFWA</t>
  </si>
  <si>
    <t>ALICE</t>
  </si>
  <si>
    <t>AMOY DREAM</t>
  </si>
  <si>
    <t>ATLANTIC ACANTHUS</t>
  </si>
  <si>
    <t xml:space="preserve">FUTAGAMI </t>
  </si>
  <si>
    <t>BLUE MASTER II</t>
  </si>
  <si>
    <t>E.R.BUENOS AIRES</t>
  </si>
  <si>
    <t>AQUA SPLENDOR</t>
  </si>
  <si>
    <t>CMA CGM ALCAZAR</t>
  </si>
  <si>
    <t>MAERSK LIRQUEN</t>
  </si>
  <si>
    <t>MERCERSTREET</t>
  </si>
  <si>
    <t>AGULHASII</t>
  </si>
  <si>
    <t>AGULHAS II</t>
  </si>
  <si>
    <t>CAPTAIN JOHN NP</t>
  </si>
  <si>
    <t>SEA CHALLENGER</t>
  </si>
  <si>
    <t>T SEACROSS</t>
  </si>
  <si>
    <t xml:space="preserve">CMB CATRINE </t>
  </si>
  <si>
    <t xml:space="preserve">SPRING HAWK </t>
  </si>
  <si>
    <t xml:space="preserve">NORD EMPEROR </t>
  </si>
  <si>
    <t>GREAT TANG</t>
  </si>
  <si>
    <t>AFRICAN LEOPRD</t>
  </si>
  <si>
    <t>MAERSK SEMAKAU</t>
  </si>
  <si>
    <t>ANUKET TOPAZ</t>
  </si>
  <si>
    <t>GOLAR SNOW</t>
  </si>
  <si>
    <t>ADFINES WEST</t>
  </si>
  <si>
    <t>NAVIOS HOPE</t>
  </si>
  <si>
    <t>HAI FENG 658</t>
  </si>
  <si>
    <t>ARCADIA</t>
  </si>
  <si>
    <t>SEACROSS</t>
  </si>
  <si>
    <t>GASCHEM CARIBIC</t>
  </si>
  <si>
    <t>CAPE GENESIS</t>
  </si>
  <si>
    <t>GENCO OCEAN</t>
  </si>
  <si>
    <t>HANJIN PARADIP</t>
  </si>
  <si>
    <t>LINCOLN EXPRESS</t>
  </si>
  <si>
    <t>MAGIC STRIKER</t>
  </si>
  <si>
    <t>ACHILLEUS</t>
  </si>
  <si>
    <t>TURMALIN</t>
  </si>
  <si>
    <t>COMMANDER</t>
  </si>
  <si>
    <t>PRIMA</t>
  </si>
  <si>
    <t>JOGELA</t>
  </si>
  <si>
    <t>HOEGH TROOPER</t>
  </si>
  <si>
    <t>DACC EGEO</t>
  </si>
  <si>
    <t>MSC PAOLA</t>
  </si>
  <si>
    <t>GI73</t>
  </si>
  <si>
    <t>ISABELITA</t>
  </si>
  <si>
    <t>GI74</t>
  </si>
  <si>
    <t>HOEGH TRACER</t>
  </si>
  <si>
    <t>GI75</t>
  </si>
  <si>
    <t>HC ROADSHOW</t>
  </si>
  <si>
    <t>MARJATTA P</t>
  </si>
  <si>
    <t>GI77</t>
  </si>
  <si>
    <t>STAR PRINCESS</t>
  </si>
  <si>
    <t>PAMYAT ILICHA</t>
  </si>
  <si>
    <t>CAS AVANCA</t>
  </si>
  <si>
    <t>SBM INSTALLER</t>
  </si>
  <si>
    <t>KM OSAKA</t>
  </si>
  <si>
    <t xml:space="preserve">LORD BYRON </t>
  </si>
  <si>
    <t>FLEVES</t>
  </si>
  <si>
    <t>THORCO ATLANTIC</t>
  </si>
  <si>
    <t>MEDI TAIPEI</t>
  </si>
  <si>
    <t>THORCO AMBITION</t>
  </si>
  <si>
    <t>MARITSA</t>
  </si>
  <si>
    <t>WILD LOTUS</t>
  </si>
  <si>
    <t>CAROUGE</t>
  </si>
  <si>
    <t>KOTA DESA</t>
  </si>
  <si>
    <t>BULK ZAMBESI</t>
  </si>
  <si>
    <t>TRITON VALK</t>
  </si>
  <si>
    <t xml:space="preserve">Q ARION </t>
  </si>
  <si>
    <t>MSC ATHOS</t>
  </si>
  <si>
    <t>FPMC18</t>
  </si>
  <si>
    <t>KALEY</t>
  </si>
  <si>
    <t>CRYSTALIA</t>
  </si>
  <si>
    <t>CMA CGM VIRGINIA</t>
  </si>
  <si>
    <t>KOTA ANGGERIK</t>
  </si>
  <si>
    <t>FPMC19</t>
  </si>
  <si>
    <t>MARAN GAS TROY</t>
  </si>
  <si>
    <t>FLEET PHOENIX</t>
  </si>
  <si>
    <t>ASTRA CENTAURUS</t>
  </si>
  <si>
    <t>HC EVA-MARIE</t>
  </si>
  <si>
    <t>SOLAR AFRICA</t>
  </si>
  <si>
    <t>AL SAMRIYA</t>
  </si>
  <si>
    <t>BALTIC JASMINE</t>
  </si>
  <si>
    <t>SCF MELAMPUS</t>
  </si>
  <si>
    <t>DELTA MARINER</t>
  </si>
  <si>
    <t>FIRMAMENT ACE</t>
  </si>
  <si>
    <t>VISHVA DIKSHA</t>
  </si>
  <si>
    <t>DELTA POSEIDON</t>
  </si>
  <si>
    <t>FREJA MAERSK</t>
  </si>
  <si>
    <t>STAR POLARIS</t>
  </si>
  <si>
    <t>DUBAI GALACTIC</t>
  </si>
  <si>
    <t>DARYA TIANA</t>
  </si>
  <si>
    <t>STOLT GLORY</t>
  </si>
  <si>
    <t>CEDAR</t>
  </si>
  <si>
    <t>AQUAFORTUNE</t>
  </si>
  <si>
    <t>HORIZON EKAVI</t>
  </si>
  <si>
    <t>THORCO LILY</t>
  </si>
  <si>
    <t>LYDIA OLDENDORFF</t>
  </si>
  <si>
    <t>WUGANG HAOYUN</t>
  </si>
  <si>
    <t>APL AUSTRIA</t>
  </si>
  <si>
    <t>NEFELI</t>
  </si>
  <si>
    <t>MONTESPERANZA</t>
  </si>
  <si>
    <t>EMERALD ACE</t>
  </si>
  <si>
    <t xml:space="preserve">ASTOMOS EARTH </t>
  </si>
  <si>
    <t xml:space="preserve">V JAEGER </t>
  </si>
  <si>
    <t>TOMAR</t>
  </si>
  <si>
    <t>STENAWECO MARJORIE K</t>
  </si>
  <si>
    <t>MSC BRUXELLES</t>
  </si>
  <si>
    <t>CHINA PEACE</t>
  </si>
  <si>
    <t>NEWSEAS JADE</t>
  </si>
  <si>
    <t>NORD VENTURE</t>
  </si>
  <si>
    <t>GLOBAL HIGHWAY</t>
  </si>
  <si>
    <t>PENELOPE</t>
  </si>
  <si>
    <t>FRONT SERENADE</t>
  </si>
  <si>
    <t>BUNGA KASTURI</t>
  </si>
  <si>
    <t>HAMMONIA TOSCANA</t>
  </si>
  <si>
    <t>BALTIC MERCUR II</t>
  </si>
  <si>
    <t>VIRGO LEADER</t>
  </si>
  <si>
    <t>SIRA</t>
  </si>
  <si>
    <t>VISHVA JYOTI</t>
  </si>
  <si>
    <t>DENSA LION</t>
  </si>
  <si>
    <t>PAOLA BOTTIGLIERI</t>
  </si>
  <si>
    <t>BUSY WITH INCIDENT "IRON MAIDEN", ITS NOT AN ACTUAL PRE-ARRIVAL</t>
  </si>
  <si>
    <t>STAR FIGHTER</t>
  </si>
  <si>
    <t>CS CANDY</t>
  </si>
  <si>
    <t>HAKATA QUEEN</t>
  </si>
  <si>
    <t>ALPINE AMALIA</t>
  </si>
  <si>
    <t>ANGELE N</t>
  </si>
  <si>
    <t>CMB SAKURA</t>
  </si>
  <si>
    <t>JULIA OLDENDORFF</t>
  </si>
  <si>
    <t>NORD TOKYO</t>
  </si>
  <si>
    <t>SWIFT ACE</t>
  </si>
  <si>
    <t>LADY ELENA</t>
  </si>
  <si>
    <t>DURBAN STAR</t>
  </si>
  <si>
    <t>KOTA SEMPENA</t>
  </si>
  <si>
    <t>NORD VOYAGE</t>
  </si>
  <si>
    <t>ALITIS</t>
  </si>
  <si>
    <t>MANNA</t>
  </si>
  <si>
    <t>GUO TOU 109</t>
  </si>
  <si>
    <t>QUEENS QUAY</t>
  </si>
  <si>
    <t>ACAPULCO</t>
  </si>
  <si>
    <t>NEPTUNE LEADER</t>
  </si>
  <si>
    <t xml:space="preserve">CEYLON BREEZE </t>
  </si>
  <si>
    <t>HR MARION</t>
  </si>
  <si>
    <t>NORD VOYAGER</t>
  </si>
  <si>
    <t>GREEN HONDURA</t>
  </si>
  <si>
    <t>SAFMARINE HIGHVELD</t>
  </si>
  <si>
    <t>MOL SOLUTION</t>
  </si>
  <si>
    <t>REGIUS</t>
  </si>
  <si>
    <t>DELTA COMMANDER</t>
  </si>
  <si>
    <t>MAERSK CUNENE</t>
  </si>
  <si>
    <t>RIDLEY THOMAS</t>
  </si>
  <si>
    <t>PACIFIC PAMELA</t>
  </si>
  <si>
    <t>ASTORIA</t>
  </si>
  <si>
    <t>OLYMPIC GLORY</t>
  </si>
  <si>
    <t>SOUTHERN OWL</t>
  </si>
  <si>
    <t>MSC SARA ELENA</t>
  </si>
  <si>
    <t>ASTAKOS</t>
  </si>
  <si>
    <t>VISHVA CHETNA</t>
  </si>
  <si>
    <t>SONANGOL BENGUELA</t>
  </si>
  <si>
    <t>JULES POINT</t>
  </si>
  <si>
    <t>BLUE AKIHABARA</t>
  </si>
  <si>
    <t>KOTA LEKAS</t>
  </si>
  <si>
    <t>ALMI NAVIGATOR</t>
  </si>
  <si>
    <t>COS GLORY</t>
  </si>
  <si>
    <t>MSC ARBATAX</t>
  </si>
  <si>
    <t>CAPE IRIS</t>
  </si>
  <si>
    <t>ERIDANUS LEADER</t>
  </si>
  <si>
    <t>ULTRA AFRICA</t>
  </si>
  <si>
    <t>JOLLY CRISTALLO</t>
  </si>
  <si>
    <t>ECOLA</t>
  </si>
  <si>
    <t>AMANTEA</t>
  </si>
  <si>
    <t>BALTIC GLORY</t>
  </si>
  <si>
    <t>TRF BERGEN</t>
  </si>
  <si>
    <t>UACC AL MEDINA</t>
  </si>
  <si>
    <t>MAERSK CONGO</t>
  </si>
  <si>
    <t>AL YASAT II</t>
  </si>
  <si>
    <t xml:space="preserve">GREEN MALOY </t>
  </si>
  <si>
    <t>MSC ANTONIA</t>
  </si>
  <si>
    <t>STAR EAGLE</t>
  </si>
  <si>
    <t>DHT SOPHIE</t>
  </si>
  <si>
    <t xml:space="preserve">DON JUAN </t>
  </si>
  <si>
    <t>MAERSK SELETAR</t>
  </si>
  <si>
    <t xml:space="preserve">CERTOUX </t>
  </si>
  <si>
    <t>CMB PAUILLAC</t>
  </si>
  <si>
    <t>BW EAGLE</t>
  </si>
  <si>
    <t>HUI ZHI</t>
  </si>
  <si>
    <t>ZEALAND ROTTERDAM</t>
  </si>
  <si>
    <t>SAMJOHN SOLIDARITY</t>
  </si>
  <si>
    <t>MSC PARIS</t>
  </si>
  <si>
    <t>KIRAN MARMARA</t>
  </si>
  <si>
    <t>AL YASAT-II</t>
  </si>
  <si>
    <t>CMA CGM ONYX</t>
  </si>
  <si>
    <t>JINWANGLING</t>
  </si>
  <si>
    <t>DELTA KANARIS</t>
  </si>
  <si>
    <t>STAR PISCES</t>
  </si>
  <si>
    <t>BOX MARLIN</t>
  </si>
  <si>
    <t xml:space="preserve">KOTA LEGIT </t>
  </si>
  <si>
    <t>MORNING CINDY</t>
  </si>
  <si>
    <t>GLOVIS CARDINAL</t>
  </si>
  <si>
    <t>ELLY</t>
  </si>
  <si>
    <t>FRONTIER UNITY</t>
  </si>
  <si>
    <t>CHANCE</t>
  </si>
  <si>
    <t>CMA CGM COLUMBIA</t>
  </si>
  <si>
    <t>CAPE ALLIANCE</t>
  </si>
  <si>
    <t>XENA</t>
  </si>
  <si>
    <t>MARAN GAS EFESSOS</t>
  </si>
  <si>
    <t>ETOILE</t>
  </si>
  <si>
    <t>POLAR UNICORN</t>
  </si>
  <si>
    <t>STI LARVOTTO</t>
  </si>
  <si>
    <t>EGRET BULKER</t>
  </si>
  <si>
    <t>BW VISION</t>
  </si>
  <si>
    <t>TOKYO SPIRIT</t>
  </si>
  <si>
    <t>SCF KHIBINY</t>
  </si>
  <si>
    <t>EVER PRECIOUS</t>
  </si>
  <si>
    <t>AAL FREMANTLE</t>
  </si>
  <si>
    <t xml:space="preserve">AMSTEL FALCON </t>
  </si>
  <si>
    <t>BLUE ETERNITY</t>
  </si>
  <si>
    <t>AFRICAN CENDANA</t>
  </si>
  <si>
    <t>CSB TALENT</t>
  </si>
  <si>
    <t>PRABHU SHAKTI</t>
  </si>
  <si>
    <t>CAPE NATALIE</t>
  </si>
  <si>
    <t>NAUTICAL LUCIA</t>
  </si>
  <si>
    <t xml:space="preserve">ASIAN EMPEROR </t>
  </si>
  <si>
    <t>CRASSIER</t>
  </si>
  <si>
    <t>FAIRCHEM YUKA</t>
  </si>
  <si>
    <t>LENA RIVER</t>
  </si>
  <si>
    <t xml:space="preserve">BEIJING VENTURE </t>
  </si>
  <si>
    <t>THORCO RANGER</t>
  </si>
  <si>
    <t>HS ALCINA</t>
  </si>
  <si>
    <t xml:space="preserve">STELLAR GALAXY </t>
  </si>
  <si>
    <t>LUISIA COLOSSUS</t>
  </si>
  <si>
    <t>PALANCA SYDNEY</t>
  </si>
  <si>
    <t>ARDMORE SEAFOX</t>
  </si>
  <si>
    <t>AMALIA</t>
  </si>
  <si>
    <t>GREEN ITALIA</t>
  </si>
  <si>
    <t>BERG</t>
  </si>
  <si>
    <t>ANUKET AMBER</t>
  </si>
  <si>
    <t>STENAWECO JULIA L</t>
  </si>
  <si>
    <t>CONTI EVEREST</t>
  </si>
  <si>
    <t>VELIKIY NOVGOROD</t>
  </si>
  <si>
    <t>MARITIME HARMONY</t>
  </si>
  <si>
    <t>GENCO RHONE</t>
  </si>
  <si>
    <t>MAERSK LETICIA</t>
  </si>
  <si>
    <t>MORGENSTOND II</t>
  </si>
  <si>
    <t>MAERSK LAVRAS</t>
  </si>
  <si>
    <t>CLARKE QUAY</t>
  </si>
  <si>
    <t>DESERT SPRING</t>
  </si>
  <si>
    <t>GENER8 ATLAS</t>
  </si>
  <si>
    <t>GOLDEN EAGLE</t>
  </si>
  <si>
    <t>CUBAL</t>
  </si>
  <si>
    <t>GREAT HOPE</t>
  </si>
  <si>
    <t>THORCO LANNER</t>
  </si>
  <si>
    <t>LEADING GLORY</t>
  </si>
  <si>
    <t>MARIA D</t>
  </si>
  <si>
    <t>CIELO DI PISA</t>
  </si>
  <si>
    <t>ULTRA EUROPE</t>
  </si>
  <si>
    <t>AGILE</t>
  </si>
  <si>
    <t>TONGALA</t>
  </si>
  <si>
    <t>PACIFIC MERMAID</t>
  </si>
  <si>
    <t>WIELAND</t>
  </si>
  <si>
    <t>INDUSTRIAL ROYAL</t>
  </si>
  <si>
    <t>WISTERIA ACE</t>
  </si>
  <si>
    <t xml:space="preserve">MSC VITA </t>
  </si>
  <si>
    <t>DELTA</t>
  </si>
  <si>
    <t>OCEAN EMPERO</t>
  </si>
  <si>
    <t>MIDLAND SKY</t>
  </si>
  <si>
    <t>STENA COMPANION</t>
  </si>
  <si>
    <t>THURINGIA</t>
  </si>
  <si>
    <t>MAGSENGER 6</t>
  </si>
  <si>
    <t xml:space="preserve">BIWA ARROW </t>
  </si>
  <si>
    <t>GOLDEN MAGNUM</t>
  </si>
  <si>
    <t>E.R.KOBE</t>
  </si>
  <si>
    <t>ILMA</t>
  </si>
  <si>
    <t>COMARCO MERLIN</t>
  </si>
  <si>
    <t>YM EVOLUTION</t>
  </si>
  <si>
    <t>LNG ENUGU</t>
  </si>
  <si>
    <t>GLORIOUS LEADER</t>
  </si>
  <si>
    <t>MARTIGNY</t>
  </si>
  <si>
    <t>OCEAN ROAD</t>
  </si>
  <si>
    <t>RED CEDAR</t>
  </si>
  <si>
    <t>FOUR SKY</t>
  </si>
  <si>
    <t>GLOBE ELECTRA</t>
  </si>
  <si>
    <t>BAO RUN</t>
  </si>
  <si>
    <t>SOUTHERN IBIS</t>
  </si>
  <si>
    <t>SAN BIAGIO</t>
  </si>
  <si>
    <t>IVORY GIRL</t>
  </si>
  <si>
    <t>CMA CGM KINGFISH</t>
  </si>
  <si>
    <t>RIDGEBURY LINDY B</t>
  </si>
  <si>
    <t>JINNIULING</t>
  </si>
  <si>
    <t>OKEANOS BLISS</t>
  </si>
  <si>
    <t>KSL SEVILLE</t>
  </si>
  <si>
    <t>DONG-A GLAUCOS</t>
  </si>
  <si>
    <t>SYCAMORE</t>
  </si>
  <si>
    <t>K.CORAL</t>
  </si>
  <si>
    <t>SONGA WINDS</t>
  </si>
  <si>
    <t>IKAN SEMBAK</t>
  </si>
  <si>
    <t>MAERSK KYRENIA</t>
  </si>
  <si>
    <t>LNG BENUE</t>
  </si>
  <si>
    <t>STOLT MOUNTAIN</t>
  </si>
  <si>
    <t>COSCO WUYISHAN</t>
  </si>
  <si>
    <t>NM CHERRY BLOSSOM</t>
  </si>
  <si>
    <t>ELENI</t>
  </si>
  <si>
    <t>SENDAI SPIRIT</t>
  </si>
  <si>
    <t>SUPERIOR</t>
  </si>
  <si>
    <t>AMENDED J FIELD</t>
  </si>
  <si>
    <t xml:space="preserve">YASA CANARY </t>
  </si>
  <si>
    <t>RIDGEBURY ALINA L</t>
  </si>
  <si>
    <t>UACC RAS LAFFAN</t>
  </si>
  <si>
    <t>EASTERN CONFIDENCE</t>
  </si>
  <si>
    <t>WINDSOR ADVENTURE</t>
  </si>
  <si>
    <t>DAQINGXIA</t>
  </si>
  <si>
    <t>E.R YOKOHAMA</t>
  </si>
  <si>
    <t xml:space="preserve">BARILOCHE </t>
  </si>
  <si>
    <t>IBIS WIND</t>
  </si>
  <si>
    <t>ANNA CHRIS</t>
  </si>
  <si>
    <t>STAMATIS</t>
  </si>
  <si>
    <t>LONG LUCKY</t>
  </si>
  <si>
    <t>AWOBASAN MARU</t>
  </si>
  <si>
    <t>KSL STOCKHOLM</t>
  </si>
  <si>
    <t>AASHNA</t>
  </si>
  <si>
    <t>KARA SEA</t>
  </si>
  <si>
    <t>DIAMOND OCEAN</t>
  </si>
  <si>
    <t>LNG KANO</t>
  </si>
  <si>
    <t>BRILLIANT</t>
  </si>
  <si>
    <t>MSC ANCHORAGE</t>
  </si>
  <si>
    <t>FRONTIER PHOENIX</t>
  </si>
  <si>
    <t>MELBOURNE SPIRIT</t>
  </si>
  <si>
    <t xml:space="preserve">CS CALLA </t>
  </si>
  <si>
    <t>JAPIN ARROW</t>
  </si>
  <si>
    <t xml:space="preserve">LNG KANO </t>
  </si>
  <si>
    <t>FAST</t>
  </si>
  <si>
    <t>MASTER OLYMPUS</t>
  </si>
  <si>
    <t>GRAND ORION</t>
  </si>
  <si>
    <t>TONNA</t>
  </si>
  <si>
    <t>KSL SINGAPORE</t>
  </si>
  <si>
    <t xml:space="preserve">TAISEI MARU NO.15 </t>
  </si>
  <si>
    <t>AQUITANIA G</t>
  </si>
  <si>
    <t>CENTENARIO BLU</t>
  </si>
  <si>
    <t>OKTEMAKSOY</t>
  </si>
  <si>
    <t>SONAGAS GE TANKER</t>
  </si>
  <si>
    <t>BALTIC LEOPARD</t>
  </si>
  <si>
    <t>FPMC 17</t>
  </si>
  <si>
    <t>OSAKA CAR</t>
  </si>
  <si>
    <t>LETO</t>
  </si>
  <si>
    <t>ZHONG MAY</t>
  </si>
  <si>
    <t>KEA</t>
  </si>
  <si>
    <t>ANASTASIA C</t>
  </si>
  <si>
    <t>SPRING WARBLER</t>
  </si>
  <si>
    <t>TRITON SWALLOW</t>
  </si>
  <si>
    <t>JS GARONNE</t>
  </si>
  <si>
    <t>CORNELIUS MAERSK</t>
  </si>
  <si>
    <t>KAVO AETOS</t>
  </si>
  <si>
    <t>BUNGA KASTURI EMPAT</t>
  </si>
  <si>
    <t>FUJI BAY</t>
  </si>
  <si>
    <t>ORATORIO</t>
  </si>
  <si>
    <t>GI0</t>
  </si>
  <si>
    <t>AAL BRISBANE</t>
  </si>
  <si>
    <t>JIN XING LING</t>
  </si>
  <si>
    <t>PLATON</t>
  </si>
  <si>
    <t>KOTA SEJATI</t>
  </si>
  <si>
    <t>IKAN KERAPU</t>
  </si>
  <si>
    <t>BOW SKY</t>
  </si>
  <si>
    <t>STOLT COURAGE</t>
  </si>
  <si>
    <t>HOEGH TARGET</t>
  </si>
  <si>
    <t xml:space="preserve">NORDIC BUXTEHUDE </t>
  </si>
  <si>
    <t>BAHRI BULK</t>
  </si>
  <si>
    <t>UNITED IDEAL</t>
  </si>
  <si>
    <t xml:space="preserve">IOANNIS G </t>
  </si>
  <si>
    <t>WELSUCCESS</t>
  </si>
  <si>
    <t>MSC ESTHI</t>
  </si>
  <si>
    <t>OLYMPUS</t>
  </si>
  <si>
    <t>SUDESTADA</t>
  </si>
  <si>
    <t>ELBABE</t>
  </si>
  <si>
    <t>SEASMILE</t>
  </si>
  <si>
    <t>CSB GLORY</t>
  </si>
  <si>
    <t xml:space="preserve">PERSEAS </t>
  </si>
  <si>
    <t>JEWEL</t>
  </si>
  <si>
    <t>TBC PRINCESS</t>
  </si>
  <si>
    <t xml:space="preserve">EVGENIA </t>
  </si>
  <si>
    <t>GLOVIS SUPERIOR</t>
  </si>
  <si>
    <t>BABUZA WISDOM</t>
  </si>
  <si>
    <t>ARENDAL</t>
  </si>
  <si>
    <t>MORITZ OLDENDORFF</t>
  </si>
  <si>
    <t>BALTIC SPRING</t>
  </si>
  <si>
    <t>GII21</t>
  </si>
  <si>
    <t>KYNOURIA</t>
  </si>
  <si>
    <t>JOSCO JINZHOU</t>
  </si>
  <si>
    <t>ANTARCTIC</t>
  </si>
  <si>
    <t xml:space="preserve">SHANDONG HENG CHANG </t>
  </si>
  <si>
    <t>BOTTIGLIERI SOPHIE GREEN</t>
  </si>
  <si>
    <t>SEABONI</t>
  </si>
  <si>
    <t xml:space="preserve">CRIMSON JUPITER </t>
  </si>
  <si>
    <t>KWK LEGACY</t>
  </si>
  <si>
    <t>KOTA NAGA</t>
  </si>
  <si>
    <t>FLECHA</t>
  </si>
  <si>
    <t>SPAR VEGA</t>
  </si>
  <si>
    <t>MORTIZ OLDENDORFF</t>
  </si>
  <si>
    <t>NAVIG8 HONOR</t>
  </si>
  <si>
    <t>MAERSK BERING</t>
  </si>
  <si>
    <t>CIRCULAR QUAY</t>
  </si>
  <si>
    <t>ELEGANT ACE</t>
  </si>
  <si>
    <t>BRITISH COURAGE</t>
  </si>
  <si>
    <t>MINERVA VERA</t>
  </si>
  <si>
    <t>DU AN CHENG</t>
  </si>
  <si>
    <t>VENTURE SPIRIT</t>
  </si>
  <si>
    <t>ESPERANZA</t>
  </si>
  <si>
    <t>LIMAR</t>
  </si>
  <si>
    <t>MANGARELLA</t>
  </si>
  <si>
    <t>NEO</t>
  </si>
  <si>
    <t>BW ORION</t>
  </si>
  <si>
    <t>GENCO HADRIAN</t>
  </si>
  <si>
    <t>DARYA LOK</t>
  </si>
  <si>
    <t xml:space="preserve">BUSY WITH INCIDENT: CHRISTINA DEBORA </t>
  </si>
  <si>
    <t>AFRICA MERCY</t>
  </si>
  <si>
    <t>JIAN HUA</t>
  </si>
  <si>
    <t>SILVERFJORD</t>
  </si>
  <si>
    <t>IVER AMBITION</t>
  </si>
  <si>
    <t>CAPTAIN X. KYRIAKOU</t>
  </si>
  <si>
    <t>SANCO SWORD</t>
  </si>
  <si>
    <t>EVEREST BAY</t>
  </si>
  <si>
    <t>LORD VISHNU</t>
  </si>
  <si>
    <t>MARGRIT RICKMERS</t>
  </si>
  <si>
    <t xml:space="preserve">KOTA SINGA </t>
  </si>
  <si>
    <t>VIENNA WOOD N</t>
  </si>
  <si>
    <t>NEW ACTIVITY</t>
  </si>
  <si>
    <t>BAO TONG</t>
  </si>
  <si>
    <t>YENISEI RIVER</t>
  </si>
  <si>
    <t>SUNRISE RAINBOW</t>
  </si>
  <si>
    <t xml:space="preserve">LEO OCEAN </t>
  </si>
  <si>
    <t>THORCO LEGION</t>
  </si>
  <si>
    <t>LNG IMO</t>
  </si>
  <si>
    <t>GRAVITY HIGHWAY</t>
  </si>
  <si>
    <t>MORNING COMPASS</t>
  </si>
  <si>
    <t>CIC EPOS</t>
  </si>
  <si>
    <t xml:space="preserve">DHT SOPHIE </t>
  </si>
  <si>
    <t>CAPE CELTIC</t>
  </si>
  <si>
    <t>FAIRPLAY</t>
  </si>
  <si>
    <t>JAG LYALL</t>
  </si>
  <si>
    <t>GREAT PIONEER</t>
  </si>
  <si>
    <t>PEGASUS</t>
  </si>
  <si>
    <t>TAHOE SPIRIT</t>
  </si>
  <si>
    <t>GREATSHIP ROHINI</t>
  </si>
  <si>
    <t xml:space="preserve">OLYMPIC FUTURE </t>
  </si>
  <si>
    <t>YASA PIONEER</t>
  </si>
  <si>
    <t>SWIFTNES</t>
  </si>
  <si>
    <t>VICTORIOUS ACE</t>
  </si>
  <si>
    <t>THORCO ACE</t>
  </si>
  <si>
    <t xml:space="preserve">AMOUREUX </t>
  </si>
  <si>
    <t xml:space="preserve">MARLIN V </t>
  </si>
  <si>
    <t>CAPE PRIDE</t>
  </si>
  <si>
    <t>MOMENTUM SCAN</t>
  </si>
  <si>
    <t>MACKENZIE</t>
  </si>
  <si>
    <t>BUSY WITH INCIDENTS FV CAPE CROSS (MOB) &amp; MMSI 235661000 (406MHZ EPIRB DETECTION)</t>
  </si>
  <si>
    <t xml:space="preserve">PROMETHEUS LEADER </t>
  </si>
  <si>
    <t>THEODOSIA</t>
  </si>
  <si>
    <t>ANTHEIA</t>
  </si>
  <si>
    <t>AFRICAN SPOONBILL</t>
  </si>
  <si>
    <t>WISE YOUNG</t>
  </si>
  <si>
    <t>OLYMPIC LEGEND</t>
  </si>
  <si>
    <t>TTM SUCCESS</t>
  </si>
  <si>
    <t>FAIRPLAY-33</t>
  </si>
  <si>
    <t>FAIRPLAY-34</t>
  </si>
  <si>
    <t>CPO AMERICA</t>
  </si>
  <si>
    <t>THOR INTEGRITY</t>
  </si>
  <si>
    <t>GLOVIS CHAMPION</t>
  </si>
  <si>
    <t>DOUBLE MIRACLE</t>
  </si>
  <si>
    <t>IONIAN EAGLE</t>
  </si>
  <si>
    <t>KM TOKYO</t>
  </si>
  <si>
    <t>ANDALUCIA STAR</t>
  </si>
  <si>
    <t>MARLIN V</t>
  </si>
  <si>
    <t>TERAS GENESIS</t>
  </si>
  <si>
    <t xml:space="preserve">PANSOLAR </t>
  </si>
  <si>
    <t>MSC NAOMI</t>
  </si>
  <si>
    <t>DELTA EURYDICE</t>
  </si>
  <si>
    <t>MAERSK KLAIPEDA</t>
  </si>
  <si>
    <t>BRAHMS</t>
  </si>
  <si>
    <t>VITTORIA</t>
  </si>
  <si>
    <t>TRITON REEFER</t>
  </si>
  <si>
    <t>CSK BRILLIANCE</t>
  </si>
  <si>
    <t>EARNEST SKY</t>
  </si>
  <si>
    <t>PRETTY SCENE</t>
  </si>
  <si>
    <t>YANGZE 6</t>
  </si>
  <si>
    <t>AMETRIN</t>
  </si>
  <si>
    <t>ADITYA</t>
  </si>
  <si>
    <t>YASA OZCAN</t>
  </si>
  <si>
    <t>CONSTELLATION</t>
  </si>
  <si>
    <t>SONGA FALCON</t>
  </si>
  <si>
    <t>MOL PRESTIGE</t>
  </si>
  <si>
    <t>RHODOS</t>
  </si>
  <si>
    <t>TITAN</t>
  </si>
  <si>
    <t>REINACRISTINA</t>
  </si>
  <si>
    <t>STAR ERACLE</t>
  </si>
  <si>
    <t>FRIO IONIAN</t>
  </si>
  <si>
    <t>MTM WESTPORT</t>
  </si>
  <si>
    <t>MR PEGASUS</t>
  </si>
  <si>
    <t>ALPHA PRAXIS</t>
  </si>
  <si>
    <t>DIAMANTINA</t>
  </si>
  <si>
    <t>COS JOY</t>
  </si>
  <si>
    <t>XI CHANG HAI</t>
  </si>
  <si>
    <t>M.T.DEMETRIOS</t>
  </si>
  <si>
    <t>SKY DREAM</t>
  </si>
  <si>
    <t>SEA LIGHT</t>
  </si>
  <si>
    <t>INITIATOR D</t>
  </si>
  <si>
    <t xml:space="preserve">THEODOSIA </t>
  </si>
  <si>
    <t>SCT DIRECTION</t>
  </si>
  <si>
    <t>PELAGICA</t>
  </si>
  <si>
    <t xml:space="preserve">RIGI VENTURE </t>
  </si>
  <si>
    <t>FAUST</t>
  </si>
  <si>
    <t xml:space="preserve">FULL KUO SHIN </t>
  </si>
  <si>
    <t>CHANCY</t>
  </si>
  <si>
    <t>WINTER OAK</t>
  </si>
  <si>
    <t>SYROS I</t>
  </si>
  <si>
    <t>GEMINI</t>
  </si>
  <si>
    <t>AZTECA</t>
  </si>
  <si>
    <t>SEA VENUS</t>
  </si>
  <si>
    <t>V GREEN HERON</t>
  </si>
  <si>
    <t>YASA GOLDEN MARMARA</t>
  </si>
  <si>
    <t>IOLCOS HARMONY</t>
  </si>
  <si>
    <t>VALIANT ACE</t>
  </si>
  <si>
    <t>UOS NAVIGATOR</t>
  </si>
  <si>
    <t>FENG HUANG SONG</t>
  </si>
  <si>
    <t>GREENER</t>
  </si>
  <si>
    <t>AMSTERDAM</t>
  </si>
  <si>
    <t>ALKYON</t>
  </si>
  <si>
    <t>BOW LIND</t>
  </si>
  <si>
    <t xml:space="preserve">SONANGOL SAMBIZANGA </t>
  </si>
  <si>
    <t>AGONISTIS</t>
  </si>
  <si>
    <t>ADS OSLO</t>
  </si>
  <si>
    <t>BBC NEVADA</t>
  </si>
  <si>
    <t>ANTAKYA-M</t>
  </si>
  <si>
    <t>VECCHIO BRIDGE</t>
  </si>
  <si>
    <t>CARIBBEAN MERMAID</t>
  </si>
  <si>
    <t>ALAM MUTIARA</t>
  </si>
  <si>
    <t>SEISHU MARU</t>
  </si>
  <si>
    <t>RONADI</t>
  </si>
  <si>
    <t>VIOLA</t>
  </si>
  <si>
    <t>NAVIG8 STEADFAST</t>
  </si>
  <si>
    <t>ALBERTITO</t>
  </si>
  <si>
    <t>SAKIZAYA BRAVE</t>
  </si>
  <si>
    <t>AVIONA</t>
  </si>
  <si>
    <t>OUTLOOK DOWN</t>
  </si>
  <si>
    <t>CMA CGM CHATEAU D'IF</t>
  </si>
  <si>
    <t>BBC EMS</t>
  </si>
  <si>
    <t> LOUIS </t>
  </si>
  <si>
    <t>BW LIBRA</t>
  </si>
  <si>
    <t>CARTAGENA TRADER </t>
  </si>
  <si>
    <t>MIMECAST</t>
  </si>
  <si>
    <t>ELSA</t>
  </si>
  <si>
    <t>KOTA BUNGA </t>
  </si>
  <si>
    <t>M.V SEALUCK II</t>
  </si>
  <si>
    <t>VENTURE DYLAN</t>
  </si>
  <si>
    <t>ANANGEL TRUST</t>
  </si>
  <si>
    <t>KIRRIBILLI</t>
  </si>
  <si>
    <t>SANTA VITORIA</t>
  </si>
  <si>
    <t>SEA IRIS</t>
  </si>
  <si>
    <t>IOANNA D</t>
  </si>
  <si>
    <t>MAERSK TINAJIN</t>
  </si>
  <si>
    <t>IVS NARUO</t>
  </si>
  <si>
    <t xml:space="preserve">SAUGER </t>
  </si>
  <si>
    <t>MSC ABIDJAN</t>
  </si>
  <si>
    <t xml:space="preserve">DEBMAR PACIFIC </t>
  </si>
  <si>
    <t>OCEAN GLADIATOR</t>
  </si>
  <si>
    <t>NAVIOS FELICITY</t>
  </si>
  <si>
    <t xml:space="preserve">ANANGEL WISDOM </t>
  </si>
  <si>
    <t>NATHAN BRANDON</t>
  </si>
  <si>
    <t>BOSTON</t>
  </si>
  <si>
    <t>HANDING AND TAKING OVER</t>
  </si>
  <si>
    <t>VALLETTA</t>
  </si>
  <si>
    <t>NORD SINCERE</t>
  </si>
  <si>
    <t>FLORINDA1</t>
  </si>
  <si>
    <t>NEW ASPIRE</t>
  </si>
  <si>
    <t>CPO KOREA</t>
  </si>
  <si>
    <t>PACIFIC ZIRCON</t>
  </si>
  <si>
    <t>BALTIC PRIME</t>
  </si>
  <si>
    <t>IVORY DAWN</t>
  </si>
  <si>
    <t>PRESTIGE ACE</t>
  </si>
  <si>
    <t>GREEN  MAGNIFIC</t>
  </si>
  <si>
    <t>MINERAL KYUSHU</t>
  </si>
  <si>
    <t>HAM 310</t>
  </si>
  <si>
    <t>CPO OCEANIA</t>
  </si>
  <si>
    <t>SOROE MAERSK</t>
  </si>
  <si>
    <t>FIDELITY</t>
  </si>
  <si>
    <t>GENCO LANGUEDOC</t>
  </si>
  <si>
    <t>WARIYA NAREE</t>
  </si>
  <si>
    <t>XIN HONG</t>
  </si>
  <si>
    <t>JIN YUAN LING</t>
  </si>
  <si>
    <t>COSGRACE LAKE</t>
  </si>
  <si>
    <t>PANAGIA LADY</t>
  </si>
  <si>
    <t>GUO TOU102</t>
  </si>
  <si>
    <t>PORT STAR</t>
  </si>
  <si>
    <t>MARAN POSEIDON</t>
  </si>
  <si>
    <t>HIRADO</t>
  </si>
  <si>
    <t>PRINCESS PAULA</t>
  </si>
  <si>
    <t>MAGDALENA OLDENDORFF</t>
  </si>
  <si>
    <t>HOEGH TRIGGER</t>
  </si>
  <si>
    <t>THOR ENERGY</t>
  </si>
  <si>
    <t>THERESA DUMAI</t>
  </si>
  <si>
    <t>MARAN CLEO</t>
  </si>
  <si>
    <t xml:space="preserve">LOWLANDS SUNRISE </t>
  </si>
  <si>
    <t>GLOVIS SUN</t>
  </si>
  <si>
    <t>EQUINOX GLORY</t>
  </si>
  <si>
    <t>LEWEK SCARLET</t>
  </si>
  <si>
    <t>CHALLENGE PACIFIC</t>
  </si>
  <si>
    <t>CMA CGM ATTILA</t>
  </si>
  <si>
    <t>DENSA FLAMINGO</t>
  </si>
  <si>
    <t>THERESA SUCCESS</t>
  </si>
  <si>
    <t>LEONARISSO</t>
  </si>
  <si>
    <t>CROWNED EAGLE</t>
  </si>
  <si>
    <t>XENIA</t>
  </si>
  <si>
    <t>LU SAN</t>
  </si>
  <si>
    <t>RESOLVE MONARCH</t>
  </si>
  <si>
    <t>MONSOON</t>
  </si>
  <si>
    <t>MARY GORGIAS</t>
  </si>
  <si>
    <t>NORD MISSISSIPPI</t>
  </si>
  <si>
    <t>TINA IV</t>
  </si>
  <si>
    <t>ANARITA</t>
  </si>
  <si>
    <t>KOULITSA</t>
  </si>
  <si>
    <t>GUANG HUA</t>
  </si>
  <si>
    <t>CHRIS GR</t>
  </si>
  <si>
    <t>SUIGO</t>
  </si>
  <si>
    <t xml:space="preserve">JS POTOMAC </t>
  </si>
  <si>
    <t>LU SAN </t>
  </si>
  <si>
    <t> RESOLVE MONARCH</t>
  </si>
  <si>
    <t>KALLIOPI</t>
  </si>
  <si>
    <t>HERMES</t>
  </si>
  <si>
    <t>DUBAI BEAUTY</t>
  </si>
  <si>
    <t>LEWEK CONSTELLATION</t>
  </si>
  <si>
    <t xml:space="preserve">YASA AYSEN </t>
  </si>
  <si>
    <t>GARNET LEADER</t>
  </si>
  <si>
    <t>PROMETHEUS LEADER</t>
  </si>
  <si>
    <t>PHOENIX HOPE</t>
  </si>
  <si>
    <t>KALYMNOS</t>
  </si>
  <si>
    <t>MENARO</t>
  </si>
  <si>
    <t> NORD SYDNEY</t>
  </si>
  <si>
    <t>AMIS WISDOM III</t>
  </si>
  <si>
    <t>GOLDEN DAISY</t>
  </si>
  <si>
    <t>SEATRUST</t>
  </si>
  <si>
    <t>NAVIGATION OL</t>
  </si>
  <si>
    <t>WU GUI SHAN</t>
  </si>
  <si>
    <t>UNIVERSAL BARCELONA</t>
  </si>
  <si>
    <t>HOEGH TRANSPORTER</t>
  </si>
  <si>
    <t xml:space="preserve">SEA ESPIRITO </t>
  </si>
  <si>
    <t>GOLDEN KAROO</t>
  </si>
  <si>
    <t xml:space="preserve">JS COLORADO </t>
  </si>
  <si>
    <t>BRO NORDBY</t>
  </si>
  <si>
    <t>SHANDONG HONG TU</t>
  </si>
  <si>
    <t>SPAR ARIES</t>
  </si>
  <si>
    <t>SINICA GRAECA</t>
  </si>
  <si>
    <t>MALANJE</t>
  </si>
  <si>
    <t>NAVIG8 ADAMITE</t>
  </si>
  <si>
    <t>BOTTIGLIERI CHALLENGER</t>
  </si>
  <si>
    <t>ORE BRUCUTU</t>
  </si>
  <si>
    <t>THEBEN</t>
  </si>
  <si>
    <t>OLIVIA R</t>
  </si>
  <si>
    <t>VENUS R</t>
  </si>
  <si>
    <t>SARONIC BREEZE</t>
  </si>
  <si>
    <t>JOSCO TAICANG</t>
  </si>
  <si>
    <t>MT MARINA</t>
  </si>
  <si>
    <t>SEA CONFIDENCE</t>
  </si>
  <si>
    <t>MAHA JACQUELINE</t>
  </si>
  <si>
    <t>FRIO ATLANTIC</t>
  </si>
  <si>
    <t xml:space="preserve">S SANTIAGO </t>
  </si>
  <si>
    <t>MARINA</t>
  </si>
  <si>
    <t>NAVIOS ASTRA</t>
  </si>
  <si>
    <t>SAM HAWK</t>
  </si>
  <si>
    <t>MYNIKA</t>
  </si>
  <si>
    <t>NORD TITAN</t>
  </si>
  <si>
    <t>PRESINGE</t>
  </si>
  <si>
    <t>FRATZESCOS</t>
  </si>
  <si>
    <t>GNG CONCORD 1</t>
  </si>
  <si>
    <t>JBU FORTH</t>
  </si>
  <si>
    <t>ANANGEL DESTINY</t>
  </si>
  <si>
    <t xml:space="preserve">NITON COBALT </t>
  </si>
  <si>
    <t>ANTJE</t>
  </si>
  <si>
    <t>GLORIOUS HIBISCUS</t>
  </si>
  <si>
    <t xml:space="preserve">CONFIGNON </t>
  </si>
  <si>
    <t>GENMAR ZEUS</t>
  </si>
  <si>
    <t>NORDIC SPRINTER</t>
  </si>
  <si>
    <t>IONIC STORM</t>
  </si>
  <si>
    <t>HARVEST PLAINS</t>
  </si>
  <si>
    <t>STELLAR VENTURE</t>
  </si>
  <si>
    <t>WESTERN STAVANGER</t>
  </si>
  <si>
    <t>CMA CGM TURQUOISE</t>
  </si>
  <si>
    <t>CAPE TRUST</t>
  </si>
  <si>
    <t>AN NING</t>
  </si>
  <si>
    <t>Misunderstood as not being ISPS - Comment by Ops Supervisor</t>
  </si>
  <si>
    <t>20160520 14:32</t>
  </si>
  <si>
    <t>INDIANA</t>
  </si>
  <si>
    <t>NAVE PULSAR</t>
  </si>
  <si>
    <t>CAPE OWL</t>
  </si>
  <si>
    <t>APHRODITE LEADER</t>
  </si>
  <si>
    <t>SONGA EMERALD</t>
  </si>
  <si>
    <t>WESTERN TOSCA</t>
  </si>
  <si>
    <t>JUPITER II</t>
  </si>
  <si>
    <t>ORIENT ORCHID</t>
  </si>
  <si>
    <t>STARMAINE</t>
  </si>
  <si>
    <t>FAIRPLAY 33</t>
  </si>
  <si>
    <t>NAIAS</t>
  </si>
  <si>
    <t>STOLT INVENTION</t>
  </si>
  <si>
    <t>GENIUS STAR XII</t>
  </si>
  <si>
    <t xml:space="preserve">GENIUS STAR XII </t>
  </si>
  <si>
    <t>MARIE GRACE</t>
  </si>
  <si>
    <t>TOLEDO</t>
  </si>
  <si>
    <t>HUGO SELMER</t>
  </si>
  <si>
    <t>PACIFIC HERO</t>
  </si>
  <si>
    <t>PRECIOUS ACE</t>
  </si>
  <si>
    <t>MERIDIAN</t>
  </si>
  <si>
    <t>ALAM MADU</t>
  </si>
  <si>
    <t>AFRICAN BLACKBIRD</t>
  </si>
  <si>
    <t xml:space="preserve">FORTUNE BAY </t>
  </si>
  <si>
    <t>FRITZI N</t>
  </si>
  <si>
    <t>BW EMPRESS</t>
  </si>
  <si>
    <t xml:space="preserve">BUNA ARROW </t>
  </si>
  <si>
    <t>BORDEIRA</t>
  </si>
  <si>
    <t>BOW FUJI</t>
  </si>
  <si>
    <t>FURNESS VICTORIA</t>
  </si>
  <si>
    <t>HOEGH ASIA</t>
  </si>
  <si>
    <t>VELA</t>
  </si>
  <si>
    <t>SBI TANGO</t>
  </si>
  <si>
    <t>ASTI SNUG</t>
  </si>
  <si>
    <t>OLYMPIC LIGHT</t>
  </si>
  <si>
    <t>LA GUIMORAIS</t>
  </si>
  <si>
    <t>EVER DECENT</t>
  </si>
  <si>
    <t xml:space="preserve">JUPITER LEADER </t>
  </si>
  <si>
    <t>TORM CECILIE</t>
  </si>
  <si>
    <t>YASA SPARROW</t>
  </si>
  <si>
    <t>CMB ADRIEN</t>
  </si>
  <si>
    <t>PORTLAND</t>
  </si>
  <si>
    <t>GODAVARI SPIRIT</t>
  </si>
  <si>
    <t>SANTA REGULA</t>
  </si>
  <si>
    <t>CORONIS</t>
  </si>
  <si>
    <t>RIVA WIND</t>
  </si>
  <si>
    <t xml:space="preserve">SOUNION </t>
  </si>
  <si>
    <t>OLYMPIC PIONEER</t>
  </si>
  <si>
    <t>BBC KIMBERLEY</t>
  </si>
  <si>
    <t>MEHMETAKSOY</t>
  </si>
  <si>
    <t>CMA CGM QUARTZ</t>
  </si>
  <si>
    <t>YELLOWSTONE</t>
  </si>
  <si>
    <t>MADISON ORCA</t>
  </si>
  <si>
    <t>STENAWECO SPIRIT</t>
  </si>
  <si>
    <t xml:space="preserve">JING GANG SAN </t>
  </si>
  <si>
    <t>EPIC BALI</t>
  </si>
  <si>
    <t>GIUSEPPE MAURO RIZZO</t>
  </si>
  <si>
    <t>PERLY</t>
  </si>
  <si>
    <t xml:space="preserve">AMSTEL EAGLE </t>
  </si>
  <si>
    <t>KIRAN ISTANBUL</t>
  </si>
  <si>
    <t>ANGELINA</t>
  </si>
  <si>
    <t>ONYX ACE</t>
  </si>
  <si>
    <t>JUNL EMAIL</t>
  </si>
  <si>
    <t>ALAM MULIA</t>
  </si>
  <si>
    <t>CSC CRYSTAL</t>
  </si>
  <si>
    <t>NS CLIPPER</t>
  </si>
  <si>
    <t>CAPE TOWN STAR</t>
  </si>
  <si>
    <t>PARTY 2 OF PRE-ARRIVAL</t>
  </si>
  <si>
    <t>STOLT PONDO</t>
  </si>
  <si>
    <t>DELPHI RANGER</t>
  </si>
  <si>
    <t>NORTH CONTENDER</t>
  </si>
  <si>
    <t>MID FORTUNE</t>
  </si>
  <si>
    <t>NORTHCONTENDER</t>
  </si>
  <si>
    <t>BBC AMISIA</t>
  </si>
  <si>
    <t>PINE 6</t>
  </si>
  <si>
    <t>RIO SPIRIT</t>
  </si>
  <si>
    <t>DA YING</t>
  </si>
  <si>
    <t>AFRICAN JACANA</t>
  </si>
  <si>
    <t>SALVANGUARD</t>
  </si>
  <si>
    <t>BULK PHILIPPINES</t>
  </si>
  <si>
    <t>SILVER ETREMA</t>
  </si>
  <si>
    <t>HAI FENG 718</t>
  </si>
  <si>
    <t>CHALLENGE POINT</t>
  </si>
  <si>
    <t>KIMOLOS WARRIOR</t>
  </si>
  <si>
    <t>NORDELBE</t>
  </si>
  <si>
    <t>HOEGH AMSTERDAM</t>
  </si>
  <si>
    <t>NORD TAIPEI</t>
  </si>
  <si>
    <t xml:space="preserve">REDWING </t>
  </si>
  <si>
    <t xml:space="preserve">ABY PAOLA </t>
  </si>
  <si>
    <t>CAPE VIOLET</t>
  </si>
  <si>
    <t xml:space="preserve">JAY </t>
  </si>
  <si>
    <t>DANSAS</t>
  </si>
  <si>
    <t>MYKONOS</t>
  </si>
  <si>
    <t xml:space="preserve">MAERSK ERIK </t>
  </si>
  <si>
    <t>CARL SCHULTE</t>
  </si>
  <si>
    <t>MARAN CANOPUS</t>
  </si>
  <si>
    <t>NS ASIA</t>
  </si>
  <si>
    <t>MOONRAY</t>
  </si>
  <si>
    <t>JANICE N</t>
  </si>
  <si>
    <t>SILVER MONIKA</t>
  </si>
  <si>
    <t>MINERAL CHINA</t>
  </si>
  <si>
    <t>SEA PEACE D</t>
  </si>
  <si>
    <t>BALTIC MOON</t>
  </si>
  <si>
    <t>HOEGH LONDON</t>
  </si>
  <si>
    <t>CARIBBEAN HIGHWAY</t>
  </si>
  <si>
    <t>CLEAN OCEAN</t>
  </si>
  <si>
    <t>THOR FORTUNE</t>
  </si>
  <si>
    <t>AJAX</t>
  </si>
  <si>
    <t>RAINBOW QUEST</t>
  </si>
  <si>
    <t>MAERSK KITHIRA</t>
  </si>
  <si>
    <t>INVENTANA</t>
  </si>
  <si>
    <t>MANIFA</t>
  </si>
  <si>
    <t>ULTRA LETIZIA</t>
  </si>
  <si>
    <t>GLADIATOR</t>
  </si>
  <si>
    <t>GAS STAR</t>
  </si>
  <si>
    <t>MARVELOUS ACE</t>
  </si>
  <si>
    <t>UAL COBURG</t>
  </si>
  <si>
    <t>OLYMPIC GALAXY</t>
  </si>
  <si>
    <t>MSC FABIOLA</t>
  </si>
  <si>
    <t>KOTA HAKIM</t>
  </si>
  <si>
    <t>LILY ATLANTIC</t>
  </si>
  <si>
    <t>CONFIGNON</t>
  </si>
  <si>
    <t>STRATEGIC ENTITY</t>
  </si>
  <si>
    <t>YAMUNA SPIRIT</t>
  </si>
  <si>
    <t>AGATA-M</t>
  </si>
  <si>
    <t>SUMMER MEADOW</t>
  </si>
  <si>
    <t>POULOPOM</t>
  </si>
  <si>
    <t>AL SHOUA</t>
  </si>
  <si>
    <t xml:space="preserve">JS RHIN </t>
  </si>
  <si>
    <t>NEW EXPLORER</t>
  </si>
  <si>
    <t>KIRAN CASPIAN</t>
  </si>
  <si>
    <t>HUMBOLDT BAY</t>
  </si>
  <si>
    <t>SANTA FRANCESCA</t>
  </si>
  <si>
    <t>ANANGEL FORTUNE</t>
  </si>
  <si>
    <t>MARE FORUM</t>
  </si>
  <si>
    <t>MOYRA</t>
  </si>
  <si>
    <t>BUSY WITH SITREP</t>
  </si>
  <si>
    <t>FIJI</t>
  </si>
  <si>
    <t>JS RHIN</t>
  </si>
  <si>
    <t>NORD EVEREST</t>
  </si>
  <si>
    <t>POS OCEANIA</t>
  </si>
  <si>
    <t>ALBERT</t>
  </si>
  <si>
    <t>CARTIGNY</t>
  </si>
  <si>
    <t>DHT HAWK</t>
  </si>
  <si>
    <t>MOL LONDRINA</t>
  </si>
  <si>
    <t>GREAT DRAGON 9</t>
  </si>
  <si>
    <t>EVER GRAND</t>
  </si>
  <si>
    <t>SBI ROCK</t>
  </si>
  <si>
    <t>CONTI LARIMAR</t>
  </si>
  <si>
    <t>POSOCEANIA</t>
  </si>
  <si>
    <t>THOR INFINITY</t>
  </si>
  <si>
    <t>LOVELANDISLAND</t>
  </si>
  <si>
    <t>CLIPPER NEWHAVEN</t>
  </si>
  <si>
    <t>FRONTIER TRIUMPH</t>
  </si>
  <si>
    <t>FAR EASTERN JUPITER</t>
  </si>
  <si>
    <t xml:space="preserve">PRIVAEGEAN </t>
  </si>
  <si>
    <t>UNITED DIGNITY</t>
  </si>
  <si>
    <t>TORM MARIE</t>
  </si>
  <si>
    <t xml:space="preserve">OLYMPIC LUCK </t>
  </si>
  <si>
    <t>ELLIVITA</t>
  </si>
  <si>
    <t>GENER8 ST.NIKOLAS</t>
  </si>
  <si>
    <t>EVER SUCCESS</t>
  </si>
  <si>
    <t>CE-ALLIANCE</t>
  </si>
  <si>
    <t>SONGA BREEZE</t>
  </si>
  <si>
    <t>THELISIS</t>
  </si>
  <si>
    <t>AGNES RICKMERS</t>
  </si>
  <si>
    <t>MARE TRADER</t>
  </si>
  <si>
    <t>DONGHAE STAR</t>
  </si>
  <si>
    <t>OCEAN AMBITION</t>
  </si>
  <si>
    <t>YANGTZE XING ZHONG</t>
  </si>
  <si>
    <t>JO JIN MARU</t>
  </si>
  <si>
    <t>IVS BEACHWOOD</t>
  </si>
  <si>
    <t>ATLANTIC HERO</t>
  </si>
  <si>
    <t>ANIARA</t>
  </si>
  <si>
    <t>CAPE TAVOR</t>
  </si>
  <si>
    <t>CAPE ENTERPRISE</t>
  </si>
  <si>
    <t>WHITNEY</t>
  </si>
  <si>
    <t>ATMODA</t>
  </si>
  <si>
    <t>DORIC WARRIOR</t>
  </si>
  <si>
    <r>
      <rPr>
        <b/>
        <sz val="8"/>
        <color theme="1"/>
        <rFont val="Arial"/>
        <family val="2"/>
      </rPr>
      <t>Comments:</t>
    </r>
    <r>
      <rPr>
        <sz val="8"/>
        <color theme="1"/>
        <rFont val="Arial"/>
        <family val="2"/>
      </rPr>
      <t xml:space="preserve"> The majority of the PAN entries proccessed longer than 00:15 was due operational activities. One ISPS PAN was forwarded to MSCC after some delay due to it not unstood to relate to ISPS PAN. Other delays were experienced relating to SAMSA Head Office visits affecting MRCC Operational activtvites. The monthly average for the processing of PAN messages did not exceed the required 00:15 minutes.
The Cape Town Radio total of ISPS PAN messages received (894) differs from MRCC CT (889). MRCC CT checked all ISPS PAN totals against the Cape Town Radio PAR Recon and found some duplicate reporting.</t>
    </r>
  </si>
  <si>
    <r>
      <rPr>
        <b/>
        <sz val="8"/>
        <color theme="1"/>
        <rFont val="Arial"/>
        <family val="2"/>
      </rPr>
      <t>Comments:</t>
    </r>
    <r>
      <rPr>
        <sz val="8"/>
        <color theme="1"/>
        <rFont val="Arial"/>
        <family val="2"/>
      </rPr>
      <t xml:space="preserve"> The majority of the PAN entries processed longer than 00:15 was due operational activities. Other delays were experienced due email challenges to which SAMSA IT attended. The monthly average for the processing of PAN messages did not exceed the required 00:15 minutes.
The Cape Town Radio total of ISPS PAN messages sent (913) matches MRCC CT (913). MRCC CT checked all ISPS PAN totals against the Cape Town Radio PAR Recon.</t>
    </r>
  </si>
  <si>
    <t>CHAMPION TRADER</t>
  </si>
  <si>
    <t>ULTRA IRIS</t>
  </si>
  <si>
    <t>CSC CORAL</t>
  </si>
  <si>
    <t xml:space="preserve">INDUS VICTORY </t>
  </si>
  <si>
    <t>SEA MOON</t>
  </si>
  <si>
    <t>TIAN ZHEN</t>
  </si>
  <si>
    <t>ZUMBI DOS PALMARES</t>
  </si>
  <si>
    <t>YARRAWONGA</t>
  </si>
  <si>
    <t>NAVIOS HAPPINESS</t>
  </si>
  <si>
    <t>TORM TITAN</t>
  </si>
  <si>
    <t>RONG AN CHENG</t>
  </si>
  <si>
    <t xml:space="preserve">KEA </t>
  </si>
  <si>
    <t>EL NINO</t>
  </si>
  <si>
    <t xml:space="preserve">GREEN SEA </t>
  </si>
  <si>
    <t>GRECO LIBERO</t>
  </si>
  <si>
    <t>NORD BOSPORUS</t>
  </si>
  <si>
    <t>TASMAN MERMAID</t>
  </si>
  <si>
    <t>SEARIDER</t>
  </si>
  <si>
    <t>VERUDA</t>
  </si>
  <si>
    <t>MAERSK KAMPALA</t>
  </si>
  <si>
    <t>FASSA</t>
  </si>
  <si>
    <t>CANELO ARROW</t>
  </si>
  <si>
    <t>OLYMPIC PRIDE</t>
  </si>
  <si>
    <t>NAVIGATORMARS</t>
  </si>
  <si>
    <t>ALTHEA</t>
  </si>
  <si>
    <t>SKANDI ADMIRAL</t>
  </si>
  <si>
    <t xml:space="preserve">ALFIOS </t>
  </si>
  <si>
    <t>HAWK</t>
  </si>
  <si>
    <t>FRONTIER QUEEN</t>
  </si>
  <si>
    <t>CONTINENTAL</t>
  </si>
  <si>
    <t>FEDERAL SETO</t>
  </si>
  <si>
    <t>THUNDER BIRD</t>
  </si>
  <si>
    <t>TAI HARVEST</t>
  </si>
  <si>
    <t>ALFIOS</t>
  </si>
  <si>
    <t>SANGEET</t>
  </si>
  <si>
    <t>KAIJIN</t>
  </si>
  <si>
    <t>TR OMAHA</t>
  </si>
  <si>
    <t>GOLDEN CATHRINE</t>
  </si>
  <si>
    <t>NUEVA FORTUNA</t>
  </si>
  <si>
    <t>BBC GANGES</t>
  </si>
  <si>
    <t>STAR MISTRAL</t>
  </si>
  <si>
    <t>YASA EMIRHAN</t>
  </si>
  <si>
    <t>EQUINOX MELIDA</t>
  </si>
  <si>
    <t>TEN YOSHI MARU</t>
  </si>
  <si>
    <t>LIBERTY</t>
  </si>
  <si>
    <t>ALPINE MARINA</t>
  </si>
  <si>
    <t>JASMIN JOY</t>
  </si>
  <si>
    <t>ABAN ABRAHAM</t>
  </si>
  <si>
    <t>ANANGEL SAILOR</t>
  </si>
  <si>
    <t>HENRY RICKMERS</t>
  </si>
  <si>
    <t>CHAMPIONSHIP</t>
  </si>
  <si>
    <t>HOKUETSU BRIGHT</t>
  </si>
  <si>
    <t>SHANDONG HENG CHANG</t>
  </si>
  <si>
    <t xml:space="preserve">BOW ELM </t>
  </si>
  <si>
    <t>CMB CATRINE</t>
  </si>
  <si>
    <t>BOX</t>
  </si>
  <si>
    <t xml:space="preserve">IVS TEMBE </t>
  </si>
  <si>
    <t>WESTERN SINGAPORE</t>
  </si>
  <si>
    <t>THORCO GALAXY</t>
  </si>
  <si>
    <t>PAN MUTIARA</t>
  </si>
  <si>
    <t>ALINDA</t>
  </si>
  <si>
    <t xml:space="preserve">POSITIVE LEADER </t>
  </si>
  <si>
    <t>HELLAS GLADIATOR</t>
  </si>
  <si>
    <t>OSPREY 1</t>
  </si>
  <si>
    <t>IRENE SL</t>
  </si>
  <si>
    <t>DESIMI</t>
  </si>
  <si>
    <t>ATHLOS</t>
  </si>
  <si>
    <t>NORD  MISSISSIPPI</t>
  </si>
  <si>
    <t>CAPE TSUBAKI</t>
  </si>
  <si>
    <t>BOSPORUS</t>
  </si>
  <si>
    <t>D SKALKEAS</t>
  </si>
  <si>
    <t>KIBALI</t>
  </si>
  <si>
    <t>ANANGEL ASPIRATION</t>
  </si>
  <si>
    <t xml:space="preserve">APOLLO BULKER </t>
  </si>
  <si>
    <t>EVANS</t>
  </si>
  <si>
    <t>KMARIN SINGAPORE</t>
  </si>
  <si>
    <t xml:space="preserve">HARVEST PEACE </t>
  </si>
  <si>
    <t>MSC FILLIPPA</t>
  </si>
  <si>
    <t>MARIA</t>
  </si>
  <si>
    <t>SELENE TRADER</t>
  </si>
  <si>
    <t xml:space="preserve">QUEEN CUKI </t>
  </si>
  <si>
    <t>LMZ TITAN</t>
  </si>
  <si>
    <t>JIN FAN</t>
  </si>
  <si>
    <t>IMPERIAL</t>
  </si>
  <si>
    <t>TRUST INTEGRITY</t>
  </si>
  <si>
    <t>LEOPARD</t>
  </si>
  <si>
    <t>LUZERN</t>
  </si>
  <si>
    <t>ALEXANDRA</t>
  </si>
  <si>
    <t>GENCO AQUITAINE</t>
  </si>
  <si>
    <t>ANNOU G.O</t>
  </si>
  <si>
    <t xml:space="preserve">LUZERN </t>
  </si>
  <si>
    <t>WG MAGELLAN</t>
  </si>
  <si>
    <t>GREAT TRIUMPH</t>
  </si>
  <si>
    <t>GRAND PAVO</t>
  </si>
  <si>
    <t>MARAN GAS ACHILLES</t>
  </si>
  <si>
    <t>EMMANUEL C</t>
  </si>
  <si>
    <t>PRE - ARRIVAL INCOMPLETE</t>
  </si>
  <si>
    <t>NORD NAVIGATOR</t>
  </si>
  <si>
    <t>MBAFUTURE</t>
  </si>
  <si>
    <t>GENER8 STRENGTH</t>
  </si>
  <si>
    <t>PROUD</t>
  </si>
  <si>
    <t>VENICE BRIDGE</t>
  </si>
  <si>
    <t>AFRICAN TERN</t>
  </si>
  <si>
    <t>MELATI 6</t>
  </si>
  <si>
    <t>DIANE</t>
  </si>
  <si>
    <t>TENRO MARU</t>
  </si>
  <si>
    <t>NALUHU</t>
  </si>
  <si>
    <t>TORM RESILIENCE</t>
  </si>
  <si>
    <t>WARNOW STAR</t>
  </si>
  <si>
    <t>HANSA LUBECK</t>
  </si>
  <si>
    <t>EVER DIADEM</t>
  </si>
  <si>
    <t>BALTIC JAGUAR</t>
  </si>
  <si>
    <t>TRAMMO STANTON</t>
  </si>
  <si>
    <t>CMA CGM  JASPER</t>
  </si>
  <si>
    <t>COSCO KAWASAKI</t>
  </si>
  <si>
    <t>AMETHYST ACE</t>
  </si>
  <si>
    <t xml:space="preserve">HALIL SAHIN </t>
  </si>
  <si>
    <t>BRAVE SAILOR</t>
  </si>
  <si>
    <t xml:space="preserve">ELISSEOS </t>
  </si>
  <si>
    <t>ZALIV VOSTOK</t>
  </si>
  <si>
    <t>EAGLE VIRGINIA</t>
  </si>
  <si>
    <t>BUSY WITH HANDOVER BRIEFING</t>
  </si>
  <si>
    <t>AURORA N</t>
  </si>
  <si>
    <t>FAIRMOUNT SUMMIT</t>
  </si>
  <si>
    <t>MV RED SAGE</t>
  </si>
  <si>
    <t>FEDERAL HUNTER</t>
  </si>
  <si>
    <t>LOWLANDS AMSTEL</t>
  </si>
  <si>
    <t>COSCO JING GANGSHAN</t>
  </si>
  <si>
    <t>MERCS UVA</t>
  </si>
  <si>
    <t>HERMINA</t>
  </si>
  <si>
    <t>FEDERAL KIBUNE</t>
  </si>
  <si>
    <t>GLOVIS MADRID</t>
  </si>
  <si>
    <t>GROUSE HUNTER</t>
  </si>
  <si>
    <t>EXIT DOC WITHOUT SENDING</t>
  </si>
  <si>
    <t>DOLPHIN STAR</t>
  </si>
  <si>
    <t>STAR ANTARES</t>
  </si>
  <si>
    <t>SCL ANITA</t>
  </si>
  <si>
    <t>AYRTON II</t>
  </si>
  <si>
    <t>MARINER B</t>
  </si>
  <si>
    <t xml:space="preserve"> MANNA</t>
  </si>
  <si>
    <t xml:space="preserve">AYRTON II </t>
  </si>
  <si>
    <t>GENCO AUVERGNE</t>
  </si>
  <si>
    <t xml:space="preserve"> ELISSEOS </t>
  </si>
  <si>
    <t>BTG MATTERHORN</t>
  </si>
  <si>
    <t xml:space="preserve">BUSY WITH INCIDENT </t>
  </si>
  <si>
    <t xml:space="preserve"> BONITA</t>
  </si>
  <si>
    <t>ISKANDAR</t>
  </si>
  <si>
    <t>SEAPACE</t>
  </si>
  <si>
    <t>SFAKIA WAVE</t>
  </si>
  <si>
    <t>LM SELENE</t>
  </si>
  <si>
    <t>PAN UNITY</t>
  </si>
  <si>
    <t>VICTORIA</t>
  </si>
  <si>
    <t>FAIRMOUNT GLACIER</t>
  </si>
  <si>
    <t>MAERSK INVERNESS</t>
  </si>
  <si>
    <t>EMERALD ENTERPRISE</t>
  </si>
  <si>
    <t>OLYMPIC LOYALTY II</t>
  </si>
  <si>
    <t>HOEGH AMERICA</t>
  </si>
  <si>
    <t>KING MILO</t>
  </si>
  <si>
    <t>GLOVIS COUGAR</t>
  </si>
  <si>
    <t>AN CHANG</t>
  </si>
  <si>
    <t>DOKOS</t>
  </si>
  <si>
    <t>SENANUR CEBI</t>
  </si>
  <si>
    <t>MARAN GAS EFESSO</t>
  </si>
  <si>
    <t xml:space="preserve"> HUMBOLDT BAY</t>
  </si>
  <si>
    <t>DARYA CHAND</t>
  </si>
  <si>
    <t>YASATEAM</t>
  </si>
  <si>
    <t>ANOGYRA</t>
  </si>
  <si>
    <t>NAVIOS VECTOR</t>
  </si>
  <si>
    <t>CHRISTINA IV</t>
  </si>
  <si>
    <t xml:space="preserve">MATSU ARROW </t>
  </si>
  <si>
    <t>DONG-A EOS</t>
  </si>
  <si>
    <t>SHAYBAH</t>
  </si>
  <si>
    <t>ASSIMINA II</t>
  </si>
  <si>
    <t>IVS GLENEAGLES</t>
  </si>
  <si>
    <t>ALMI SKY</t>
  </si>
  <si>
    <t>THEMIS LEADER</t>
  </si>
  <si>
    <t>GOLDEN ARIES</t>
  </si>
  <si>
    <t>WIGMORE</t>
  </si>
  <si>
    <t>SEA MELODY I</t>
  </si>
  <si>
    <t>MAERSK CUANZA</t>
  </si>
  <si>
    <t>HOEGH BERLIN</t>
  </si>
  <si>
    <t>ZHENG HAO</t>
  </si>
  <si>
    <t xml:space="preserve">SPARTA </t>
  </si>
  <si>
    <t>PINA CAFIERO</t>
  </si>
  <si>
    <t>SHOTA MARU</t>
  </si>
  <si>
    <t>PING MAY</t>
  </si>
  <si>
    <t>BW GEMINI</t>
  </si>
  <si>
    <t>BRITANNIA G</t>
  </si>
  <si>
    <t>WEILI</t>
  </si>
  <si>
    <t>MAERSK TACOMA</t>
  </si>
  <si>
    <t>WEI LI</t>
  </si>
  <si>
    <t>GLORIOUS SAKURA</t>
  </si>
  <si>
    <t xml:space="preserve">MARAN GEMINI </t>
  </si>
  <si>
    <t>FLAG SEAMAN</t>
  </si>
  <si>
    <t>MARIJEANNIE</t>
  </si>
  <si>
    <t>TOP RICH</t>
  </si>
  <si>
    <t>FAIRCHEM CHARGER</t>
  </si>
  <si>
    <t>STOLT EFFICIENCY</t>
  </si>
  <si>
    <t>CHINA TRIUMPH</t>
  </si>
  <si>
    <t xml:space="preserve">CLIPPER EXCELSIOR </t>
  </si>
  <si>
    <t>OVERSEAS PORTLAND</t>
  </si>
  <si>
    <t>CLOVER</t>
  </si>
  <si>
    <t>AGISTRI</t>
  </si>
  <si>
    <t>ACHAT</t>
  </si>
  <si>
    <t>THORCO SVENDBORG</t>
  </si>
  <si>
    <t>THORCO ATTRACTION</t>
  </si>
  <si>
    <t xml:space="preserve">DELTA TOLMI </t>
  </si>
  <si>
    <t>ALAM PINTAR</t>
  </si>
  <si>
    <t>ATLANTIC VOYAGER</t>
  </si>
  <si>
    <t>JO ACER</t>
  </si>
  <si>
    <t>ATLANTIC PENDANT</t>
  </si>
  <si>
    <t>AKDENIZ-M</t>
  </si>
  <si>
    <t>AMERICAN HIGHWAY</t>
  </si>
  <si>
    <t>DORIC SPIRIT</t>
  </si>
  <si>
    <t>AQUAJOY</t>
  </si>
  <si>
    <t>HUA HAI LONG</t>
  </si>
  <si>
    <t>TORM ALICE</t>
  </si>
  <si>
    <t>MOL DISTINCTION</t>
  </si>
  <si>
    <t>TANUX II</t>
  </si>
  <si>
    <t>HILLE OLDENDORFF</t>
  </si>
  <si>
    <t>ASIAN KING</t>
  </si>
  <si>
    <t>KANG SHENG</t>
  </si>
  <si>
    <t>MYRTOS</t>
  </si>
  <si>
    <t>WISH STAR</t>
  </si>
  <si>
    <t>OCEAN WIND</t>
  </si>
  <si>
    <t>THOR ENTERPRISE</t>
  </si>
  <si>
    <t>BRIGHT HORIZON</t>
  </si>
  <si>
    <t>ARWA SPIRIT</t>
  </si>
  <si>
    <t>GI84</t>
  </si>
  <si>
    <t>GI85</t>
  </si>
  <si>
    <t>DESERT SERENITY</t>
  </si>
  <si>
    <t>LAST TYCOON</t>
  </si>
  <si>
    <t>DEALT WITH QUERY WHILE RESPONDING</t>
  </si>
  <si>
    <t>ELENI M</t>
  </si>
  <si>
    <t>DON JUAN</t>
  </si>
  <si>
    <t>WANISA</t>
  </si>
  <si>
    <t xml:space="preserve">THE ABLE </t>
  </si>
  <si>
    <t>TAKESHIO</t>
  </si>
  <si>
    <t>AQUATA</t>
  </si>
  <si>
    <t>NILEDUTCH ORCA</t>
  </si>
  <si>
    <t>SANTA ISABELLA</t>
  </si>
  <si>
    <t>KOTA BISTARI</t>
  </si>
  <si>
    <t>FELIZ  N</t>
  </si>
  <si>
    <t>DP STAR</t>
  </si>
  <si>
    <t>CLOSING CORRESPONDENCE: MMSI 65960700</t>
  </si>
  <si>
    <t>BARCARENA</t>
  </si>
  <si>
    <t xml:space="preserve">ISPS WAS IN THE DUPLICATE FOLDER </t>
  </si>
  <si>
    <t>MAGSENGER 18</t>
  </si>
  <si>
    <t>TW JIANGSU</t>
  </si>
  <si>
    <t>DORIC VALOUR</t>
  </si>
  <si>
    <t>ATHENIAN FREEDOM</t>
  </si>
  <si>
    <t>GENERAL GUISAN</t>
  </si>
  <si>
    <t>AMAZON</t>
  </si>
  <si>
    <t>OCEAN FAVOUR</t>
  </si>
  <si>
    <t>NSS HONESTY</t>
  </si>
  <si>
    <t>ASIAN CAPTAIN</t>
  </si>
  <si>
    <t>PANOREA</t>
  </si>
  <si>
    <t>SOFIA</t>
  </si>
  <si>
    <t>GIOVANNI BOTTIGLIERI</t>
  </si>
  <si>
    <t>GENCO PROGRESS</t>
  </si>
  <si>
    <t>VERONIQUE D</t>
  </si>
  <si>
    <t>PANAMANIAN</t>
  </si>
  <si>
    <t>EMMA OLDENDORFF</t>
  </si>
  <si>
    <t>NAESS ENDURANCE</t>
  </si>
  <si>
    <t>SSI AVANGER</t>
  </si>
  <si>
    <t>IVS KESTREL</t>
  </si>
  <si>
    <t>SENT TO MSCC 15:44</t>
  </si>
  <si>
    <t>MV CHRISTINA IV</t>
  </si>
  <si>
    <t>THEMIS</t>
  </si>
  <si>
    <t>ELBRUS</t>
  </si>
  <si>
    <t>DESERT UNITY</t>
  </si>
  <si>
    <t>VITAHORIZON</t>
  </si>
  <si>
    <t>POINTIS</t>
  </si>
  <si>
    <t xml:space="preserve">TAISEI MARU O.15 </t>
  </si>
  <si>
    <t>OCEAN CLARION</t>
  </si>
  <si>
    <t>PAN EMAIL ACCOUNT</t>
  </si>
  <si>
    <t>UACC SOUND</t>
  </si>
  <si>
    <t>SETTING UP PAN ACCOUNT</t>
  </si>
  <si>
    <t>GANT FLAIR</t>
  </si>
  <si>
    <t>CLIPPER BLISS</t>
  </si>
  <si>
    <t>AFRICAN ROBIN</t>
  </si>
  <si>
    <t>BELLE PLAINE</t>
  </si>
  <si>
    <t>BOW HERON</t>
  </si>
  <si>
    <t>Clipper Bliss</t>
  </si>
  <si>
    <t>GLENGYLE</t>
  </si>
  <si>
    <t xml:space="preserve">NIKILAND </t>
  </si>
  <si>
    <t xml:space="preserve">ENERGY CENTAUR </t>
  </si>
  <si>
    <t>SERENE SUSANNAH</t>
  </si>
  <si>
    <t xml:space="preserve">REBORN </t>
  </si>
  <si>
    <t>TIGER ANHUI</t>
  </si>
  <si>
    <t>DEMETRIOS</t>
  </si>
  <si>
    <t>GI83</t>
  </si>
  <si>
    <t>GI87</t>
  </si>
  <si>
    <t>BULK DENMARK</t>
  </si>
  <si>
    <t>ORIENT DELIVERY</t>
  </si>
  <si>
    <t>OVERSIGHT</t>
  </si>
  <si>
    <t>DUPLICATE</t>
  </si>
  <si>
    <t>KOBE STAR</t>
  </si>
  <si>
    <t>BNEIDER</t>
  </si>
  <si>
    <t>BLS LIWA</t>
  </si>
  <si>
    <t>BRIEFING AND SYSTEM INTEGRATION</t>
  </si>
  <si>
    <t>TOMORROW</t>
  </si>
  <si>
    <t>ROSCO BANYAN</t>
  </si>
  <si>
    <t>TORM AMAZON</t>
  </si>
  <si>
    <t>REBORN</t>
  </si>
  <si>
    <t>GREAT CHALLENGER</t>
  </si>
  <si>
    <t xml:space="preserve">EMMA OLDENDORFF </t>
  </si>
  <si>
    <t xml:space="preserve">PACIFIC CEBU </t>
  </si>
  <si>
    <t>MELITE</t>
  </si>
  <si>
    <t>RECEIVED FROM THE MRCC ACCOUNT TO PAN EMAIL ACCOUNT</t>
  </si>
  <si>
    <t xml:space="preserve">PAN KYLA </t>
  </si>
  <si>
    <t>BOTTIGLIERI GIORGIO AVINO</t>
  </si>
  <si>
    <t>UACC SHAMS</t>
  </si>
  <si>
    <t>THOR MERCURY</t>
  </si>
  <si>
    <t>INDUSTRIAL EAGLE</t>
  </si>
  <si>
    <t>MV MELITE</t>
  </si>
  <si>
    <t>KANG HUAN</t>
  </si>
  <si>
    <t>PRINCE OF WAVES</t>
  </si>
  <si>
    <t>W-ORIGINAL</t>
  </si>
  <si>
    <t>FRONTIER ZONE</t>
  </si>
  <si>
    <t>Frontier Zone</t>
  </si>
  <si>
    <t>SANTA URSULA</t>
  </si>
  <si>
    <t>JIN SHUN</t>
  </si>
  <si>
    <t>THE MERCIFUL</t>
  </si>
  <si>
    <t>CMA CGM Alcazar</t>
  </si>
  <si>
    <t>PROMINENT ACE</t>
  </si>
  <si>
    <t>SONANGOL HUILA</t>
  </si>
  <si>
    <t>ATLANTIC MAZATLAN</t>
  </si>
  <si>
    <t>SAGA FANTASY</t>
  </si>
  <si>
    <t>EL CALAFATE II</t>
  </si>
  <si>
    <t>HEM 310</t>
  </si>
  <si>
    <t>TORM MOSELLE</t>
  </si>
  <si>
    <t>AL ZUBARA</t>
  </si>
  <si>
    <t>SOLANA</t>
  </si>
  <si>
    <t>BLUE RIDGE HIGHWAY</t>
  </si>
  <si>
    <t>CELIGNY</t>
  </si>
  <si>
    <t>WINNING CONFIDENCE</t>
  </si>
  <si>
    <t>NAVIOS HORIZON</t>
  </si>
  <si>
    <t>DOUBLE PARADISE</t>
  </si>
  <si>
    <t>ATROMITOS</t>
  </si>
  <si>
    <t>TIGER GUANGDONG</t>
  </si>
  <si>
    <t>ISMINI</t>
  </si>
  <si>
    <t>QING FENG LING</t>
  </si>
  <si>
    <t>COPENHAGEN</t>
  </si>
  <si>
    <t>SUNRISE SKY</t>
  </si>
  <si>
    <t>BLUE MARLIN</t>
  </si>
  <si>
    <t>MARCO</t>
  </si>
  <si>
    <t>BBC SCADINAVIA</t>
  </si>
  <si>
    <t>STOLT VANGUARD</t>
  </si>
  <si>
    <t>MAERSK COLOMBO</t>
  </si>
  <si>
    <t>BRITISH ENSIGN</t>
  </si>
  <si>
    <t>BRILLIANT JOURNEY</t>
  </si>
  <si>
    <t>ELENA VE</t>
  </si>
  <si>
    <t>GOLDEN GEMINI</t>
  </si>
  <si>
    <t>PAN EMAIL ACCOUNT / ISPS DRAGGED TO ISPS PAN RECEIVED BY MISTAKE</t>
  </si>
  <si>
    <t>ELANA VE</t>
  </si>
  <si>
    <t>MY MERAY</t>
  </si>
  <si>
    <t>FPMC P GLORY</t>
  </si>
  <si>
    <t>NORGAS INNOVATION</t>
  </si>
  <si>
    <t>FLAG MERSINIDI</t>
  </si>
  <si>
    <t>SUPREME ACE</t>
  </si>
  <si>
    <t>SAMOA</t>
  </si>
  <si>
    <t>GUNHILD KIRK</t>
  </si>
  <si>
    <t xml:space="preserve">AGISTRI </t>
  </si>
  <si>
    <t>HOEGH SHANGHAI</t>
  </si>
  <si>
    <t>CRESTONE</t>
  </si>
  <si>
    <t xml:space="preserve">MELATI 4 </t>
  </si>
  <si>
    <t>COURAGEOUS</t>
  </si>
  <si>
    <t>STAR LUTAS</t>
  </si>
  <si>
    <t>YPAPANTI</t>
  </si>
  <si>
    <t>SKS SEGURA</t>
  </si>
  <si>
    <t>EQUINOX DAWN</t>
  </si>
  <si>
    <t>STI REGINA</t>
  </si>
  <si>
    <t>GREEK SEAS</t>
  </si>
  <si>
    <t>HELENA</t>
  </si>
  <si>
    <t>ATHENS</t>
  </si>
  <si>
    <t>CHS MAGNIFICENCE</t>
  </si>
  <si>
    <t>FAIRCHEM KISO</t>
  </si>
  <si>
    <t>COMANCHE</t>
  </si>
  <si>
    <t>OVERSEAS TANABE</t>
  </si>
  <si>
    <t>QUINTANA GAYLE</t>
  </si>
  <si>
    <t>NORFOLK</t>
  </si>
  <si>
    <t>NORD CREST</t>
  </si>
  <si>
    <t>ELIZA</t>
  </si>
  <si>
    <t>CSC PROGRESS</t>
  </si>
  <si>
    <t>BORA BORA</t>
  </si>
  <si>
    <t>KATAGALAN WISDOM</t>
  </si>
  <si>
    <t>YORKGATE</t>
  </si>
  <si>
    <t>KAPETAN TRADER II</t>
  </si>
  <si>
    <t xml:space="preserve">PELAGOS </t>
  </si>
  <si>
    <t>EPIRB DETECTION - BELIZE</t>
  </si>
  <si>
    <t>EPIRB DETECTION - IMBONDEIRO</t>
  </si>
  <si>
    <t>ZHENG YAO</t>
  </si>
  <si>
    <t>ANDROMEDA</t>
  </si>
  <si>
    <t>GOLDEN OAK</t>
  </si>
  <si>
    <t>NAVIOUS LUZ</t>
  </si>
  <si>
    <t>PACIFIC JEWELS</t>
  </si>
  <si>
    <t>CAPE BRAZILIA</t>
  </si>
  <si>
    <t>GHINAH</t>
  </si>
  <si>
    <t>STELLAR BANNER</t>
  </si>
  <si>
    <t>LIBERTY ACE</t>
  </si>
  <si>
    <t>TUO FU 8</t>
  </si>
  <si>
    <t>CARLOTA BOLTEN</t>
  </si>
  <si>
    <t>NOT IN THE EMAILS</t>
  </si>
  <si>
    <t>GLORY CASABLANCA</t>
  </si>
  <si>
    <t>CHECKING ISPS RECEIVED AND PAN ACTIVITIES (DID NOT TALLY)</t>
  </si>
  <si>
    <t>STOLT SNELAND</t>
  </si>
  <si>
    <t>OLYMPIC LION</t>
  </si>
  <si>
    <t>TRUE PATRIOT</t>
  </si>
  <si>
    <t>COSTAS L</t>
  </si>
  <si>
    <t>MRCC QUERY SENT FOR 96 HOURS RULE</t>
  </si>
  <si>
    <t>MAERSK MARMARA</t>
  </si>
  <si>
    <t>CATAMARCA</t>
  </si>
  <si>
    <t>MSC IVANA</t>
  </si>
  <si>
    <t>LR2 PIONEER</t>
  </si>
  <si>
    <t>MSC VALENCIA</t>
  </si>
  <si>
    <t>KMARIN MELBOURNE</t>
  </si>
  <si>
    <t>BBC AQUAMARINE</t>
  </si>
  <si>
    <t>BALTIC PILGRIM</t>
  </si>
  <si>
    <t>JS AMAZON</t>
  </si>
  <si>
    <t>ALEX A</t>
  </si>
  <si>
    <t>OCEAN VIRGO</t>
  </si>
  <si>
    <t>BW NANTES</t>
  </si>
  <si>
    <t>INDUSTRIAL GUIDE</t>
  </si>
  <si>
    <t>JIN DA LING</t>
  </si>
  <si>
    <t>GASLOG SHANGHAI</t>
  </si>
  <si>
    <t xml:space="preserve">ANGEL </t>
  </si>
  <si>
    <t>RAHMEH</t>
  </si>
  <si>
    <t>TERN</t>
  </si>
  <si>
    <t>LUCKY TRADER</t>
  </si>
  <si>
    <t xml:space="preserve">SWAN </t>
  </si>
  <si>
    <t>TORM LILLY</t>
  </si>
  <si>
    <t>JUNIN</t>
  </si>
  <si>
    <t>FORWADED ONLY THE NEXT DAY(02/08/2016)</t>
  </si>
  <si>
    <t>FORWARDED ON THE 03/08/2016</t>
  </si>
  <si>
    <t>IVS TEMBE</t>
  </si>
  <si>
    <t>GEORGIA M</t>
  </si>
  <si>
    <t>NAVE CASSIOPEIA</t>
  </si>
  <si>
    <t>TIGERLILY</t>
  </si>
  <si>
    <t>HYDERABAD II</t>
  </si>
  <si>
    <t>TAISEI MARU 15</t>
  </si>
  <si>
    <t>ANAGEL ODYSSEY</t>
  </si>
  <si>
    <t>MARIBEL</t>
  </si>
  <si>
    <t>MOLESON</t>
  </si>
  <si>
    <t xml:space="preserve">SORTING OUT THE SPREADSHEET AND THE PAN EMAILS </t>
  </si>
  <si>
    <t xml:space="preserve">BORDER </t>
  </si>
  <si>
    <t xml:space="preserve">BRIEFING - ISPS PROCEDURE </t>
  </si>
  <si>
    <t>PRE-ARRIVAL INCOMPLETE</t>
  </si>
  <si>
    <t>OCEAN HAPPY</t>
  </si>
  <si>
    <t>WRONG FORMAT</t>
  </si>
  <si>
    <t xml:space="preserve">PRE-ARRIVAL INCOMPLETE </t>
  </si>
  <si>
    <t>CIC PIRAEUS</t>
  </si>
  <si>
    <t xml:space="preserve">BALTIC PILGRIM </t>
  </si>
  <si>
    <t>BRENDA</t>
  </si>
  <si>
    <t>MOL EMINENCE</t>
  </si>
  <si>
    <t>FORTUNE</t>
  </si>
  <si>
    <t>GRAECIA  NAUTICA</t>
  </si>
  <si>
    <t>KOKKARI</t>
  </si>
  <si>
    <t>MAERSK BARRY</t>
  </si>
  <si>
    <t>PRIVBALTIC</t>
  </si>
  <si>
    <t>KOTA LEGIT</t>
  </si>
  <si>
    <t>GIUSEPPE BOTTIGLIERI</t>
  </si>
  <si>
    <t>ROBERTO RIZZO</t>
  </si>
  <si>
    <t>LASER ACE</t>
  </si>
  <si>
    <t>EUPHONY ACE</t>
  </si>
  <si>
    <t>Northern Light</t>
  </si>
  <si>
    <t>RAGA</t>
  </si>
  <si>
    <t xml:space="preserve"> LASER ACE</t>
  </si>
  <si>
    <t xml:space="preserve">Star Pisces </t>
  </si>
  <si>
    <t>Star Figther</t>
  </si>
  <si>
    <t>Kobe Star</t>
  </si>
  <si>
    <t>Morea</t>
  </si>
  <si>
    <t>African Arrow</t>
  </si>
  <si>
    <t>CAPRICORNUS LEADER</t>
  </si>
  <si>
    <t>Matsu Arrow</t>
  </si>
  <si>
    <t>XING ZHI HAI</t>
  </si>
  <si>
    <t>CHRYSSA K</t>
  </si>
  <si>
    <t>LEVANTO</t>
  </si>
  <si>
    <t>New Constant</t>
  </si>
  <si>
    <t>Star Pisces</t>
  </si>
  <si>
    <t>Maersk Luz</t>
  </si>
  <si>
    <t>HENG SHUN</t>
  </si>
  <si>
    <t>Bulk Colombia</t>
  </si>
  <si>
    <t>the forgiver</t>
  </si>
  <si>
    <t>Energy Challenger</t>
  </si>
  <si>
    <t>BOTTIGLIERI FRANCO VELA</t>
  </si>
  <si>
    <t>ALBION</t>
  </si>
  <si>
    <t>IRIS VICTORIA</t>
  </si>
  <si>
    <t>SEAJOURNEY</t>
  </si>
  <si>
    <t xml:space="preserve"> </t>
  </si>
  <si>
    <t>COS KNIGHT</t>
  </si>
  <si>
    <t>MAERSK MISSISSIPPI</t>
  </si>
  <si>
    <t xml:space="preserve">BULK ELECTRA </t>
  </si>
  <si>
    <t>JS YUKON</t>
  </si>
  <si>
    <t>ASI-M</t>
  </si>
  <si>
    <t>KARVUNA</t>
  </si>
  <si>
    <t>ATHINA L</t>
  </si>
  <si>
    <t>BRILLIANT ACE</t>
  </si>
  <si>
    <t>THE GUIDE</t>
  </si>
  <si>
    <t>MEDI OKINAWA</t>
  </si>
  <si>
    <t>XING RU HAI</t>
  </si>
  <si>
    <t>IVS CRIMSON CREEK</t>
  </si>
  <si>
    <t>BUFFLEHEAD</t>
  </si>
  <si>
    <t>STENAWECO ENERGY</t>
  </si>
  <si>
    <t>OCCITAN KEY</t>
  </si>
  <si>
    <t>MINERVA RITA</t>
  </si>
  <si>
    <t>SITC HENGSHAN</t>
  </si>
  <si>
    <t>BBC THAMES</t>
  </si>
  <si>
    <t>ENERGY CHALLENGER</t>
  </si>
  <si>
    <t xml:space="preserve">THOR MERCURY </t>
  </si>
  <si>
    <t>UNITY SPIRIT</t>
  </si>
  <si>
    <t>BW CEDAR</t>
  </si>
  <si>
    <t>THORCO ROYAL</t>
  </si>
  <si>
    <t>TI HELLAS</t>
  </si>
  <si>
    <t>BLuemoon</t>
  </si>
  <si>
    <t>Navigator Saturn</t>
  </si>
  <si>
    <t xml:space="preserve">Star Figther </t>
  </si>
  <si>
    <t>MSC Nicole</t>
  </si>
  <si>
    <t>HS BAFFIN</t>
  </si>
  <si>
    <t>TRUST AGILITY</t>
  </si>
  <si>
    <t>LOVELY LADY</t>
  </si>
  <si>
    <t>Xing Ru Hai</t>
  </si>
  <si>
    <t>ANANGEL INNOVATION</t>
  </si>
  <si>
    <t>DHT AMAZON</t>
  </si>
  <si>
    <t>MARTHA</t>
  </si>
  <si>
    <t xml:space="preserve">FRONT LEOPARD </t>
  </si>
  <si>
    <t>ECE NUR BAYRAKTAR</t>
  </si>
  <si>
    <t>KAHLA</t>
  </si>
  <si>
    <t>TORM TORINO</t>
  </si>
  <si>
    <t>NIBAN</t>
  </si>
  <si>
    <t>WAFRAH</t>
  </si>
  <si>
    <t>SKOPELOS I</t>
  </si>
  <si>
    <t>CONSOLIDATOR</t>
  </si>
  <si>
    <t>SANTA REGINA</t>
  </si>
  <si>
    <t>CASTILLO DE SANTISTEBAN</t>
  </si>
  <si>
    <t>MERMAID VANQUISH</t>
  </si>
  <si>
    <t>GO REGULUS</t>
  </si>
  <si>
    <t>AMANDA C</t>
  </si>
  <si>
    <t>CPO EUROPE</t>
  </si>
  <si>
    <t>Captain George K</t>
  </si>
  <si>
    <t>GINGA LION</t>
  </si>
  <si>
    <t>AFRICAN ARROW</t>
  </si>
  <si>
    <t>TYANA</t>
  </si>
  <si>
    <t>FRATERNITY</t>
  </si>
  <si>
    <t>LOWLANDS NELLO</t>
  </si>
  <si>
    <t>BBC RUSHMORE</t>
  </si>
  <si>
    <t>MAERSK CADIZ</t>
  </si>
  <si>
    <t>MAERSK SERANGOON</t>
  </si>
  <si>
    <t>THE HOLY</t>
  </si>
  <si>
    <t>ATLANTIC RUBY</t>
  </si>
  <si>
    <t xml:space="preserve">CELSIUS MIAMI </t>
  </si>
  <si>
    <t>Amanda C</t>
  </si>
  <si>
    <t>GRAND HERO</t>
  </si>
  <si>
    <t>IOLCOS AMBITIOIN</t>
  </si>
  <si>
    <t>MTM TORTOLA</t>
  </si>
  <si>
    <t>GASLOG SYDNEY</t>
  </si>
  <si>
    <t>EIRINI P</t>
  </si>
  <si>
    <t>ECOSAND</t>
  </si>
  <si>
    <t>ASPROPYRGOS</t>
  </si>
  <si>
    <t>VIRGINIA</t>
  </si>
  <si>
    <t>ANTIGONE</t>
  </si>
  <si>
    <t>BTG RAINIER</t>
  </si>
  <si>
    <t>LIBRAMONT</t>
  </si>
  <si>
    <t>BALTIC HOLLYHOCK</t>
  </si>
  <si>
    <t>BUNUN CHAMPION</t>
  </si>
  <si>
    <t>BERGE BUREYA</t>
  </si>
  <si>
    <t>PACIFIC BERYL</t>
  </si>
  <si>
    <t>QINGFENGLING</t>
  </si>
  <si>
    <t>TILL JACOB</t>
  </si>
  <si>
    <t>AIANTAS</t>
  </si>
  <si>
    <t>SANTA EMILIA</t>
  </si>
  <si>
    <t>AFRICAN BUZZARD</t>
  </si>
  <si>
    <t>PIET</t>
  </si>
  <si>
    <t>BGT RAINER</t>
  </si>
  <si>
    <t>GLADIATORSHIP</t>
  </si>
  <si>
    <t>HOJIN</t>
  </si>
  <si>
    <t>CARAVOS LIBERTY</t>
  </si>
  <si>
    <t>INNOVATION</t>
  </si>
  <si>
    <t>WAS SENT TWICE</t>
  </si>
  <si>
    <t>ECOPRIDE G.O.</t>
  </si>
  <si>
    <t>LNG ABUJA II</t>
  </si>
  <si>
    <t>NICOS L</t>
  </si>
  <si>
    <t>DELRUBA</t>
  </si>
  <si>
    <t>RIBERA DEL DUERO KNUTSEN</t>
  </si>
  <si>
    <t>TOKACHI FROST</t>
  </si>
  <si>
    <t>MASTER ALSO CCd MRCC.CT ACCOUNT</t>
  </si>
  <si>
    <t>Maersk Cadiz</t>
  </si>
  <si>
    <t>Eagle Vancouver</t>
  </si>
  <si>
    <t>MBA LIBERTY</t>
  </si>
  <si>
    <t>BW OSPREY</t>
  </si>
  <si>
    <t>LOUISA BOLTEN</t>
  </si>
  <si>
    <t>PIKE</t>
  </si>
  <si>
    <t>ROAD RUNNER BULKER</t>
  </si>
  <si>
    <t>KIRAN CARIBBEAN</t>
  </si>
  <si>
    <t>AMIS WISDOM II</t>
  </si>
  <si>
    <t>CLEAN ENERGY</t>
  </si>
  <si>
    <t>STRELITZIA</t>
  </si>
  <si>
    <t>KMAX EMPEROR</t>
  </si>
  <si>
    <t>PACIFIC QUARRTZ</t>
  </si>
  <si>
    <t>OSOGOVO</t>
  </si>
  <si>
    <t>B FIELD FOUND TO BE INCORRECT (HAD TO RE-SEND THE PAR ON THE 13TH</t>
  </si>
  <si>
    <t>ARTAVAND</t>
  </si>
  <si>
    <t>AESARA</t>
  </si>
  <si>
    <t>MSC SILVIA</t>
  </si>
  <si>
    <t>OCEAN GLORY</t>
  </si>
  <si>
    <t>Saga Fuji</t>
  </si>
  <si>
    <t>PARAPOLA</t>
  </si>
  <si>
    <t>ANANGEL VIGOUR</t>
  </si>
  <si>
    <t>PACIFIC BULKER</t>
  </si>
  <si>
    <t>SAWFA</t>
  </si>
  <si>
    <t>ELENI P</t>
  </si>
  <si>
    <t>BLACK  RHINO</t>
  </si>
  <si>
    <t>ARVIN</t>
  </si>
  <si>
    <t>ROYAL ARSENAL</t>
  </si>
  <si>
    <t>STAR VEGA</t>
  </si>
  <si>
    <t>AM LIBERIA</t>
  </si>
  <si>
    <t>INDUS TRIUMPH</t>
  </si>
  <si>
    <t>CAPE MARS</t>
  </si>
  <si>
    <t>AMAZING SALATU</t>
  </si>
  <si>
    <t>SMEW</t>
  </si>
  <si>
    <t xml:space="preserve">INDUS TRIUMPH </t>
  </si>
  <si>
    <t>FAVARITA</t>
  </si>
  <si>
    <t>CAPE LEONIDAS</t>
  </si>
  <si>
    <t xml:space="preserve">TRAMMO STANTON    </t>
  </si>
  <si>
    <t>ORIENT RISE</t>
  </si>
  <si>
    <t>SAMJOHN VISION</t>
  </si>
  <si>
    <t>BLUE CHIP</t>
  </si>
  <si>
    <t>BBC MOONSTONE</t>
  </si>
  <si>
    <t>KOTA BAKAT</t>
  </si>
  <si>
    <t>SPRING SKY</t>
  </si>
  <si>
    <t>LE YI</t>
  </si>
  <si>
    <t>GIL</t>
  </si>
  <si>
    <t>JIN MAO SHAN</t>
  </si>
  <si>
    <t>PUMA MAX</t>
  </si>
  <si>
    <t>PAR STILL NEEDS TO BE DRAGGED FROM PAN EMAIL TO ISPS RECEIVED</t>
  </si>
  <si>
    <t>CAPE  LEONIDAS</t>
  </si>
  <si>
    <t xml:space="preserve">PEDHOULAS FIGHTER </t>
  </si>
  <si>
    <t>OLYMPIC HARMONY</t>
  </si>
  <si>
    <t>MOREA</t>
  </si>
  <si>
    <t>INSPIRATION</t>
  </si>
  <si>
    <t>ON THE PHONE WITH SHIPPING AGENTS</t>
  </si>
  <si>
    <t>MAESRK VALLIK</t>
  </si>
  <si>
    <t>MAESK ELGIN</t>
  </si>
  <si>
    <t>OPENING NEW INCIDENT - MT "UNITED IDEAL", FAMILIARISING MYSELF WITH THE CURRENT SAR INCIDENT - FV "LONGDA", READING PREVIOUS LOGS (BACK FROM 7 DAY BREAK), ATTENDING QUERIES BY AGENTS</t>
  </si>
  <si>
    <t>ID PIONEER</t>
  </si>
  <si>
    <t>MAERSK ALGIN</t>
  </si>
  <si>
    <t>SS NUJOMA</t>
  </si>
  <si>
    <t>YANGTZE SPIRIT</t>
  </si>
  <si>
    <t>NORD SIRIUS</t>
  </si>
  <si>
    <t>THE EXPLORER</t>
  </si>
  <si>
    <t>MINERAL DRAGON</t>
  </si>
  <si>
    <t>MSC ATHENS</t>
  </si>
  <si>
    <t>SKY JADE</t>
  </si>
  <si>
    <t>LA CHAMBORDAIS</t>
  </si>
  <si>
    <t>PENELOPE L</t>
  </si>
  <si>
    <t>GENER8 PHOENIX</t>
  </si>
  <si>
    <t>OCEAN CROWN</t>
  </si>
  <si>
    <t>MEDI FIRENZE</t>
  </si>
  <si>
    <t>LOWLANDS ERICA</t>
  </si>
  <si>
    <t>MAERSK ELGIN</t>
  </si>
  <si>
    <t>BAKER SPIRT</t>
  </si>
  <si>
    <t>IYO WIND</t>
  </si>
  <si>
    <t>BLUMENAU</t>
  </si>
  <si>
    <t>GOTIA</t>
  </si>
  <si>
    <t>NEW ENDEAVOR</t>
  </si>
  <si>
    <t>TORM CAROLINE</t>
  </si>
  <si>
    <t>MERIDIAN ACE</t>
  </si>
  <si>
    <t>ARTARIA</t>
  </si>
  <si>
    <t>PEARL RIVER</t>
  </si>
  <si>
    <t>BILTONG TRADER II</t>
  </si>
  <si>
    <t>MORNING CATHERINE</t>
  </si>
  <si>
    <t>IOLCOS PRIDE</t>
  </si>
  <si>
    <t>OVERSEAS EVEREST</t>
  </si>
  <si>
    <t>HERODOTUS</t>
  </si>
  <si>
    <t>CORVUS</t>
  </si>
  <si>
    <t>SAMOS WARRIOR</t>
  </si>
  <si>
    <t>BERGE ZUGSPITZE</t>
  </si>
  <si>
    <t>BW VOLANS</t>
  </si>
  <si>
    <t>AMAZING SALUTE</t>
  </si>
  <si>
    <t>MINOAN FALCON</t>
  </si>
  <si>
    <t>BUSY WITH QUERY</t>
  </si>
  <si>
    <t>SPARROW</t>
  </si>
  <si>
    <t>TIAN LU HAI</t>
  </si>
  <si>
    <t>BARILOCHE</t>
  </si>
  <si>
    <t>WU TAI SAN</t>
  </si>
  <si>
    <t>DENSA CROCODILE</t>
  </si>
  <si>
    <t>DA QING XIA</t>
  </si>
  <si>
    <t>PACIFIC QUARTZ</t>
  </si>
  <si>
    <t>C.EXCELLENCY</t>
  </si>
  <si>
    <t>IVS KINGLET</t>
  </si>
  <si>
    <t>YANGZE NAVIGATION</t>
  </si>
  <si>
    <t>ADDITIONAL QUERY SENT 172011LT AUG 2016</t>
  </si>
  <si>
    <t>KOTA  HIDAYAH</t>
  </si>
  <si>
    <t>SIROCCO</t>
  </si>
  <si>
    <t>C EXCELLENCY</t>
  </si>
  <si>
    <t>Adafera</t>
  </si>
  <si>
    <t>STAR OSPREY</t>
  </si>
  <si>
    <t>S C LANCER</t>
  </si>
  <si>
    <t>STAR EPSILON</t>
  </si>
  <si>
    <t xml:space="preserve"> SAMURAI</t>
  </si>
  <si>
    <t>THESSALONIKI</t>
  </si>
  <si>
    <t>ALPINE MARIA</t>
  </si>
  <si>
    <t>TENCA ARROW</t>
  </si>
  <si>
    <t>TERN BULKER</t>
  </si>
  <si>
    <t>SEA BRAVE</t>
  </si>
  <si>
    <t>BW BAUHINIA</t>
  </si>
  <si>
    <t>NORD DORADO</t>
  </si>
  <si>
    <t>IOLCOS VISION</t>
  </si>
  <si>
    <t>NAVIOS GEM</t>
  </si>
  <si>
    <t>MORNING CONDUCTOR</t>
  </si>
  <si>
    <t>SAMURAI</t>
  </si>
  <si>
    <t>JS NARMADA</t>
  </si>
  <si>
    <t>BULK MALAYSIA</t>
  </si>
  <si>
    <t>KING ORE</t>
  </si>
  <si>
    <t>GENCO SUGAR</t>
  </si>
  <si>
    <t>JACOB</t>
  </si>
  <si>
    <t>GLORIUSHIP</t>
  </si>
  <si>
    <t>SKY SPEY</t>
  </si>
  <si>
    <t>PELLA</t>
  </si>
  <si>
    <t>GOLDEN ECLIPSE</t>
  </si>
  <si>
    <t>ARIES</t>
  </si>
  <si>
    <t>YU HONG</t>
  </si>
  <si>
    <t>FRONT OCELOT</t>
  </si>
  <si>
    <t xml:space="preserve"> KANG HUAN </t>
  </si>
  <si>
    <t>received in a different language</t>
  </si>
  <si>
    <t>BUSY WITH INCIDENT</t>
  </si>
  <si>
    <t>KOTA MAJU</t>
  </si>
  <si>
    <t>MSC MAGALI</t>
  </si>
  <si>
    <t>STEADFAST</t>
  </si>
  <si>
    <t>JC COLUMBIA</t>
  </si>
  <si>
    <t>MARY LEROES</t>
  </si>
  <si>
    <t>SOUTHERN HARMONY</t>
  </si>
  <si>
    <t>PALMELA</t>
  </si>
  <si>
    <t>IDC FALCON</t>
  </si>
  <si>
    <t xml:space="preserve">SUNRISE BRIGHT </t>
  </si>
  <si>
    <t>MERCURY  LEADER</t>
  </si>
  <si>
    <t>IMPERATOR</t>
  </si>
  <si>
    <t>E.R. BAVARIA</t>
  </si>
  <si>
    <t>CIELO DI PALERMO</t>
  </si>
  <si>
    <t>SILVER GLORY</t>
  </si>
  <si>
    <t>CAPE HOPE</t>
  </si>
  <si>
    <t>ALLIANCE ST LOUIS</t>
  </si>
  <si>
    <t>YIANGOS</t>
  </si>
  <si>
    <t>UACC MESILLA</t>
  </si>
  <si>
    <t>DELOS</t>
  </si>
  <si>
    <t>GERIMAL</t>
  </si>
  <si>
    <t xml:space="preserve">MSC AGADIR </t>
  </si>
  <si>
    <t>IRENE  II</t>
  </si>
  <si>
    <t>THORCO AFRICA</t>
  </si>
  <si>
    <t>DEADALUS LEADER</t>
  </si>
  <si>
    <t>SOUTHERN HIGHWAY</t>
  </si>
  <si>
    <t>RIVER SHINER</t>
  </si>
  <si>
    <t>UNITED LEADERSHIP</t>
  </si>
  <si>
    <t>SABRINA VENTURE</t>
  </si>
  <si>
    <t>EKARMA</t>
  </si>
  <si>
    <t>ASTRO CHLOE</t>
  </si>
  <si>
    <t>LNG RIVER ORASHI</t>
  </si>
  <si>
    <t>EVGENIA I</t>
  </si>
  <si>
    <t>ASIA ZIRCON I</t>
  </si>
  <si>
    <t>SEAVIGOUR</t>
  </si>
  <si>
    <t>ARDMORE DEFENDER</t>
  </si>
  <si>
    <t>ANDIA</t>
  </si>
  <si>
    <t>MSC VITA</t>
  </si>
  <si>
    <t>GENIUS STAR IX</t>
  </si>
  <si>
    <t>WHITNEY BAY</t>
  </si>
  <si>
    <t>AMELIA</t>
  </si>
  <si>
    <t>ZEYNO</t>
  </si>
  <si>
    <t>JS COLUMBIA</t>
  </si>
  <si>
    <t>ARKAS</t>
  </si>
  <si>
    <t>NORD TREASURE</t>
  </si>
  <si>
    <t>RESENT TO MSCC</t>
  </si>
  <si>
    <t>Daedalus Leader</t>
  </si>
  <si>
    <t xml:space="preserve"> YIANGOS</t>
  </si>
  <si>
    <t>HAD TO RESEND PANS TO MSCC</t>
  </si>
  <si>
    <t>TILOS</t>
  </si>
  <si>
    <t>EHIME QUEEN</t>
  </si>
  <si>
    <t>JU HUA HAI</t>
  </si>
  <si>
    <t>PANAYIOTA K</t>
  </si>
  <si>
    <t>IRENE II</t>
  </si>
  <si>
    <t>CAPE IOANNA</t>
  </si>
  <si>
    <t xml:space="preserve">Khuzama </t>
  </si>
  <si>
    <t>CAPE BAXLEY</t>
  </si>
  <si>
    <t>Jo Rowan</t>
  </si>
  <si>
    <t>BBC Moonstone</t>
  </si>
  <si>
    <t>FS DILIGENCE</t>
  </si>
  <si>
    <t>INDUSTRIAL RUBY</t>
  </si>
  <si>
    <t>GREEN CAPE</t>
  </si>
  <si>
    <t>EMA QUERIDA</t>
  </si>
  <si>
    <t>FAIRCHEM EAGLE</t>
  </si>
  <si>
    <t>MANDARIN CROWN</t>
  </si>
  <si>
    <t>M.V.CONFIGNON</t>
  </si>
  <si>
    <t xml:space="preserve"> Privaegean</t>
  </si>
  <si>
    <t xml:space="preserve"> Sabrina Venture</t>
  </si>
  <si>
    <t>MARIA A.ANGELICOUSSIS</t>
  </si>
  <si>
    <t>Berlian Ekuator</t>
  </si>
  <si>
    <t>Privaegean</t>
  </si>
  <si>
    <t>TR Crown</t>
  </si>
  <si>
    <t>CHIARA D' AMATO</t>
  </si>
  <si>
    <t xml:space="preserve"> CHIARA DAMATO</t>
  </si>
  <si>
    <t>Ultra Europe</t>
  </si>
  <si>
    <t>STELLAR SAMBA</t>
  </si>
  <si>
    <t>ADDITIONAL QUERY SENT TO AGENT TO COMPLY</t>
  </si>
  <si>
    <t xml:space="preserve">Artaria </t>
  </si>
  <si>
    <t>STH ATHENS</t>
  </si>
  <si>
    <t>DORRA</t>
  </si>
  <si>
    <t>SONANGOL SAMBIZANGA</t>
  </si>
  <si>
    <t>Aquamarin</t>
  </si>
  <si>
    <t>Sonangol Sambizanga</t>
  </si>
  <si>
    <t>BOW CARDINAL</t>
  </si>
  <si>
    <t xml:space="preserve"> FAIR LADY</t>
  </si>
  <si>
    <t xml:space="preserve">Xing Rong Hai </t>
  </si>
  <si>
    <t>CHIARA DAMATO</t>
  </si>
  <si>
    <t>YAMBUKI</t>
  </si>
  <si>
    <t>HOEGH TRAPPER</t>
  </si>
  <si>
    <t>METHANE HEATHER SALLY</t>
  </si>
  <si>
    <t xml:space="preserve"> Ore Mangaratiba</t>
  </si>
  <si>
    <t>Arctic Dawn</t>
  </si>
  <si>
    <t>MINERVA INDIANA</t>
  </si>
  <si>
    <t>NISALAH</t>
  </si>
  <si>
    <t>ADAMASTOS</t>
  </si>
  <si>
    <t>MAERSK KATARINA</t>
  </si>
  <si>
    <t>WOODGATE</t>
  </si>
  <si>
    <t>MORNING CARO</t>
  </si>
  <si>
    <t>BEAUFIKS</t>
  </si>
  <si>
    <t>SANTA ADRIANA</t>
  </si>
  <si>
    <t>QUEEN CUKI</t>
  </si>
  <si>
    <t>LESHENG</t>
  </si>
  <si>
    <t>MARE TRACER</t>
  </si>
  <si>
    <t>DIANA BOLTEN</t>
  </si>
  <si>
    <t>SBI HERA</t>
  </si>
  <si>
    <t>ER YOKOHAMA</t>
  </si>
  <si>
    <t>ROWAN 3</t>
  </si>
  <si>
    <t>FLAG ZANNIS</t>
  </si>
  <si>
    <t>HAN HUI</t>
  </si>
  <si>
    <t>SEEB</t>
  </si>
  <si>
    <t>ECO SPLENDOR</t>
  </si>
  <si>
    <t>LUBERSAC</t>
  </si>
  <si>
    <t>UACC MESSILA</t>
  </si>
  <si>
    <t>HONG KONG SPIRIT</t>
  </si>
  <si>
    <t>AMAR GLYFADA</t>
  </si>
  <si>
    <t>ISSARA NAREE</t>
  </si>
  <si>
    <t>INCIDENTS , JOHN TOO, SAAF PLB. ADC PC WAS NOT WORKING</t>
  </si>
  <si>
    <t>SPAR TAURUS</t>
  </si>
  <si>
    <t>ZOBRAS</t>
  </si>
  <si>
    <t>OLYMPIC LOYALTY</t>
  </si>
  <si>
    <t>25/08/2016</t>
  </si>
  <si>
    <t>IBUKI</t>
  </si>
  <si>
    <t xml:space="preserve">                                                                                                                                                                                                                                                                                                                                                                                                                                                                                                                                                                                                                                                                         </t>
  </si>
  <si>
    <t>ZOILO</t>
  </si>
  <si>
    <t>JOLANDA</t>
  </si>
  <si>
    <t>FULHAM ROAD</t>
  </si>
  <si>
    <t>FRONTIER 10</t>
  </si>
  <si>
    <t>MINOAN DIGNITY</t>
  </si>
  <si>
    <t>GULF MUTTRAH</t>
  </si>
  <si>
    <t>NORTHERN MAGNITUDE</t>
  </si>
  <si>
    <t xml:space="preserve">BRAZEN </t>
  </si>
  <si>
    <t>MARITIME SETOSHO</t>
  </si>
  <si>
    <t>DESERT EAGLE</t>
  </si>
  <si>
    <t>WARRIOR</t>
  </si>
  <si>
    <t>IOLCOS UNITY</t>
  </si>
  <si>
    <t>PIREAS</t>
  </si>
  <si>
    <t>NOVO</t>
  </si>
  <si>
    <t>DARABAR</t>
  </si>
  <si>
    <t>TC GOLD</t>
  </si>
  <si>
    <t>MEDICAL DIVERT - LEON THEVENIN</t>
  </si>
  <si>
    <t>HC NADJA-MARIA</t>
  </si>
  <si>
    <t>NAVE ARIADNE</t>
  </si>
  <si>
    <t xml:space="preserve"> GANJ</t>
  </si>
  <si>
    <t>ORSOLA BOTTIGLIERI</t>
  </si>
  <si>
    <t>LEON THEVENIN</t>
  </si>
  <si>
    <t>DENITA WAVE</t>
  </si>
  <si>
    <t>OCEANIS</t>
  </si>
  <si>
    <t>AMITY</t>
  </si>
  <si>
    <t>26/08/2016</t>
  </si>
  <si>
    <t>ASTRA</t>
  </si>
  <si>
    <t>SBI Cronos</t>
  </si>
  <si>
    <t>VSC CASTOR</t>
  </si>
  <si>
    <t>CS SARAFINA</t>
  </si>
  <si>
    <t>HOEGH ST. PETERSBURG</t>
  </si>
  <si>
    <t>INCIDENT,LEANDRA</t>
  </si>
  <si>
    <t>ELEKTRA</t>
  </si>
  <si>
    <t>MAERSK PROMISE</t>
  </si>
  <si>
    <t>MT JACOB</t>
  </si>
  <si>
    <t>ASIA PEARL III</t>
  </si>
  <si>
    <t>JETSTREAM</t>
  </si>
  <si>
    <t>NORD OCEAN</t>
  </si>
  <si>
    <t>PERISTIL</t>
  </si>
  <si>
    <t>Navigator Ceres</t>
  </si>
  <si>
    <t>Maria A.Angelicoussis</t>
  </si>
  <si>
    <t>KYRA ZAFIRA</t>
  </si>
  <si>
    <t>OCEAN RUBY</t>
  </si>
  <si>
    <t>BELOCEN</t>
  </si>
  <si>
    <t xml:space="preserve">ONEGO BORA </t>
  </si>
  <si>
    <t>27/08/2016</t>
  </si>
  <si>
    <t xml:space="preserve">NORD TREASURE </t>
  </si>
  <si>
    <t>NM SAKURA</t>
  </si>
  <si>
    <t>CAPTAIN VANGELIS L</t>
  </si>
  <si>
    <t xml:space="preserve">GEORGIOS </t>
  </si>
  <si>
    <t>HERCULES LEADER</t>
  </si>
  <si>
    <t>SIKANIA</t>
  </si>
  <si>
    <t>FRONT CLYDE</t>
  </si>
  <si>
    <t>WOODSIDE GOODE</t>
  </si>
  <si>
    <t>BOW CHAIN</t>
  </si>
  <si>
    <t>YOUNG GLORY</t>
  </si>
  <si>
    <t>MINERAL EDO</t>
  </si>
  <si>
    <t>MOL ANCHORAGE</t>
  </si>
  <si>
    <t>GRAND PEARL</t>
  </si>
  <si>
    <t>28/08/2016</t>
  </si>
  <si>
    <t>JUN YANG 1</t>
  </si>
  <si>
    <t>STAR BETTY</t>
  </si>
  <si>
    <t>KAPETAN TRADER I</t>
  </si>
  <si>
    <t>1ST QUERY SENT TO AGENT AND 2ND QUERY SENT TO AGENT AND MSCC (2 SENT)</t>
  </si>
  <si>
    <t xml:space="preserve">LDN FORTUNA </t>
  </si>
  <si>
    <t>29/08/2016</t>
  </si>
  <si>
    <t>ASALI</t>
  </si>
  <si>
    <t>AFRICAN BAZA</t>
  </si>
  <si>
    <t>UOS DISCOVERY</t>
  </si>
  <si>
    <t>MSC LARA</t>
  </si>
  <si>
    <t>GOOD HOPE MAX</t>
  </si>
  <si>
    <t>THORCO MERLE</t>
  </si>
  <si>
    <t>CHEMROUTE SKY</t>
  </si>
  <si>
    <t>BETTYS DREAM</t>
  </si>
  <si>
    <t xml:space="preserve">JACOB </t>
  </si>
  <si>
    <t>CARRIBEAN HIGHWAY</t>
  </si>
  <si>
    <t>GOLAR CRYSTAL</t>
  </si>
  <si>
    <t>CMA CMG MISSOURI</t>
  </si>
  <si>
    <t>WIDE CHARLIE</t>
  </si>
  <si>
    <t>THORCO LOGOS</t>
  </si>
  <si>
    <t>STI LAEVOTTO</t>
  </si>
  <si>
    <t>30/08/2016</t>
  </si>
  <si>
    <t>PACIFIC BREEZE</t>
  </si>
  <si>
    <t>PHOENIX STRENGHT</t>
  </si>
  <si>
    <t>TRANS LEADER</t>
  </si>
  <si>
    <t>RUBELLA</t>
  </si>
  <si>
    <t>HACHINOHE MARU</t>
  </si>
  <si>
    <t>G POSEIDON</t>
  </si>
  <si>
    <t>GREEN PLANET</t>
  </si>
  <si>
    <t>VALLEY OAK</t>
  </si>
  <si>
    <t>DORA SCHULTE</t>
  </si>
  <si>
    <t>CHIOS LEGACY</t>
  </si>
  <si>
    <t>BERLIN</t>
  </si>
  <si>
    <t>DIMITRA</t>
  </si>
  <si>
    <t>CMA CMG SIMBA</t>
  </si>
  <si>
    <t>ORIENTAL EMERALD</t>
  </si>
  <si>
    <t>IANTHE</t>
  </si>
  <si>
    <t>PORT MACAU</t>
  </si>
  <si>
    <t>THOR INTERGRITY</t>
  </si>
  <si>
    <t>PARASKEVI</t>
  </si>
  <si>
    <t>ELAN VITAL</t>
  </si>
  <si>
    <t>CROWN JADE</t>
  </si>
  <si>
    <t>31/08/2016</t>
  </si>
  <si>
    <t>IOLCOS CONFIDENCE</t>
  </si>
  <si>
    <t>AN MAY</t>
  </si>
  <si>
    <t>FORTUNE RAINBOW</t>
  </si>
  <si>
    <t>LESOTHO</t>
  </si>
  <si>
    <t>K. PERIDOT</t>
  </si>
  <si>
    <t>TRITON SEAHAWK</t>
  </si>
  <si>
    <t>PACIFIC GLORY</t>
  </si>
  <si>
    <t>STAR DELTA</t>
  </si>
  <si>
    <t>ILIA</t>
  </si>
  <si>
    <t>RESENT TO MSCC ON 31/08/2016, REASON THERE WAS NO ATTACHEMENT ON INITIAL SENT</t>
  </si>
  <si>
    <t>ISPS NOT FILLED IN</t>
  </si>
  <si>
    <t>KOTA SINGA</t>
  </si>
  <si>
    <t>ULTIMATE FREEDOM</t>
  </si>
  <si>
    <t>TAISEI MARU 24</t>
  </si>
  <si>
    <t>REPLY ALL NOT WORKING</t>
  </si>
  <si>
    <t>AMINA</t>
  </si>
  <si>
    <t>SPLENDID ACE</t>
  </si>
  <si>
    <t>PACIFIC ASKARI</t>
  </si>
  <si>
    <t>MAJESTY</t>
  </si>
  <si>
    <t>AMPHITRITE</t>
  </si>
  <si>
    <t>GOLAFRUZ</t>
  </si>
  <si>
    <t>GRIZZLY</t>
  </si>
  <si>
    <t>ANDROUSA</t>
  </si>
  <si>
    <t>STELLAR QUEEN</t>
  </si>
  <si>
    <t>SASEBO GREEN</t>
  </si>
  <si>
    <t>IPANEMA STREET</t>
  </si>
  <si>
    <t>DARYA GAYATRI</t>
  </si>
  <si>
    <t>ETERNAL ACE</t>
  </si>
  <si>
    <t>CEYLON BREEZE</t>
  </si>
  <si>
    <t>THROCO LOHAS</t>
  </si>
  <si>
    <t xml:space="preserve">SOZON </t>
  </si>
  <si>
    <t>FRONTIER ACE</t>
  </si>
  <si>
    <t>REGINE</t>
  </si>
  <si>
    <t>NAVIOS AZIMUTH</t>
  </si>
  <si>
    <t>ARMADA CONDOR</t>
  </si>
  <si>
    <t>Thorco Merle</t>
  </si>
  <si>
    <t xml:space="preserve">Query from mscc and Query from mrcc </t>
  </si>
  <si>
    <t>ANANGEL FUTURE</t>
  </si>
  <si>
    <t>PANAMAX STERLING</t>
  </si>
  <si>
    <t>OLYMPIC FUTURE</t>
  </si>
  <si>
    <t>SEAVOYAGER</t>
  </si>
  <si>
    <t>ANNY PETRAKIS</t>
  </si>
  <si>
    <t>THORCO LOHAS</t>
  </si>
  <si>
    <t xml:space="preserve">JIN GUANG LING </t>
  </si>
  <si>
    <t>RESENT TO MSCC WITH ATTACHEMENTS</t>
  </si>
  <si>
    <t>MV KSL STOCKHOLM</t>
  </si>
  <si>
    <t>Pacific Askari</t>
  </si>
  <si>
    <t xml:space="preserve">HERCULES LEADER </t>
  </si>
  <si>
    <t>Lavela</t>
  </si>
  <si>
    <t xml:space="preserve">Valley Oak </t>
  </si>
  <si>
    <t>Ultra Africa</t>
  </si>
  <si>
    <t xml:space="preserve">SPLENDID ACE </t>
  </si>
  <si>
    <t>British Courage</t>
  </si>
  <si>
    <t>CMA CGM CHATEAU</t>
  </si>
  <si>
    <t>JIN GUANG LING</t>
  </si>
  <si>
    <t>SENT TWICE TO MSCC PLUS ONE QUERY</t>
  </si>
  <si>
    <t>Cartagena Trader</t>
  </si>
  <si>
    <t>KOZA</t>
  </si>
  <si>
    <t>MINERVA PISCES</t>
  </si>
  <si>
    <t>DIMITRIS L</t>
  </si>
  <si>
    <t>SHOSHONE SPIRIT</t>
  </si>
  <si>
    <t>03/09/2016</t>
  </si>
  <si>
    <t>NORDIC LIGHT</t>
  </si>
  <si>
    <t>TORM ERIC</t>
  </si>
  <si>
    <t>SHI ZHENG PING</t>
  </si>
  <si>
    <t>EUROSTAR</t>
  </si>
  <si>
    <t>AMADEUS</t>
  </si>
  <si>
    <t>BIWA ARROW</t>
  </si>
  <si>
    <t xml:space="preserve">VALENTINA R </t>
  </si>
  <si>
    <t>NS BRAVO</t>
  </si>
  <si>
    <t>GLEAMSTAR</t>
  </si>
  <si>
    <t>04/09/2016</t>
  </si>
  <si>
    <t>SKYWALKER</t>
  </si>
  <si>
    <t>AFRICAN WAGTAIL</t>
  </si>
  <si>
    <t>TAISEI MARU NO.24</t>
  </si>
  <si>
    <t>CAPE PEGASUS</t>
  </si>
  <si>
    <t>MISTRAL</t>
  </si>
  <si>
    <t>MAHNAM</t>
  </si>
  <si>
    <t>TIGRIS</t>
  </si>
  <si>
    <t>CAPE BONNY</t>
  </si>
  <si>
    <t>05/09/2016</t>
  </si>
  <si>
    <t>ATLANTIC ZEUS</t>
  </si>
  <si>
    <t>XICHANGHAI</t>
  </si>
  <si>
    <t>HOEGH OSLO</t>
  </si>
  <si>
    <t>ALKYONI SB</t>
  </si>
  <si>
    <t>BULK SPAIN</t>
  </si>
  <si>
    <t>PICTOR</t>
  </si>
  <si>
    <t>MINERAL STONEHENGE</t>
  </si>
  <si>
    <t>SAGA FJORD</t>
  </si>
  <si>
    <t>APJ SHIRIN</t>
  </si>
  <si>
    <t>CMB JULIETTE</t>
  </si>
  <si>
    <t>ATHENIAN SUCCESS</t>
  </si>
  <si>
    <t>HECTOR</t>
  </si>
  <si>
    <t>EMSLAND</t>
  </si>
  <si>
    <t>OLYMPIC LEADER</t>
  </si>
  <si>
    <t>KING SAIL</t>
  </si>
  <si>
    <t>GLARUS</t>
  </si>
  <si>
    <t>ROMA SNUG</t>
  </si>
  <si>
    <t>SAGITARIUS</t>
  </si>
  <si>
    <t>BRAVEHEART</t>
  </si>
  <si>
    <t>STAR ZETA</t>
  </si>
  <si>
    <t>Thor Integrity</t>
  </si>
  <si>
    <t>Peristil</t>
  </si>
  <si>
    <t>GLOVIS CHORUS</t>
  </si>
  <si>
    <t>06/09/2016</t>
  </si>
  <si>
    <t xml:space="preserve">GOLDEN TRADER II </t>
  </si>
  <si>
    <t>GOLDEN TRADER II</t>
  </si>
  <si>
    <t>CAPE LIBERTY</t>
  </si>
  <si>
    <t>TN SUNRISE</t>
  </si>
  <si>
    <t>FANEROMENI</t>
  </si>
  <si>
    <t>KENNY TIDE</t>
  </si>
  <si>
    <t>ATHNEA</t>
  </si>
  <si>
    <t>BALTIC MERCURY</t>
  </si>
  <si>
    <t>ARMANDA CONDOR</t>
  </si>
  <si>
    <t>ALINA</t>
  </si>
  <si>
    <t>DANAH EXPLORER</t>
  </si>
  <si>
    <t>GENCO TITUS</t>
  </si>
  <si>
    <t xml:space="preserve">MRCC QUERIED THE MISSING ISSC AND ISSUING AUTHORITY INFORMATION ON PARAGRAPH H AT 1125 </t>
  </si>
  <si>
    <t xml:space="preserve">HAD BEEN FORWARDED EARLIER WITHOUT AN ATTACHMENT. WAS RE-FORWARDED AGAIN LATER AT 0917  </t>
  </si>
  <si>
    <t>HAD BEEN FORWARDED EARLIER WITHOUT AN ATTACHMENT. WAS RE-FORWARDED AGAIN LATER AT 0914</t>
  </si>
  <si>
    <t xml:space="preserve">HAD BEEN FORWARDED EARLIER WITHOUT AN ATTACHMENT. WAS RE-FORWARDED AGAIN LATER AT 0915  </t>
  </si>
  <si>
    <t xml:space="preserve">HAD BEEN FORWARDED EARLIER WITHOUT AN ATTACHMENT. WAS RE-FORWARDED AGAIN LATER AT 0914  </t>
  </si>
  <si>
    <t>PRABHU SUMAT</t>
  </si>
  <si>
    <t xml:space="preserve">PIONEER </t>
  </si>
  <si>
    <t>THEODOROS P</t>
  </si>
  <si>
    <t>HOEGH DETROIT</t>
  </si>
  <si>
    <t>IKON STAR</t>
  </si>
  <si>
    <t>ANSAC AMITY</t>
  </si>
  <si>
    <t>C VISION</t>
  </si>
  <si>
    <t>JUN HAI 1</t>
  </si>
  <si>
    <t>AOM ELENA</t>
  </si>
  <si>
    <t>BOAVISTA</t>
  </si>
  <si>
    <t>BOW HARMONY</t>
  </si>
  <si>
    <t>MAPLE GROVE</t>
  </si>
  <si>
    <t>HAMGAM</t>
  </si>
  <si>
    <t>MINOAN GRACE</t>
  </si>
  <si>
    <t>ASIAN COSMOS</t>
  </si>
  <si>
    <t>TOXOTIS</t>
  </si>
  <si>
    <t>SAGA MONAL</t>
  </si>
  <si>
    <t>DRAFTDODGER</t>
  </si>
  <si>
    <t>CHARLIE</t>
  </si>
  <si>
    <t>KITA LNG</t>
  </si>
  <si>
    <t>CHARLOTTE SELMER</t>
  </si>
  <si>
    <t>07/09/2016</t>
  </si>
  <si>
    <t>NEW LEONIDAS</t>
  </si>
  <si>
    <t>JS LOIRE</t>
  </si>
  <si>
    <t>ANANGEL MARINER</t>
  </si>
  <si>
    <t>SFL MEDWAY</t>
  </si>
  <si>
    <t>MOZAH</t>
  </si>
  <si>
    <t>JFJ DE NUL</t>
  </si>
  <si>
    <t>YAS A TEAM</t>
  </si>
  <si>
    <t>KIRAN EURASIA</t>
  </si>
  <si>
    <t>HAI YANG SHI YOU 278</t>
  </si>
  <si>
    <t>ISKMAT SPIRIT</t>
  </si>
  <si>
    <t>MARYLAKI</t>
  </si>
  <si>
    <t>FALSTAFF</t>
  </si>
  <si>
    <t>BEKS CEYDA</t>
  </si>
  <si>
    <t>SKS SPEY</t>
  </si>
  <si>
    <t>TRANSPORTER</t>
  </si>
  <si>
    <t>GENER8 KARA G</t>
  </si>
  <si>
    <t>MSC TOMOKO</t>
  </si>
  <si>
    <t>DESERT VICTORY</t>
  </si>
  <si>
    <t>08/09/2016</t>
  </si>
  <si>
    <t>DALE GOPAUL</t>
  </si>
  <si>
    <t>NEW VANGUARD</t>
  </si>
  <si>
    <t>JAG AANCHAL</t>
  </si>
  <si>
    <t xml:space="preserve">KONKAR VENTURE, </t>
  </si>
  <si>
    <t>CAPE FRONTIER</t>
  </si>
  <si>
    <t>BUSY WITH MORNING BRIEFING</t>
  </si>
  <si>
    <t>MELPOMENI</t>
  </si>
  <si>
    <t>SITC ZHOUSHAN</t>
  </si>
  <si>
    <t>TAUGUS</t>
  </si>
  <si>
    <t>OSHIMANA</t>
  </si>
  <si>
    <t>TAUGAS</t>
  </si>
  <si>
    <t xml:space="preserve">KOTA NAGA </t>
  </si>
  <si>
    <t xml:space="preserve">LETAVIA </t>
  </si>
  <si>
    <t>CERBA</t>
  </si>
  <si>
    <t>CAPE MED</t>
  </si>
  <si>
    <t>NORD MISSOURI</t>
  </si>
  <si>
    <t>FEDERAL ELBE</t>
  </si>
  <si>
    <t>VERILA</t>
  </si>
  <si>
    <t>MSC MANU</t>
  </si>
  <si>
    <t>BUSY UPDATING ON MIMS ELT 6 ELT'S</t>
  </si>
  <si>
    <t>YASA NESLIHAN</t>
  </si>
  <si>
    <t>BW PRINCESS</t>
  </si>
  <si>
    <t>ALAM MOLEK</t>
  </si>
  <si>
    <t>CAPTAIN MIKE</t>
  </si>
  <si>
    <t>ELLENITA</t>
  </si>
  <si>
    <t>MARIAN GAS EFESSOS</t>
  </si>
  <si>
    <t>GHAZAL</t>
  </si>
  <si>
    <t>OLYMPIC TROPHY</t>
  </si>
  <si>
    <t>UACC FALCON</t>
  </si>
  <si>
    <t>SKS DOYLES</t>
  </si>
  <si>
    <t>ENERGY ATANTIC</t>
  </si>
  <si>
    <t xml:space="preserve">DALIAN </t>
  </si>
  <si>
    <t>MR LEO</t>
  </si>
  <si>
    <t>AUCKLAND SPIRIT</t>
  </si>
  <si>
    <t>HR MARGARETHA</t>
  </si>
  <si>
    <t xml:space="preserve">MEETING WITH THE CHIEF </t>
  </si>
  <si>
    <t>RECONCILING THE PRE-ARRIVAL TOTALS</t>
  </si>
  <si>
    <t>STOLT BASUTO</t>
  </si>
  <si>
    <t>LNG RIVERS</t>
  </si>
  <si>
    <t>STEFANOS T</t>
  </si>
  <si>
    <t>KOTA  BAKTI</t>
  </si>
  <si>
    <t>MARAN CAPRICORN</t>
  </si>
  <si>
    <t>MARAN CAPRICORN/</t>
  </si>
  <si>
    <t>ANACAPA LIGHT</t>
  </si>
  <si>
    <t>ARNICA</t>
  </si>
  <si>
    <t>10/09/2016</t>
  </si>
  <si>
    <t>CEYLON PRINCESS</t>
  </si>
  <si>
    <t>ESSENCE OF SEATREK</t>
  </si>
  <si>
    <t>MAGNUM ENERGY</t>
  </si>
  <si>
    <t>DA ZH</t>
  </si>
  <si>
    <t>HR Margaretha</t>
  </si>
  <si>
    <t>MSC Denisse</t>
  </si>
  <si>
    <t>ADDITIONAL QUERY SENT TO MSCC</t>
  </si>
  <si>
    <t>KOTA BUDAYA</t>
  </si>
  <si>
    <t xml:space="preserve">COUNTESS I </t>
  </si>
  <si>
    <t>VALENTINA R</t>
  </si>
  <si>
    <t>ARTEMIS</t>
  </si>
  <si>
    <t>MOL ABIDJAN</t>
  </si>
  <si>
    <t>INDIAN HARMONY</t>
  </si>
  <si>
    <t>MARVELLOUS</t>
  </si>
  <si>
    <t>Tongala</t>
  </si>
  <si>
    <t>HAN ZHI</t>
  </si>
  <si>
    <t>LAYLA</t>
  </si>
  <si>
    <t>UPDATING INCIDENT - DANAH EXPLORER AND LOGGING EPIRB INCIDENT ON DAILY LOG</t>
  </si>
  <si>
    <t>NAVIG8 AMBER</t>
  </si>
  <si>
    <t>PACIFIC KOREA</t>
  </si>
  <si>
    <t>MAGNUS OLDENDORFF</t>
  </si>
  <si>
    <t>HAI FENG 678</t>
  </si>
  <si>
    <t>HAI JIN</t>
  </si>
  <si>
    <t>DANAE</t>
  </si>
  <si>
    <t>JSMEKONG</t>
  </si>
  <si>
    <t>NOVELLA STELLA</t>
  </si>
  <si>
    <t>BOW ENGINEER</t>
  </si>
  <si>
    <t>FPMC B GUARD</t>
  </si>
  <si>
    <t>BUSY WITH I9NCIDENT - FV BARCELONA RAN AGROUND</t>
  </si>
  <si>
    <t>GENIUS</t>
  </si>
  <si>
    <t>SOHO MANDATE</t>
  </si>
  <si>
    <t>DANOS Z</t>
  </si>
  <si>
    <t>ALPHA LOYALTY</t>
  </si>
  <si>
    <t>EVROTAS</t>
  </si>
  <si>
    <t>SENT BY AGENT</t>
  </si>
  <si>
    <t>LIBERTY GRACE</t>
  </si>
  <si>
    <t>SAHBA</t>
  </si>
  <si>
    <t>09/09/2016</t>
  </si>
  <si>
    <t>ATHENIAN HARMONY</t>
  </si>
  <si>
    <t>GENER8 ULYSSES</t>
  </si>
  <si>
    <t>GOLDEN ENDURER</t>
  </si>
  <si>
    <t>GINGA OCELOT</t>
  </si>
  <si>
    <t>GANT MUSE</t>
  </si>
  <si>
    <t>PUFFIN ARROW</t>
  </si>
  <si>
    <t>NAVIG8 STRENGTH</t>
  </si>
  <si>
    <t>BELLAMYS</t>
  </si>
  <si>
    <t>SCF PIONEER</t>
  </si>
  <si>
    <t>SOUNION</t>
  </si>
  <si>
    <t>VITA KOUAN</t>
  </si>
  <si>
    <t>OLYMPIC FLAG</t>
  </si>
  <si>
    <t>TRADE PROSPERITY</t>
  </si>
  <si>
    <t>SILWER SAWSAN</t>
  </si>
  <si>
    <t>BBC ODER</t>
  </si>
  <si>
    <t>GIANNIS</t>
  </si>
  <si>
    <t>BOCHEM MUMBAI</t>
  </si>
  <si>
    <t>SAIPEM FDS</t>
  </si>
  <si>
    <t>13/09/2016</t>
  </si>
  <si>
    <t>ADROMEDA</t>
  </si>
  <si>
    <t>JUBILANT GLORY</t>
  </si>
  <si>
    <t>JEWEL OF NIPPON</t>
  </si>
  <si>
    <t>JIN JIA</t>
  </si>
  <si>
    <t>INDIGO SW</t>
  </si>
  <si>
    <t>ARAYA</t>
  </si>
  <si>
    <t>HOSANGER</t>
  </si>
  <si>
    <t>METHANE JANE ELIZABETH</t>
  </si>
  <si>
    <t>RESPONDING TO QUERIES</t>
  </si>
  <si>
    <t>FU TONG</t>
  </si>
  <si>
    <t>NDUSTRIAL RANGER</t>
  </si>
  <si>
    <t>STOLT CAPABILITY</t>
  </si>
  <si>
    <t>THORCO CONQUEST</t>
  </si>
  <si>
    <t>SBI CAKEWALK</t>
  </si>
  <si>
    <t>FRONT STRATUS</t>
  </si>
  <si>
    <t>SYROS ISLAND</t>
  </si>
  <si>
    <t>BONAIRE</t>
  </si>
  <si>
    <t>EVELYN SCHULTE</t>
  </si>
  <si>
    <t>GLOBAL STRIKER</t>
  </si>
  <si>
    <t>14/09/2016</t>
  </si>
  <si>
    <t>CRESQUES</t>
  </si>
  <si>
    <t>DALIAN VENTURE</t>
  </si>
  <si>
    <t>BBC SCANDINAVIA</t>
  </si>
  <si>
    <t>NAVIOS LUZ</t>
  </si>
  <si>
    <t>OBSERVATOR</t>
  </si>
  <si>
    <t>PRAGUE EXPRESS</t>
  </si>
  <si>
    <t xml:space="preserve">JUNIN </t>
  </si>
  <si>
    <t>LUISE OLDENDORFF</t>
  </si>
  <si>
    <t>HAFNIA</t>
  </si>
  <si>
    <t>FARHAH</t>
  </si>
  <si>
    <t>PRIBALTIC</t>
  </si>
  <si>
    <t>METHANE RITA  ANDREA</t>
  </si>
  <si>
    <t xml:space="preserve">JUBILANT GLORY </t>
  </si>
  <si>
    <t>MMA CAVALIER</t>
  </si>
  <si>
    <t>VIJITRA NAREE</t>
  </si>
  <si>
    <t>QUINTANA MYRTALIA</t>
  </si>
  <si>
    <t>OCEAN PHOENIX</t>
  </si>
  <si>
    <t>ATHENIAN VICTORY</t>
  </si>
  <si>
    <t>FENG HUANG FENG</t>
  </si>
  <si>
    <t>FRAMURA</t>
  </si>
  <si>
    <t>ENDLESS HORIZON</t>
  </si>
  <si>
    <t xml:space="preserve">ANDROMEDA </t>
  </si>
  <si>
    <t>MERCS UHANA</t>
  </si>
  <si>
    <t>SKIATHOS</t>
  </si>
  <si>
    <t>MAERSK PRIVILEGE</t>
  </si>
  <si>
    <t>BOCHEM MUMBA</t>
  </si>
  <si>
    <t>PANSOLAR</t>
  </si>
  <si>
    <t>15/09/2016</t>
  </si>
  <si>
    <t xml:space="preserve">SUNBEAM  </t>
  </si>
  <si>
    <t>CONTI LYON</t>
  </si>
  <si>
    <t>BRITANIS</t>
  </si>
  <si>
    <t>TUGELA</t>
  </si>
  <si>
    <t>STAR ANGELIN</t>
  </si>
  <si>
    <t>IOANNIS</t>
  </si>
  <si>
    <t>MARAN GAS POSIDONIA</t>
  </si>
  <si>
    <t>CIC OSLO</t>
  </si>
  <si>
    <t>GOLDEN TRADER I</t>
  </si>
  <si>
    <t>GALAXY ACE</t>
  </si>
  <si>
    <t>Olympic Gemini</t>
  </si>
  <si>
    <t xml:space="preserve">Olympic Gemini </t>
  </si>
  <si>
    <t>FERMITA</t>
  </si>
  <si>
    <t>VITIS</t>
  </si>
  <si>
    <t>SOCRATIS</t>
  </si>
  <si>
    <t>MAERSK MEDITERRANEAN</t>
  </si>
  <si>
    <t>CAPTAIN JOHN</t>
  </si>
  <si>
    <t xml:space="preserve">MARVELLOUS </t>
  </si>
  <si>
    <t>SEACOR GRANT</t>
  </si>
  <si>
    <t>OUTLOOK WAS NOT SHOWING CONTENT HAD TO CLOSE IT</t>
  </si>
  <si>
    <t>16/09/2016</t>
  </si>
  <si>
    <t>LANKA JAYA</t>
  </si>
  <si>
    <t>SPRING BREEZE</t>
  </si>
  <si>
    <t>INDIAN SOLIDARITY</t>
  </si>
  <si>
    <t>DIMITRIS APESAKIS</t>
  </si>
  <si>
    <t>GUO TUO 102</t>
  </si>
  <si>
    <t>CMA CGM TOPAZ</t>
  </si>
  <si>
    <t>DERIBAS</t>
  </si>
  <si>
    <t>MOON SAFARI</t>
  </si>
  <si>
    <t xml:space="preserve">CELSIUS MANHATTAN </t>
  </si>
  <si>
    <t>FORTUNE VICTORIA</t>
  </si>
  <si>
    <t>CIHAN</t>
  </si>
  <si>
    <t>IVS CABERNET</t>
  </si>
  <si>
    <t>ZITA</t>
  </si>
  <si>
    <t>TEXAS</t>
  </si>
  <si>
    <t>MARAN THETIS</t>
  </si>
  <si>
    <t>MAJULAH SINGAPURA</t>
  </si>
  <si>
    <t>GLENDA MELANIE</t>
  </si>
  <si>
    <t>QUEEN ACE</t>
  </si>
  <si>
    <t>MARAN GAS ALEXANDRIA</t>
  </si>
  <si>
    <t>AL HABIBAH</t>
  </si>
  <si>
    <t>Birte Oldendorff</t>
  </si>
  <si>
    <t>KOUJU LILY</t>
  </si>
  <si>
    <t>17/09/2016</t>
  </si>
  <si>
    <t>PACIFIC JEWEL</t>
  </si>
  <si>
    <t>CHIPOL HUANGHE</t>
  </si>
  <si>
    <t>NCC SAMA</t>
  </si>
  <si>
    <t>IVS KITE</t>
  </si>
  <si>
    <t>STH TOKYO</t>
  </si>
  <si>
    <t>HEAD OFFICE UPS MAINTENANCE, USING MIMECAST ONLY FORWARD TO MSCC</t>
  </si>
  <si>
    <t>GASLOG GLASGOW</t>
  </si>
  <si>
    <t>SEALUCK II</t>
  </si>
  <si>
    <t>THASSOS</t>
  </si>
  <si>
    <t>NEW CORAL</t>
  </si>
  <si>
    <t>, MIMECAST FROZE</t>
  </si>
  <si>
    <t xml:space="preserve"> DOES NOT REFRESH PAGE</t>
  </si>
  <si>
    <t>INTERLING FIDELITY</t>
  </si>
  <si>
    <t>HELVETIA ONE</t>
  </si>
  <si>
    <t>HERO</t>
  </si>
  <si>
    <t>DARANEE NAREE</t>
  </si>
  <si>
    <t>MSC LEANNE</t>
  </si>
  <si>
    <t>18/09/2016</t>
  </si>
  <si>
    <t>MSC CHANNE</t>
  </si>
  <si>
    <t>CHALLENGER</t>
  </si>
  <si>
    <t>FUGRO EXPLORER</t>
  </si>
  <si>
    <t>CMA CGM SIMBA</t>
  </si>
  <si>
    <t>THERESA VENUS</t>
  </si>
  <si>
    <t>ADVANTAGE SUN</t>
  </si>
  <si>
    <t>MARE PICENUM</t>
  </si>
  <si>
    <t>19/0//2016</t>
  </si>
  <si>
    <t>FORTUNIA</t>
  </si>
  <si>
    <t>OREGON</t>
  </si>
  <si>
    <t>PRIVATLANTIC</t>
  </si>
  <si>
    <t>KOTA MAWAR</t>
  </si>
  <si>
    <t>UACC MIRDIF</t>
  </si>
  <si>
    <t>GENUINE ACE</t>
  </si>
  <si>
    <t>SANTA FE</t>
  </si>
  <si>
    <t>GUO TOU 102</t>
  </si>
  <si>
    <t xml:space="preserve">JIN SHENG </t>
  </si>
  <si>
    <t>GOLIATH LEADER  067</t>
  </si>
  <si>
    <t>ASIA RUBY III</t>
  </si>
  <si>
    <t>JIN NIU LING</t>
  </si>
  <si>
    <t>RECCO</t>
  </si>
  <si>
    <t>TINAT</t>
  </si>
  <si>
    <t xml:space="preserve">UNI FORTUNA </t>
  </si>
  <si>
    <t>KRANIA</t>
  </si>
  <si>
    <t>CHALLENGE POLARIS</t>
  </si>
  <si>
    <t>GLOVIS STAR</t>
  </si>
  <si>
    <t>JAN VAN GENT</t>
  </si>
  <si>
    <t>ALEKSEY KOSYGIN</t>
  </si>
  <si>
    <t>E.R. BAYERN</t>
  </si>
  <si>
    <t>NORD SEAL</t>
  </si>
  <si>
    <t>TOPAZ</t>
  </si>
  <si>
    <t>UACC MIDRIF</t>
  </si>
  <si>
    <t>ADVANCE</t>
  </si>
  <si>
    <t>20-09-2016</t>
  </si>
  <si>
    <t>ADVANCE II</t>
  </si>
  <si>
    <t>MELATI 7</t>
  </si>
  <si>
    <t>AMIS WISDOM VI</t>
  </si>
  <si>
    <t>MIGNON</t>
  </si>
  <si>
    <t>GOOD WISH</t>
  </si>
  <si>
    <t xml:space="preserve">GANT  MUSE </t>
  </si>
  <si>
    <t>CAPE TEXEL</t>
  </si>
  <si>
    <t>SITC HUANGSHAN</t>
  </si>
  <si>
    <t>ATOUT</t>
  </si>
  <si>
    <t>JAHAM</t>
  </si>
  <si>
    <t>KOTA NEBULA</t>
  </si>
  <si>
    <t>WESER</t>
  </si>
  <si>
    <t>HANTON TRADER VI</t>
  </si>
  <si>
    <t>JIN WANG LING</t>
  </si>
  <si>
    <t>SSI DIGNITY</t>
  </si>
  <si>
    <t xml:space="preserve">CMA CGM SIMBA </t>
  </si>
  <si>
    <t>ADVENTURE</t>
  </si>
  <si>
    <t>JS BANDOL</t>
  </si>
  <si>
    <t>OLYMPIC TRUST</t>
  </si>
  <si>
    <t>21-09-2016</t>
  </si>
  <si>
    <t>OCEAN DIAMOND</t>
  </si>
  <si>
    <t>CAP SAN TAINARO</t>
  </si>
  <si>
    <t>PRABHU PUNI</t>
  </si>
  <si>
    <t>ANNOU G.O.</t>
  </si>
  <si>
    <t xml:space="preserve">NIKOMARIN </t>
  </si>
  <si>
    <t>TW HAMBURG</t>
  </si>
  <si>
    <t>YUE DIAN83</t>
  </si>
  <si>
    <t>PATRIOT</t>
  </si>
  <si>
    <t>CARAVELLE</t>
  </si>
  <si>
    <t>MORNING NINNI</t>
  </si>
  <si>
    <t>22/09/2016</t>
  </si>
  <si>
    <t>BBC AUSTRIA</t>
  </si>
  <si>
    <t>ADELANTE</t>
  </si>
  <si>
    <t>HC BEA LUNA</t>
  </si>
  <si>
    <t>BBC MAPLE LEA</t>
  </si>
  <si>
    <t>KIRAN AUSTRALIA</t>
  </si>
  <si>
    <t>FWN RAPIDE</t>
  </si>
  <si>
    <t>PILION</t>
  </si>
  <si>
    <t>OLYMPIC LUCK</t>
  </si>
  <si>
    <t>KMAX RULER</t>
  </si>
  <si>
    <t>MAERSK TIANJIN</t>
  </si>
  <si>
    <t>maersk tianjin</t>
  </si>
  <si>
    <t>ATHINEA</t>
  </si>
  <si>
    <t>RAVE</t>
  </si>
  <si>
    <t>23/09/2016</t>
  </si>
  <si>
    <t>ZIP FOLDER QUERIED</t>
  </si>
  <si>
    <t>MOL Eminence</t>
  </si>
  <si>
    <t>FULL KUO SHIN</t>
  </si>
  <si>
    <t>DA LI HU</t>
  </si>
  <si>
    <t>MEDI SYDNEY</t>
  </si>
  <si>
    <t>DORO</t>
  </si>
  <si>
    <t>INCIDENT SANTA MAESK</t>
  </si>
  <si>
    <t>CATALINA</t>
  </si>
  <si>
    <t>STOVE OCEAN</t>
  </si>
  <si>
    <t>DL CARNATION</t>
  </si>
  <si>
    <t>SANTA HELENA</t>
  </si>
  <si>
    <t>BAOGANG GLORY</t>
  </si>
  <si>
    <t>BERGE JAYA</t>
  </si>
  <si>
    <t>MARINE STARS</t>
  </si>
  <si>
    <t>GRAND COSMO</t>
  </si>
  <si>
    <t>MORNING MERCATOR,</t>
  </si>
  <si>
    <t>NAVIOS SOLEIL</t>
  </si>
  <si>
    <t>TRON LEGACY</t>
  </si>
  <si>
    <t>VERMILION ENERGY</t>
  </si>
  <si>
    <t>ANANGEL WISDOM</t>
  </si>
  <si>
    <t>24/09/2016</t>
  </si>
  <si>
    <t>BUNA ARROW</t>
  </si>
  <si>
    <t>GLOVIS MAGELLAN</t>
  </si>
  <si>
    <t>PHOENIX OCEAN</t>
  </si>
  <si>
    <t>AGIA FILOTHEI</t>
  </si>
  <si>
    <t>ZAGORA</t>
  </si>
  <si>
    <t>MAHATSANGY</t>
  </si>
  <si>
    <t>26-09-2016</t>
  </si>
  <si>
    <t>GDF SUEZ GHENT</t>
  </si>
  <si>
    <t>KM KOBE</t>
  </si>
  <si>
    <t>MAERSK PHOENIX</t>
  </si>
  <si>
    <t>UNIVERSAL GREEN</t>
  </si>
  <si>
    <t>EQUINOX VOYAGER</t>
  </si>
  <si>
    <t>FLAG EVI</t>
  </si>
  <si>
    <t>POSH KITTIWAKE</t>
  </si>
  <si>
    <t>STAR PLOEG</t>
  </si>
  <si>
    <t>SEQUOIA</t>
  </si>
  <si>
    <t>KOWIE</t>
  </si>
  <si>
    <t>ASHKINI SPIRIT</t>
  </si>
  <si>
    <t>AM PORT CARTIER</t>
  </si>
  <si>
    <t>HHL CONGO</t>
  </si>
  <si>
    <t>ANANGEL ODYSSEY</t>
  </si>
  <si>
    <t xml:space="preserve">SAKIZAYA BRAVE </t>
  </si>
  <si>
    <t>CUBAI</t>
  </si>
  <si>
    <t>RED SAGE</t>
  </si>
  <si>
    <t>ASIAN EMPEROR</t>
  </si>
  <si>
    <t xml:space="preserve">THE HOLY </t>
  </si>
  <si>
    <t>MARIVICTORIA</t>
  </si>
  <si>
    <t>25/09/2016</t>
  </si>
  <si>
    <t xml:space="preserve">NEDIM </t>
  </si>
  <si>
    <t xml:space="preserve">DANAE </t>
  </si>
  <si>
    <t xml:space="preserve">ARTAVAND </t>
  </si>
  <si>
    <t>NEW VENTURE</t>
  </si>
  <si>
    <t>AP SLANO</t>
  </si>
  <si>
    <t>LULU</t>
  </si>
  <si>
    <t xml:space="preserve">NORD MISSOURI </t>
  </si>
  <si>
    <t xml:space="preserve">GRAND COSMO </t>
  </si>
  <si>
    <t>ULTRA EXCELLENCE</t>
  </si>
  <si>
    <t xml:space="preserve">GULF JUMEIRAH </t>
  </si>
  <si>
    <t>27/09/2016</t>
  </si>
  <si>
    <t xml:space="preserve">SANGEET </t>
  </si>
  <si>
    <t>ATLANTIC PRIDE</t>
  </si>
  <si>
    <t>OCEAN FREEDOM</t>
  </si>
  <si>
    <t xml:space="preserve">THORCO GLORY </t>
  </si>
  <si>
    <t>SONANGOL BENGEULA</t>
  </si>
  <si>
    <t>SAGITTARIUS</t>
  </si>
  <si>
    <t>DRACO OCEAN</t>
  </si>
  <si>
    <t xml:space="preserve">KAVO MANALI </t>
  </si>
  <si>
    <t>ORE AMAZONAS</t>
  </si>
  <si>
    <t>JALADI</t>
  </si>
  <si>
    <t>UMM SLAL</t>
  </si>
  <si>
    <t xml:space="preserve">EARNEST SKY </t>
  </si>
  <si>
    <t>E.R.BAVARIA</t>
  </si>
  <si>
    <t xml:space="preserve">HAMBURG </t>
  </si>
  <si>
    <t>BAHRI ARASCO</t>
  </si>
  <si>
    <t>FRONT KATHERINE</t>
  </si>
  <si>
    <t>CLIO</t>
  </si>
  <si>
    <t>SETY</t>
  </si>
  <si>
    <t>TIGER JILIN</t>
  </si>
  <si>
    <t>28-09-2016</t>
  </si>
  <si>
    <t>FORTUNE MIRACLE</t>
  </si>
  <si>
    <t>HE HUA HAI</t>
  </si>
  <si>
    <t>CRYSTAL RAY</t>
  </si>
  <si>
    <t>HYPERION LEADER</t>
  </si>
  <si>
    <t>ALKIMOS HERACLES</t>
  </si>
  <si>
    <t>SEAKING</t>
  </si>
  <si>
    <t>SILVIO</t>
  </si>
  <si>
    <t>POSH KITIWANE</t>
  </si>
  <si>
    <t>GASLOG SANTIAGO</t>
  </si>
  <si>
    <t>MSC LANA</t>
  </si>
  <si>
    <t>HTC DELTA</t>
  </si>
  <si>
    <t>29/09/2016</t>
  </si>
  <si>
    <t>LEWEK TROGON</t>
  </si>
  <si>
    <t xml:space="preserve">EVER PRECIOUS </t>
  </si>
  <si>
    <t>FAIRCHEM FREISIAN</t>
  </si>
  <si>
    <t>ORIENT UNION</t>
  </si>
  <si>
    <t>METHANE BECKI ANNE</t>
  </si>
  <si>
    <t>PAUSE FOR BREAKFAST</t>
  </si>
  <si>
    <t>CHRISTINAB</t>
  </si>
  <si>
    <t>SANTORINI</t>
  </si>
  <si>
    <t>MANGAN TRADER II</t>
  </si>
  <si>
    <t>MARIANNA</t>
  </si>
  <si>
    <t>STIGGLA</t>
  </si>
  <si>
    <t xml:space="preserve">STOLT PETREL </t>
  </si>
  <si>
    <t>WAIMEA</t>
  </si>
  <si>
    <t>THERE WAS CHALLENGE WITH ATTACHMENT OPENING</t>
  </si>
  <si>
    <t>DELPHIS BOTHNIA</t>
  </si>
  <si>
    <t>NEW JOVIALITY</t>
  </si>
  <si>
    <t>DIAS</t>
  </si>
  <si>
    <t>BW LOYALTY</t>
  </si>
  <si>
    <t>30/09/2016</t>
  </si>
  <si>
    <t>UNIVERSAL GLORIA</t>
  </si>
  <si>
    <t>MYTHOS</t>
  </si>
  <si>
    <t>CHAMPION TIDE</t>
  </si>
  <si>
    <t xml:space="preserve">MSC HEIDI </t>
  </si>
  <si>
    <t xml:space="preserve">FLAG EVI </t>
  </si>
  <si>
    <t>NAVE ELECTRON</t>
  </si>
  <si>
    <t>HC BEA-LUNA</t>
  </si>
  <si>
    <t>ICE TRANSPORTER</t>
  </si>
  <si>
    <t>GENIUS STAR XI</t>
  </si>
  <si>
    <t>PANAMAX NOSTOS</t>
  </si>
  <si>
    <t xml:space="preserve">TC GOLD  </t>
  </si>
  <si>
    <t>TONY</t>
  </si>
  <si>
    <t xml:space="preserve">UACC MIRDIF </t>
  </si>
  <si>
    <t>LIUBOV RY</t>
  </si>
  <si>
    <t xml:space="preserve">GREEN CRYSTAL </t>
  </si>
  <si>
    <t>JIN SHA LING</t>
  </si>
  <si>
    <t>AGIA FILOTHIE</t>
  </si>
  <si>
    <t>LIUBOV RYL</t>
  </si>
  <si>
    <t xml:space="preserve">AGIA FILOTHIE </t>
  </si>
  <si>
    <t>ISKENDERUM M</t>
  </si>
  <si>
    <t>CHANG AN</t>
  </si>
  <si>
    <t>MITROPE</t>
  </si>
  <si>
    <t>THESSLONIKA</t>
  </si>
  <si>
    <t>01/09/2016</t>
  </si>
  <si>
    <t xml:space="preserve">BUSY WITH QUERIES </t>
  </si>
  <si>
    <t>EXTRA COPY CREATED ON THE 01/09/2016, REQUESTED BY MSCC</t>
  </si>
  <si>
    <t>ISKENDERUN-M</t>
  </si>
  <si>
    <t>FEDERAL TYNE</t>
  </si>
  <si>
    <t>HOPA I</t>
  </si>
  <si>
    <t>MID EAGLE</t>
  </si>
  <si>
    <t>JUN HAO</t>
  </si>
  <si>
    <t>GASCHEM ANTARCTIC</t>
  </si>
  <si>
    <t>ALP STRIKER</t>
  </si>
  <si>
    <t>S.A AGULHAS Ii</t>
  </si>
  <si>
    <t xml:space="preserve">FRONTIER YOUTH </t>
  </si>
  <si>
    <t>PERCIVAL</t>
  </si>
  <si>
    <t>02/09/2016</t>
  </si>
  <si>
    <t>DRACO</t>
  </si>
  <si>
    <t>FRONTIER YOUTH</t>
  </si>
  <si>
    <t>EVER RELIANCE</t>
  </si>
  <si>
    <t>LOUIS</t>
  </si>
  <si>
    <t>GAS DIANA</t>
  </si>
  <si>
    <t xml:space="preserve">GAS DIANA </t>
  </si>
  <si>
    <t xml:space="preserve">IKAN SELIGI </t>
  </si>
  <si>
    <t>BITTERN</t>
  </si>
  <si>
    <t>ST JACOBI</t>
  </si>
  <si>
    <t>FSL HAMBURG</t>
  </si>
  <si>
    <t>KARIMU</t>
  </si>
  <si>
    <t>JPS AFRODITI</t>
  </si>
  <si>
    <t xml:space="preserve"> Ocean Libra</t>
  </si>
  <si>
    <t>BW UTAH</t>
  </si>
  <si>
    <t>ALP CENTRE</t>
  </si>
  <si>
    <t>SEA HOPE</t>
  </si>
  <si>
    <t>STOLT PETREL</t>
  </si>
  <si>
    <t>VISHVA EKTA</t>
  </si>
  <si>
    <t>SEA DIAS</t>
  </si>
  <si>
    <t>SEVAN DRILLER</t>
  </si>
  <si>
    <t>NAVIOS OBELIKS</t>
  </si>
  <si>
    <t>POLYMNIA I</t>
  </si>
  <si>
    <t>STENAWECO ANDREA CORRADO</t>
  </si>
  <si>
    <t>ICDAS 11</t>
  </si>
  <si>
    <t>The ISPS PAN process was revised with the issue of SAMSA Marine Notice 28 of 2016 wherein MRCC Cape Town has become the first recipient and Telkom Maritime Radio was removed. The process integration was pre-empted w.e.f. 28/08:00 LT July 2016. This pre-empted integration highlighted challenges with the process revision and it is being addressed on an on-going basis. Some of the ISPS PAN processed exceed the 00:15 target but the monthly average is at 00:04.</t>
  </si>
  <si>
    <t>The ISPS PAN process was revised with the issue of SAMSA Marine Notice 28 of 2016 wherein MRCC Cape Town has become the first recipient and Telkom Maritime Radio was removed. The process integration was pre-empted w.e.f. 28/08:00 LT July 2016. This pre-empted integration highlighted challenges with the process revision and it is being addressed on an on-going basis. Some of the ISPS PAN processed exceed the 00:15 target but the monthly average is at 00:09.</t>
  </si>
  <si>
    <t>The ISPS PAN process was revised with the issue of SAMSA Marine Notice 28 of 2016 wherein MRCC Cape Town has become the first recipient and Telkom Maritime Radio was removed. The process integration was pre-empted w.e.f. 28/08:00 LT July 2016. This pre-empted integration highlighted challenges with the process revision and it is being addressed on an on-going basis. Additional issues were experienced where MIMECAST had to be used. Some of the ISPS PAN processed exceed the 00:15 target but the monthly average is at 00:03</t>
  </si>
  <si>
    <t>BBC EMSLAND</t>
  </si>
  <si>
    <t>NDIGO SW</t>
  </si>
  <si>
    <t>ZENYO</t>
  </si>
  <si>
    <t>IVS HORONO</t>
  </si>
  <si>
    <t>MAERSK TIANJN</t>
  </si>
  <si>
    <t>LOLCOS PPRIDE</t>
  </si>
  <si>
    <t>TRANS OCEAN</t>
  </si>
  <si>
    <t>FRANCESCO CARRDOA</t>
  </si>
  <si>
    <t>ASTIPALAIA</t>
  </si>
  <si>
    <t>AIAS</t>
  </si>
  <si>
    <t>ASTOMOS EARTH</t>
  </si>
  <si>
    <t>MERCURY ACE</t>
  </si>
  <si>
    <t>ANUKET OPAL</t>
  </si>
  <si>
    <t>LORD BYRON</t>
  </si>
  <si>
    <t>MARAN CASTOR</t>
  </si>
  <si>
    <t>CARMEN</t>
  </si>
  <si>
    <t>03/10/2016</t>
  </si>
  <si>
    <t>GREEN CRYSTAL</t>
  </si>
  <si>
    <t>EMERALD DONGJI</t>
  </si>
  <si>
    <t>UACC IBN AL ATHEER</t>
  </si>
  <si>
    <t xml:space="preserve">MONTESTENA </t>
  </si>
  <si>
    <t xml:space="preserve">BRENDA </t>
  </si>
  <si>
    <t>OCEAN TOPAZ</t>
  </si>
  <si>
    <t xml:space="preserve">KRITON </t>
  </si>
  <si>
    <t xml:space="preserve">STAR PLOEG </t>
  </si>
  <si>
    <t>WESTERN MONACO</t>
  </si>
  <si>
    <t xml:space="preserve">MOTIVATOR </t>
  </si>
  <si>
    <t xml:space="preserve">LIUBOV RYL </t>
  </si>
  <si>
    <t xml:space="preserve">GALAPAGOS </t>
  </si>
  <si>
    <t xml:space="preserve">ILIA </t>
  </si>
  <si>
    <t xml:space="preserve">HIRADO </t>
  </si>
  <si>
    <t xml:space="preserve">OLYMPIC LEOPARD </t>
  </si>
  <si>
    <t xml:space="preserve">JALADI </t>
  </si>
  <si>
    <t>SILVER AMANDA</t>
  </si>
  <si>
    <t>CLIVIA</t>
  </si>
  <si>
    <t xml:space="preserve">MAERSK SELETAR </t>
  </si>
  <si>
    <t>WELHERO</t>
  </si>
  <si>
    <t>ORTHIS</t>
  </si>
  <si>
    <t>04/10/2016</t>
  </si>
  <si>
    <t>05/10/2016</t>
  </si>
  <si>
    <t>FUTAGAMI</t>
  </si>
  <si>
    <t>GLOVIS PASSION</t>
  </si>
  <si>
    <t>OCEAN GARMET</t>
  </si>
  <si>
    <t>IVS BOSCH HOEK</t>
  </si>
  <si>
    <t>GINGA PUMA</t>
  </si>
  <si>
    <t>KOSZALIN</t>
  </si>
  <si>
    <t>INTERLINK MOBILITY</t>
  </si>
  <si>
    <t>SERENEA</t>
  </si>
  <si>
    <t>THOR HARMONY</t>
  </si>
  <si>
    <t>CHIOS FREEDOM</t>
  </si>
  <si>
    <t>UNI WEALTH</t>
  </si>
  <si>
    <t>LOANNIS G</t>
  </si>
  <si>
    <t>SENT BY AGENCY</t>
  </si>
  <si>
    <t>ALLIANCE FAIRFAX</t>
  </si>
  <si>
    <t>JS GREENSAND</t>
  </si>
  <si>
    <t>IONIC KLEOS</t>
  </si>
  <si>
    <t>SUSAN I</t>
  </si>
  <si>
    <t>AFRICAN PUFFIN</t>
  </si>
  <si>
    <t>JADE I</t>
  </si>
  <si>
    <t>06/10/2016</t>
  </si>
  <si>
    <t>BUSY WITH BRIEFING</t>
  </si>
  <si>
    <t>MSC SUSANNA</t>
  </si>
  <si>
    <t>MAERK INVERNESS</t>
  </si>
  <si>
    <t>ORION BAY</t>
  </si>
  <si>
    <t>STENA SUEDE</t>
  </si>
  <si>
    <t xml:space="preserve">OUTLOOK NOT RESPONDING. SHAFEEQ AWARE, WORKING ON OUTLOOK </t>
  </si>
  <si>
    <t>GRAN TRADER</t>
  </si>
  <si>
    <t>FREMANTLE HIGHWAY</t>
  </si>
  <si>
    <t>BOW FLOWER</t>
  </si>
  <si>
    <t>OTTOMANA</t>
  </si>
  <si>
    <t>LAVINIA OLDENDORFF</t>
  </si>
  <si>
    <t xml:space="preserve">OTTOMANA </t>
  </si>
  <si>
    <t xml:space="preserve">SINGAPORE SPIRIT </t>
  </si>
  <si>
    <t>07/10/2016</t>
  </si>
  <si>
    <t>INDUS FORTUNE</t>
  </si>
  <si>
    <t>LORENTZOS</t>
  </si>
  <si>
    <t>GLORIOUS JASMINE</t>
  </si>
  <si>
    <t xml:space="preserve">DELTA COMMANDER </t>
  </si>
  <si>
    <t>ETERNITY C</t>
  </si>
  <si>
    <t xml:space="preserve">CLEANING THE KITCHEN </t>
  </si>
  <si>
    <t>INCIDENTS ALLIN,LUCERNE</t>
  </si>
  <si>
    <t>BUSY WITH INCIDENT (MEDEVAC AND NUC</t>
  </si>
  <si>
    <t xml:space="preserve">BIRDIE </t>
  </si>
  <si>
    <t>BREEDE</t>
  </si>
  <si>
    <t>JS MENKONG</t>
  </si>
  <si>
    <t>IMPALA</t>
  </si>
  <si>
    <t>AAMIRA</t>
  </si>
  <si>
    <t>DARYABAR</t>
  </si>
  <si>
    <t>STELLAR OCEAN</t>
  </si>
  <si>
    <t>ATHINOULA</t>
  </si>
  <si>
    <t>SPAR SPICA</t>
  </si>
  <si>
    <t>BULK PEGASUS</t>
  </si>
  <si>
    <t>CMA CGM LAPEROUZE</t>
  </si>
  <si>
    <t xml:space="preserve">AGIOS SOSTIS </t>
  </si>
  <si>
    <t>SUNLIGHT</t>
  </si>
  <si>
    <t>NORDIC MOON</t>
  </si>
  <si>
    <t>ALEX</t>
  </si>
  <si>
    <t>AQUAMARIN</t>
  </si>
  <si>
    <t>ISKMATI SPIRIT</t>
  </si>
  <si>
    <t>BILLY JIM</t>
  </si>
  <si>
    <t>08/10/2016</t>
  </si>
  <si>
    <t>CATHERINE MANX</t>
  </si>
  <si>
    <t xml:space="preserve">OUTLOOK WAS NOT UPDATING, EMAILS HAD TO BE CLOSED AND REOPENED </t>
  </si>
  <si>
    <t>VAN IRIS</t>
  </si>
  <si>
    <t>NSU NEWSTAR</t>
  </si>
  <si>
    <t>SPARTACUS</t>
  </si>
  <si>
    <t>MINNETONKA</t>
  </si>
  <si>
    <t>SUMMER LADY</t>
  </si>
  <si>
    <t>FILIA GLORY</t>
  </si>
  <si>
    <t>MINERVA MARINA</t>
  </si>
  <si>
    <t>AUKET TOPAZ</t>
  </si>
  <si>
    <t>BOURBON EXPLORER</t>
  </si>
  <si>
    <t>09/10/2016</t>
  </si>
  <si>
    <t>MADELEINE</t>
  </si>
  <si>
    <t>KOTA NABIL</t>
  </si>
  <si>
    <t xml:space="preserve">ITHAKI </t>
  </si>
  <si>
    <t>SAM JAGUAR</t>
  </si>
  <si>
    <t>IGNAZIO</t>
  </si>
  <si>
    <t>10/10/2016</t>
  </si>
  <si>
    <t>DARYA MAHESH</t>
  </si>
  <si>
    <t>NORD POTOMAC</t>
  </si>
  <si>
    <t>SK GRETA</t>
  </si>
  <si>
    <t>RAFAELA</t>
  </si>
  <si>
    <t xml:space="preserve">BARRIER </t>
  </si>
  <si>
    <t>ERO L</t>
  </si>
  <si>
    <t>SAGA FRIGG</t>
  </si>
  <si>
    <t>RIDGEBURY MARY SELENA</t>
  </si>
  <si>
    <t>AFRICAN HALCYON</t>
  </si>
  <si>
    <t>WHITE KINGDOM</t>
  </si>
  <si>
    <t>SPAR LYNX</t>
  </si>
  <si>
    <t>UNITY</t>
  </si>
  <si>
    <t>STRIGGLA</t>
  </si>
  <si>
    <t xml:space="preserve">HABARI </t>
  </si>
  <si>
    <t xml:space="preserve">YASA EAGLE </t>
  </si>
  <si>
    <t>TAI HARMONY</t>
  </si>
  <si>
    <t>MAERSK PRIVILEDGE</t>
  </si>
  <si>
    <t>PORT HAINAN</t>
  </si>
  <si>
    <t xml:space="preserve">OLGA TOPIC </t>
  </si>
  <si>
    <t>SMOOTH VITALITY</t>
  </si>
  <si>
    <t>JS SANAGA</t>
  </si>
  <si>
    <t>MBA FUTURE</t>
  </si>
  <si>
    <t>KARAN</t>
  </si>
  <si>
    <t>11-10-2016</t>
  </si>
  <si>
    <t>NAVIGATOR COPERNICO</t>
  </si>
  <si>
    <t>ASIATIC</t>
  </si>
  <si>
    <t>DAVINO D</t>
  </si>
  <si>
    <t>CAPE TRIUMPH</t>
  </si>
  <si>
    <t>SKS SKEENA</t>
  </si>
  <si>
    <t>NIKOLAOS</t>
  </si>
  <si>
    <t>PHAEDRA</t>
  </si>
  <si>
    <t>DAVIS SEA</t>
  </si>
  <si>
    <t>UNIVERSAL BANGKOK</t>
  </si>
  <si>
    <t>BELGRAVIA 1</t>
  </si>
  <si>
    <t>NAVIOS LYRA</t>
  </si>
  <si>
    <t>ARSAN</t>
  </si>
  <si>
    <t>OTTOMAN NOBILITY</t>
  </si>
  <si>
    <t>EPSON TRADER</t>
  </si>
  <si>
    <t>FSL Hamburg</t>
  </si>
  <si>
    <t>MSC RAFAELA</t>
  </si>
  <si>
    <t>CLIPPER INNOVATION</t>
  </si>
  <si>
    <t>HELVETIA</t>
  </si>
  <si>
    <t>12/10/2016</t>
  </si>
  <si>
    <t>LUCINA PROVIDENCE</t>
  </si>
  <si>
    <t>GISELA OLDENDORFF</t>
  </si>
  <si>
    <t xml:space="preserve">ATHINOULA </t>
  </si>
  <si>
    <t>BELGRAVIA V.1</t>
  </si>
  <si>
    <t xml:space="preserve">ASTRANTIA </t>
  </si>
  <si>
    <t>SEA  PEACE  D</t>
  </si>
  <si>
    <t>PAC DENEB</t>
  </si>
  <si>
    <t>FS SINCERITY</t>
  </si>
  <si>
    <t xml:space="preserve">MOGRA </t>
  </si>
  <si>
    <t xml:space="preserve">PANTANASSA </t>
  </si>
  <si>
    <t xml:space="preserve">MINERVA CONCERT </t>
  </si>
  <si>
    <t xml:space="preserve">Ludolf Oldendorff </t>
  </si>
  <si>
    <t>INTERLINK VERACITY</t>
  </si>
  <si>
    <t>DEVONGATE</t>
  </si>
  <si>
    <t>MARIETTA</t>
  </si>
  <si>
    <t>SINAR KUTAI,</t>
  </si>
  <si>
    <t>13/10/2016</t>
  </si>
  <si>
    <t>YASA EAGLE</t>
  </si>
  <si>
    <t>STOLT PERSEVERANCE</t>
  </si>
  <si>
    <t>CHRISTA SCHULTE</t>
  </si>
  <si>
    <t xml:space="preserve">MBA ROSARIA </t>
  </si>
  <si>
    <t>HANJIN KOREA</t>
  </si>
  <si>
    <t xml:space="preserve">THE FINDER </t>
  </si>
  <si>
    <t>FORMOSABULK BRAVE</t>
  </si>
  <si>
    <t xml:space="preserve">CHARLESTON </t>
  </si>
  <si>
    <t xml:space="preserve">SAMOS WARRIOR </t>
  </si>
  <si>
    <t xml:space="preserve">DELOS </t>
  </si>
  <si>
    <t xml:space="preserve">ATHOS </t>
  </si>
  <si>
    <t xml:space="preserve">GRETA </t>
  </si>
  <si>
    <t>JOBST OLDENDORF</t>
  </si>
  <si>
    <t xml:space="preserve">IVS HIRONO </t>
  </si>
  <si>
    <t xml:space="preserve">GLADIATOR </t>
  </si>
  <si>
    <t>NEXUS VICTORIA</t>
  </si>
  <si>
    <t>APL SPAIN</t>
  </si>
  <si>
    <t>MAERSK CASABLANCA</t>
  </si>
  <si>
    <t>SSI AVENGER</t>
  </si>
  <si>
    <t>PANTHER MAX</t>
  </si>
  <si>
    <t>14/10/2016</t>
  </si>
  <si>
    <t>EVER SHINING</t>
  </si>
  <si>
    <t>MOLONDRINA</t>
  </si>
  <si>
    <t>WIKING</t>
  </si>
  <si>
    <t>BLATIC TRADER</t>
  </si>
  <si>
    <t>FRONTIER ASUKA</t>
  </si>
  <si>
    <t>ARIADNE</t>
  </si>
  <si>
    <t>FEDERAL TAMBO</t>
  </si>
  <si>
    <t>EFI THEO</t>
  </si>
  <si>
    <t>FEDERAL FRANKLIN</t>
  </si>
  <si>
    <t>MSC LEONGMIN</t>
  </si>
  <si>
    <t>AKDENIZ</t>
  </si>
  <si>
    <t>ROSCO GINKGO</t>
  </si>
  <si>
    <t>PROTEAS</t>
  </si>
  <si>
    <t>TR PRINCESS</t>
  </si>
  <si>
    <t>IKAN SELANG</t>
  </si>
  <si>
    <t xml:space="preserve">STEALTH SKYROS  </t>
  </si>
  <si>
    <t>15/10/2016</t>
  </si>
  <si>
    <t xml:space="preserve">MSC RITA </t>
  </si>
  <si>
    <t>RUBY ACE</t>
  </si>
  <si>
    <t>TATAKI</t>
  </si>
  <si>
    <t>GRAND PIONEER</t>
  </si>
  <si>
    <t>IOANNIS G</t>
  </si>
  <si>
    <t>SCARLET ROBIN</t>
  </si>
  <si>
    <t>TAHITI ONE</t>
  </si>
  <si>
    <t>MINERVA CONCERT</t>
  </si>
  <si>
    <t>PELAGIANI</t>
  </si>
  <si>
    <t>PIRITA</t>
  </si>
  <si>
    <t>FRONT THOR</t>
  </si>
  <si>
    <t xml:space="preserve">EMT Explorer </t>
  </si>
  <si>
    <t xml:space="preserve">EQUINOX SEAS </t>
  </si>
  <si>
    <t>EAGLE STRAIT</t>
  </si>
  <si>
    <t>NAVIGATION COPERNICO</t>
  </si>
  <si>
    <t>16-10-2016</t>
  </si>
  <si>
    <t>DAIWAN HERO</t>
  </si>
  <si>
    <t>GOLDEN FENG</t>
  </si>
  <si>
    <t>GLOVIS SIRIUS</t>
  </si>
  <si>
    <t>RHL CALLIDITAS</t>
  </si>
  <si>
    <t>AVENTURIN</t>
  </si>
  <si>
    <t>BW CANOLA</t>
  </si>
  <si>
    <t>RAYSUT</t>
  </si>
  <si>
    <t>DENSA LEOPARD</t>
  </si>
  <si>
    <t>ISLANG SPLENDOR</t>
  </si>
  <si>
    <t xml:space="preserve"> IVS NORTH BERWICK</t>
  </si>
  <si>
    <t>FRONT COUGAR</t>
  </si>
  <si>
    <t>17/10/2016</t>
  </si>
  <si>
    <t>OCEAN VOYAGER</t>
  </si>
  <si>
    <t>BUSY FIXING THE TOTALS</t>
  </si>
  <si>
    <t xml:space="preserve">W-PACIFIC </t>
  </si>
  <si>
    <t xml:space="preserve">POINTIS </t>
  </si>
  <si>
    <t>JEWEL OF EAGLE</t>
  </si>
  <si>
    <t xml:space="preserve">JBU FORTH </t>
  </si>
  <si>
    <t>COSRICH LAKE</t>
  </si>
  <si>
    <t>FLAG TOM</t>
  </si>
  <si>
    <t xml:space="preserve">MAERSK AEGEAN </t>
  </si>
  <si>
    <t xml:space="preserve"> DENSA LEOPARD</t>
  </si>
  <si>
    <t xml:space="preserve">SHIRKAN C </t>
  </si>
  <si>
    <t>BBC WESER</t>
  </si>
  <si>
    <t>LEFKAS</t>
  </si>
  <si>
    <t>FEDORA</t>
  </si>
  <si>
    <t>GLOVIS MELODY</t>
  </si>
  <si>
    <t xml:space="preserve">ZUMA </t>
  </si>
  <si>
    <t>THORCO COUGAR</t>
  </si>
  <si>
    <t>AURORA CAPRICORN</t>
  </si>
  <si>
    <t xml:space="preserve">OLYMPIC PRIDE </t>
  </si>
  <si>
    <t xml:space="preserve">SEABEE </t>
  </si>
  <si>
    <t>SEALADY</t>
  </si>
  <si>
    <t>ZOURVA</t>
  </si>
  <si>
    <t>SKS DEMINI</t>
  </si>
  <si>
    <t xml:space="preserve">MARINA </t>
  </si>
  <si>
    <t xml:space="preserve"> DALMATIA G </t>
  </si>
  <si>
    <t>JIAOLONG SPIRIT</t>
  </si>
  <si>
    <t>SAGA WAVE</t>
  </si>
  <si>
    <t>KOTA SETIA,</t>
  </si>
  <si>
    <t xml:space="preserve">WESTERN DREAM </t>
  </si>
  <si>
    <t xml:space="preserve">PERGAMOS </t>
  </si>
  <si>
    <t>BELLEMAR</t>
  </si>
  <si>
    <t>AFRICAN LOON</t>
  </si>
  <si>
    <t>ADS KRISTIANSAND</t>
  </si>
  <si>
    <t>ADS Kristiansand</t>
  </si>
  <si>
    <t>VEGA GRANAT</t>
  </si>
  <si>
    <t>18/102016</t>
  </si>
  <si>
    <t>SEAJOY</t>
  </si>
  <si>
    <t>CAPE KENNEDY</t>
  </si>
  <si>
    <t>WILLARD J</t>
  </si>
  <si>
    <t xml:space="preserve">VINJERAC </t>
  </si>
  <si>
    <t xml:space="preserve">ERESSOS LUCK </t>
  </si>
  <si>
    <t>MARINA M</t>
  </si>
  <si>
    <t xml:space="preserve">CHALLENGER </t>
  </si>
  <si>
    <t>PUERTO ROSARIO</t>
  </si>
  <si>
    <t>NAVE SYNERGY</t>
  </si>
  <si>
    <t>TAO BRAVE</t>
  </si>
  <si>
    <t xml:space="preserve">HOEGH BERLIN </t>
  </si>
  <si>
    <t>THOR ENDEAVOUR</t>
  </si>
  <si>
    <t>PLATE QUEEN</t>
  </si>
  <si>
    <t>BELLE TAINE</t>
  </si>
  <si>
    <t xml:space="preserve">HERCULES OCEAN </t>
  </si>
  <si>
    <t>FAREAST HARMONY</t>
  </si>
  <si>
    <t>MERCURY LEADER</t>
  </si>
  <si>
    <t>IOANNA</t>
  </si>
  <si>
    <t>CONTI LAPISLAZULI</t>
  </si>
  <si>
    <t xml:space="preserve">FRONTIER </t>
  </si>
  <si>
    <t>AL WUKIR</t>
  </si>
  <si>
    <t>SILVER CAITRIONA</t>
  </si>
  <si>
    <t>QI FU</t>
  </si>
  <si>
    <t>19/10/2016</t>
  </si>
  <si>
    <t xml:space="preserve">TRITON HAWK </t>
  </si>
  <si>
    <t>GEORGIA HIGHWAY</t>
  </si>
  <si>
    <t>AMIS WISDOM 1</t>
  </si>
  <si>
    <t>LIVADI</t>
  </si>
  <si>
    <t>HK CHALLENGER</t>
  </si>
  <si>
    <t>MRCC WORKSHOP</t>
  </si>
  <si>
    <t>PGC IKAROS</t>
  </si>
  <si>
    <t xml:space="preserve"> EQUINOX SEAS</t>
  </si>
  <si>
    <t>AGENT INFORMS VESSEL HAS BEEN CLEARED ALREADY WILL NOT RESPOND TO QUERY</t>
  </si>
  <si>
    <t>COSMERRY LAKE</t>
  </si>
  <si>
    <t>DENSA LION,</t>
  </si>
  <si>
    <t>CERAFINA</t>
  </si>
  <si>
    <t>EAGLE VANCOUVER</t>
  </si>
  <si>
    <t>20-10-2016</t>
  </si>
  <si>
    <t>MSC RITA</t>
  </si>
  <si>
    <t>MEETING WITH SUPERVISOR</t>
  </si>
  <si>
    <t>MORSTON</t>
  </si>
  <si>
    <t>CHINA SPIRIT</t>
  </si>
  <si>
    <t xml:space="preserve">BW HUDSON </t>
  </si>
  <si>
    <t>INCIDENT - 025/10/2016 MSC MADELEINE TOWING OPERATION</t>
  </si>
  <si>
    <t>MARIA S. MERIAN</t>
  </si>
  <si>
    <t>Thorco Asia</t>
  </si>
  <si>
    <t>BUXCOAST</t>
  </si>
  <si>
    <t>ELIZABETH I.A.</t>
  </si>
  <si>
    <t>MELODY</t>
  </si>
  <si>
    <t>YUEGUANFENG</t>
  </si>
  <si>
    <t>ELEFSIS</t>
  </si>
  <si>
    <t>FOTINI LADY</t>
  </si>
  <si>
    <t>IKAN BAGAT</t>
  </si>
  <si>
    <t>HERITAGE LEADER</t>
  </si>
  <si>
    <t>C.DISCOVERY</t>
  </si>
  <si>
    <t>DEEPWATER CONQUEROR</t>
  </si>
  <si>
    <t>Million Bell</t>
  </si>
  <si>
    <t>ANANGEL ZENITH</t>
  </si>
  <si>
    <t>ANTAIOS</t>
  </si>
  <si>
    <t>APL NORWAY</t>
  </si>
  <si>
    <t>EMERALD SHINER</t>
  </si>
  <si>
    <t>THE GUARDIAN</t>
  </si>
  <si>
    <t>COMMUNICATING WITH AGENT ABOUT ISPS APPLICATION -</t>
  </si>
  <si>
    <t>INCIDENT - 025/10/2016 MSC MADELEINE TOWING OPERATION - MT ANUKET AMBER</t>
  </si>
  <si>
    <t>STOLT VIKING</t>
  </si>
  <si>
    <t>ROSCO PLUM</t>
  </si>
  <si>
    <t>21/10/2013</t>
  </si>
  <si>
    <t>VALLEY STAR</t>
  </si>
  <si>
    <t>CORAL CRYSTAL</t>
  </si>
  <si>
    <t>VOGE MASTER</t>
  </si>
  <si>
    <t>CORSIER</t>
  </si>
  <si>
    <t>GLOBAL 1201</t>
  </si>
  <si>
    <t>PLEIADES SPIRIT</t>
  </si>
  <si>
    <t>SUNERGON</t>
  </si>
  <si>
    <t>MAERSK CAPE COAST</t>
  </si>
  <si>
    <t>EMMA VICTORY</t>
  </si>
  <si>
    <t>JEWEL OF DUBAI</t>
  </si>
  <si>
    <t>BOW STAR</t>
  </si>
  <si>
    <t>SANTA PAULINA</t>
  </si>
  <si>
    <t>WISDOM OF THE SEA 2</t>
  </si>
  <si>
    <t>FPMC P Eagle</t>
  </si>
  <si>
    <t>22/10/2016</t>
  </si>
  <si>
    <t>CLIPPER BREEZE</t>
  </si>
  <si>
    <t>SHEARWATER</t>
  </si>
  <si>
    <t>HAMMONIA MALTA</t>
  </si>
  <si>
    <t>FRONT QUEEN</t>
  </si>
  <si>
    <t>JANA</t>
  </si>
  <si>
    <t>PACIFIC PIONEER</t>
  </si>
  <si>
    <t xml:space="preserve">LOUIS </t>
  </si>
  <si>
    <t>23/10/2016</t>
  </si>
  <si>
    <t>AKAKI</t>
  </si>
  <si>
    <t>MAERSK JEDDAH</t>
  </si>
  <si>
    <t>POMPANO</t>
  </si>
  <si>
    <t>CONSTANTINOS G.O.</t>
  </si>
  <si>
    <t>DECATHLON</t>
  </si>
  <si>
    <t>SOTIRIA</t>
  </si>
  <si>
    <t>SICHEM MONTREAL</t>
  </si>
  <si>
    <t>VISHVA VIJAY</t>
  </si>
  <si>
    <t>LONE STAR</t>
  </si>
  <si>
    <t>24/10/2016</t>
  </si>
  <si>
    <t>STAR CRIMSON</t>
  </si>
  <si>
    <t xml:space="preserve">OUTLOOK WAS NOT UPDATING, EMAILS HAD TO BE CLOSED AND RE-OPENED </t>
  </si>
  <si>
    <t>OCEAN PROMETHEUS</t>
  </si>
  <si>
    <t xml:space="preserve">CHRISTAINNA </t>
  </si>
  <si>
    <t>LNG BORNO</t>
  </si>
  <si>
    <t>ANANGEL HORIZON</t>
  </si>
  <si>
    <t>MI HARMONY</t>
  </si>
  <si>
    <t>MOONBEAM</t>
  </si>
  <si>
    <t>TRITON WIND I</t>
  </si>
  <si>
    <t>YASA AYSEN</t>
  </si>
  <si>
    <t>ALPHA WISDOM</t>
  </si>
  <si>
    <t>ADC WAS ASSISTING WITH MOVING CUPBOARDS/ DUTY CONTROLLER WAS BUSY WITH ANASTACIA INCIDENT</t>
  </si>
  <si>
    <t>LANDBRIDGE FORTUNE</t>
  </si>
  <si>
    <t>SONANGOL KIZOMBA</t>
  </si>
  <si>
    <t>DUBAI KNIGHT</t>
  </si>
  <si>
    <t>LANDBRIDGE  FORTUNE</t>
  </si>
  <si>
    <t>SEA AMBER</t>
  </si>
  <si>
    <t>SEA LADY</t>
  </si>
  <si>
    <t>MALENA</t>
  </si>
  <si>
    <t>EIBHLIN</t>
  </si>
  <si>
    <t xml:space="preserve">SEALADY </t>
  </si>
  <si>
    <t xml:space="preserve">KOWIE </t>
  </si>
  <si>
    <t>25/10/2016</t>
  </si>
  <si>
    <t>KONKAR VENTURE</t>
  </si>
  <si>
    <t>CITIUS</t>
  </si>
  <si>
    <t>KONSTANTINOS D</t>
  </si>
  <si>
    <t xml:space="preserve">FRIO SHINANO </t>
  </si>
  <si>
    <t>STELLAR RIO</t>
  </si>
  <si>
    <t>GENCO MUSE</t>
  </si>
  <si>
    <t>OLYMPIC LIBERITY</t>
  </si>
  <si>
    <t>MORNING CHAMPION</t>
  </si>
  <si>
    <t>NORDIC ALIANCA</t>
  </si>
  <si>
    <t>NAVIOS AURORA II</t>
  </si>
  <si>
    <t>INTERLINK AFFINITY</t>
  </si>
  <si>
    <t>CLIPPER QUITO</t>
  </si>
  <si>
    <t>AEC  BELIEF</t>
  </si>
  <si>
    <t xml:space="preserve">SILVERFJORD </t>
  </si>
  <si>
    <t>26/10/2016</t>
  </si>
  <si>
    <t xml:space="preserve">QAUDRIGA </t>
  </si>
  <si>
    <t>EFFY N</t>
  </si>
  <si>
    <t>NORD EXPRESS</t>
  </si>
  <si>
    <t>YUHSAN</t>
  </si>
  <si>
    <t>KRITON</t>
  </si>
  <si>
    <t>MORNING CELESTA</t>
  </si>
  <si>
    <t>FPMC B FOREVER</t>
  </si>
  <si>
    <t>DIOMIDIS</t>
  </si>
  <si>
    <t>MESSAGE WAS REJECTED BY OUTLOOK AND DIRECTED TO READ REPORTS</t>
  </si>
  <si>
    <t>W-SKY</t>
  </si>
  <si>
    <t>C FREEDOM</t>
  </si>
  <si>
    <t>RAINBOW ISLAND</t>
  </si>
  <si>
    <t>APL SCOTLAND</t>
  </si>
  <si>
    <t>BEIHAI</t>
  </si>
  <si>
    <t>LNG OGUN</t>
  </si>
  <si>
    <t>ANANGEL GUARDIAN</t>
  </si>
  <si>
    <t>STAR OF SAWARA</t>
  </si>
  <si>
    <t>27/10/2016</t>
  </si>
  <si>
    <t>GEORGIOS</t>
  </si>
  <si>
    <t>DEBO2</t>
  </si>
  <si>
    <t>ATAKA</t>
  </si>
  <si>
    <t>STAR MANX</t>
  </si>
  <si>
    <t>KORONA D</t>
  </si>
  <si>
    <t>EPIPHANIA</t>
  </si>
  <si>
    <t>C. FREEDOM</t>
  </si>
  <si>
    <t>NEARCHOS</t>
  </si>
  <si>
    <t>LOTUS GAS</t>
  </si>
  <si>
    <t>DORIC PRIDE</t>
  </si>
  <si>
    <t>RIGEL</t>
  </si>
  <si>
    <t>COBRA</t>
  </si>
  <si>
    <t>EVRYDIKI</t>
  </si>
  <si>
    <t>MELTEMI</t>
  </si>
  <si>
    <t>VELSHEDA</t>
  </si>
  <si>
    <t>28/10/2016</t>
  </si>
  <si>
    <t>Q MYRTALIA</t>
  </si>
  <si>
    <t xml:space="preserve">TWO STOWAWAYS </t>
  </si>
  <si>
    <t>KING DORIAN</t>
  </si>
  <si>
    <t>TEAL ARROW</t>
  </si>
  <si>
    <t>GAS COLUMBIA</t>
  </si>
  <si>
    <t>BILLESBORG</t>
  </si>
  <si>
    <t>SAFMARINE CHAMBAL</t>
  </si>
  <si>
    <t>CONSTITUTION</t>
  </si>
  <si>
    <t>POMER</t>
  </si>
  <si>
    <t>QUERIES BETWEEN MASTER AND MRCC WERE ATTENDED TO FIRST</t>
  </si>
  <si>
    <t>ADDITIONAL QUERY CREATED</t>
  </si>
  <si>
    <t>YM UNITY</t>
  </si>
  <si>
    <t>FRONT ALTAIR</t>
  </si>
  <si>
    <t>TWO MILLION WAYS</t>
  </si>
  <si>
    <t>FAIRPLAYER</t>
  </si>
  <si>
    <t>KARVOUNIS</t>
  </si>
  <si>
    <t>Front Altair</t>
  </si>
  <si>
    <t>GENCO RAPTOR</t>
  </si>
  <si>
    <t>LEWEK EMERALD</t>
  </si>
  <si>
    <t>CHIOS SUNRISE</t>
  </si>
  <si>
    <t>29/10/2016</t>
  </si>
  <si>
    <t>DOUBLE DELIGHT</t>
  </si>
  <si>
    <t>DANGJIN</t>
  </si>
  <si>
    <t xml:space="preserve">OCEAN HAPPY </t>
  </si>
  <si>
    <t>MINERAL NINGBO</t>
  </si>
  <si>
    <t xml:space="preserve">CRESSIDA </t>
  </si>
  <si>
    <t xml:space="preserve">THORCO RANGER </t>
  </si>
  <si>
    <t xml:space="preserve">PANTELIS </t>
  </si>
  <si>
    <t>30/10/2016</t>
  </si>
  <si>
    <t xml:space="preserve">MINERVA VERA </t>
  </si>
  <si>
    <t xml:space="preserve">EMPEROR </t>
  </si>
  <si>
    <t>KMX LEADER</t>
  </si>
  <si>
    <t xml:space="preserve">MARAN CASTOR </t>
  </si>
  <si>
    <t xml:space="preserve">PINDOS </t>
  </si>
  <si>
    <t xml:space="preserve">ALEKSEY KOSYGIN </t>
  </si>
  <si>
    <t>AFRICAN LUNDE</t>
  </si>
  <si>
    <t xml:space="preserve"> AFRICAN LUNDE</t>
  </si>
  <si>
    <t>LA LOUISE</t>
  </si>
  <si>
    <t>31/10/2016</t>
  </si>
  <si>
    <t>AMIS GLORY</t>
  </si>
  <si>
    <t>INDIGO CERIFO</t>
  </si>
  <si>
    <t>NSS FORTUNE</t>
  </si>
  <si>
    <t>MS EUROPA</t>
  </si>
  <si>
    <t xml:space="preserve">RECEIVED ON THE 29/1957 AND FORWARDED THE ON 31/0947 </t>
  </si>
  <si>
    <t>MAERSK LIRAQUEN</t>
  </si>
  <si>
    <t>PAR FORWARDED TWICE</t>
  </si>
  <si>
    <t>GLOBAL LEGEND</t>
  </si>
  <si>
    <t xml:space="preserve">PRIMA </t>
  </si>
  <si>
    <t>NORD SETOUCHI</t>
  </si>
  <si>
    <t xml:space="preserve">DELTA </t>
  </si>
  <si>
    <t>NURI BEY</t>
  </si>
  <si>
    <t>INDIGO CEFIRO</t>
  </si>
  <si>
    <t>MARATHA PRESTIGE</t>
  </si>
  <si>
    <t>DA LIANG</t>
  </si>
  <si>
    <t xml:space="preserve">OLYMPIC HARMONY </t>
  </si>
  <si>
    <t>ZHENG RUN</t>
  </si>
  <si>
    <t>BOW MEKKA</t>
  </si>
  <si>
    <t>GENCO TIBERIUS</t>
  </si>
  <si>
    <t xml:space="preserve">DRAGON </t>
  </si>
  <si>
    <t>XIN HAN YANG</t>
  </si>
  <si>
    <t>01/11/2016</t>
  </si>
  <si>
    <t>NORDIC BRASILIA</t>
  </si>
  <si>
    <t>ANANGEL HERO</t>
  </si>
  <si>
    <t>KMAX LEADER</t>
  </si>
  <si>
    <t>MS Europa</t>
  </si>
  <si>
    <t>AMAR MERAY T</t>
  </si>
  <si>
    <t>CMB WEIHA</t>
  </si>
  <si>
    <t>SONANGOL KALANDULA</t>
  </si>
  <si>
    <t xml:space="preserve">ALCYON </t>
  </si>
  <si>
    <t>MSC HINA</t>
  </si>
  <si>
    <t>ATTENDING TO AGENT QUERIES AND IBRD</t>
  </si>
  <si>
    <t>COMPENTSATING FOR TIME TAKEN TO PROCESS MS EUROPA ON 29-31/10 = 37:50</t>
  </si>
  <si>
    <t>Some of the ISPS PAN processed exceed the 00:15 due to Operational requirements and ISPS internal processing oversight. The oversight issue has been addressed. The monthly average is at 00:06</t>
  </si>
  <si>
    <t>ATLANTIC TIGER</t>
  </si>
  <si>
    <t xml:space="preserve">ATHLOS </t>
  </si>
  <si>
    <t>JAG PUSHPA</t>
  </si>
  <si>
    <t>FRIO SHINANO</t>
  </si>
  <si>
    <t>Huayang Sunrise</t>
  </si>
  <si>
    <t>RAINBOW ISLAND 88</t>
  </si>
  <si>
    <t>SAKURA GLORY</t>
  </si>
  <si>
    <t>02/11/2016</t>
  </si>
  <si>
    <t>THOR MAGNHILD</t>
  </si>
  <si>
    <t>MAERSK TEESPORT</t>
  </si>
  <si>
    <t>TROODOS SUN</t>
  </si>
  <si>
    <t>PACIFIC ASKAR</t>
  </si>
  <si>
    <t>TI TOPAZ</t>
  </si>
  <si>
    <t>SELINA</t>
  </si>
  <si>
    <t>OCEANLOVE</t>
  </si>
  <si>
    <t>Linda Oldendorff</t>
  </si>
  <si>
    <t>EAST BANGKOK</t>
  </si>
  <si>
    <t>SUMMERTIME DREAM</t>
  </si>
  <si>
    <t>CMA CGM WHITE SHARK</t>
  </si>
  <si>
    <t>ULTRA PROSPERITY</t>
  </si>
  <si>
    <t>INDUSTRIAL DOLPHIN</t>
  </si>
  <si>
    <t>Europa</t>
  </si>
  <si>
    <t>TW BEIJING</t>
  </si>
  <si>
    <t>STENAWECO GLADYS</t>
  </si>
  <si>
    <t>03/11/2016</t>
  </si>
  <si>
    <t>STI GRACE</t>
  </si>
  <si>
    <t>INDUSTRIAL REVOLUTION</t>
  </si>
  <si>
    <t>BREIZ KLIPPER</t>
  </si>
  <si>
    <t xml:space="preserve">APL SPAIN </t>
  </si>
  <si>
    <t xml:space="preserve">NEW HUNTER </t>
  </si>
  <si>
    <t xml:space="preserve">SONIA </t>
  </si>
  <si>
    <t xml:space="preserve">SARA </t>
  </si>
  <si>
    <t>PETER RONNA</t>
  </si>
  <si>
    <t>STAR KAPPA</t>
  </si>
  <si>
    <t>04/11/2016</t>
  </si>
  <si>
    <t>JOHANN OLDENDORFF</t>
  </si>
  <si>
    <t>RMS ST HELENA</t>
  </si>
  <si>
    <t>SYPRESS</t>
  </si>
  <si>
    <t>ADVANTAGE SOLAR</t>
  </si>
  <si>
    <t>LOWLANDS PHOENIX</t>
  </si>
  <si>
    <t>AGIOS GERASIMOS</t>
  </si>
  <si>
    <t>04/11/2016 - QUERY FROM MSCC REGARDING P1 WAS FORWARDED TO THE VESSEL WITH AN ATTACHMNET FOR EASE OF REFERENCE</t>
  </si>
  <si>
    <t>ZENITH LEADER</t>
  </si>
  <si>
    <t>CEMTEX CREATION</t>
  </si>
  <si>
    <t>SFL TYNE</t>
  </si>
  <si>
    <t>PAXI</t>
  </si>
  <si>
    <t>ROCKIES HIGHWAY</t>
  </si>
  <si>
    <t>MSC ELENI</t>
  </si>
  <si>
    <t>COSCO JINGGANGSHAN</t>
  </si>
  <si>
    <t>TENTEN</t>
  </si>
  <si>
    <t xml:space="preserve">LOBITO </t>
  </si>
  <si>
    <t xml:space="preserve">UNIQUE CARRIER </t>
  </si>
  <si>
    <t>05/11/2016</t>
  </si>
  <si>
    <t>RE-SENT BY AGENT CLARIFYING SOME MISUNDERSTANDING</t>
  </si>
  <si>
    <t>FENG HAUNG SONG</t>
  </si>
  <si>
    <t>CLIPPER TITAN</t>
  </si>
  <si>
    <t>KONSTANTINOS M</t>
  </si>
  <si>
    <t>CRATIS</t>
  </si>
  <si>
    <t>PRIONAS</t>
  </si>
  <si>
    <t>ARTANIA</t>
  </si>
  <si>
    <t>ETA UPDATE</t>
  </si>
  <si>
    <t>SBI SUBARU</t>
  </si>
  <si>
    <t>06/11/2016</t>
  </si>
  <si>
    <t>PETER RÖNNA</t>
  </si>
  <si>
    <t>MOL PROSPERITY</t>
  </si>
  <si>
    <t>TENJUN</t>
  </si>
  <si>
    <t>NORD IZUMO</t>
  </si>
  <si>
    <t>ODIRIS</t>
  </si>
  <si>
    <t>TN DAWN</t>
  </si>
  <si>
    <t>07/11/2016</t>
  </si>
  <si>
    <t>M.Star</t>
  </si>
  <si>
    <t>SUNBEAM</t>
  </si>
  <si>
    <t>GREAT ASPIRATION</t>
  </si>
  <si>
    <t>M. STAR</t>
  </si>
  <si>
    <t>PATRICIA V</t>
  </si>
  <si>
    <t>NEW MEDAL</t>
  </si>
  <si>
    <t>AMIS CHAMPION</t>
  </si>
  <si>
    <t>SM LION</t>
  </si>
  <si>
    <t>AENEAS</t>
  </si>
  <si>
    <t>HYDRUS</t>
  </si>
  <si>
    <t>COURAGES ACE</t>
  </si>
  <si>
    <t>ASIAN MAJESTY</t>
  </si>
  <si>
    <t>IVS SENTOSA</t>
  </si>
  <si>
    <t>PROKOPIS K</t>
  </si>
  <si>
    <t>INCEPTION</t>
  </si>
  <si>
    <t>SEMIRAMIS</t>
  </si>
  <si>
    <t>ALLIANCE NORFOLK</t>
  </si>
  <si>
    <t>SHANDONG DING SHENG</t>
  </si>
  <si>
    <t>SALVIGILANT</t>
  </si>
  <si>
    <t>BULK TITAN</t>
  </si>
  <si>
    <t>NORTHERN MAJESTIC</t>
  </si>
  <si>
    <t>MOL DELIGHT</t>
  </si>
  <si>
    <t>DHT ANN</t>
  </si>
  <si>
    <t>ZOE SCHULTE</t>
  </si>
  <si>
    <t>08/11/2016</t>
  </si>
  <si>
    <t>BALANCING THE ISPS</t>
  </si>
  <si>
    <t>GRM PRINCESS</t>
  </si>
  <si>
    <t>HE PING</t>
  </si>
  <si>
    <t>STOW AWAYS ONBOARD</t>
  </si>
  <si>
    <t>ALPINE MADELEINE</t>
  </si>
  <si>
    <t>IONIC SPIRIT</t>
  </si>
  <si>
    <t>SHAMROCK</t>
  </si>
  <si>
    <t>ELENA TOPIC</t>
  </si>
  <si>
    <t>ISKENDERUN M</t>
  </si>
  <si>
    <t>SEABISCUIT</t>
  </si>
  <si>
    <t>ANIKITOS</t>
  </si>
  <si>
    <t>MIRACLE</t>
  </si>
  <si>
    <t>MV TENTEN</t>
  </si>
  <si>
    <t>09/11/2016</t>
  </si>
  <si>
    <t xml:space="preserve">GLOVIS COURAGE </t>
  </si>
  <si>
    <t>APOLYTARES</t>
  </si>
  <si>
    <t>MANDARIN CHINA</t>
  </si>
  <si>
    <t>MSC REBECCA</t>
  </si>
  <si>
    <t>LYCASTE PEACE</t>
  </si>
  <si>
    <t>VALENCIA KNUTSEN</t>
  </si>
  <si>
    <t>ADC IN A MEETING WITH CHIEF, DC DISCUSSING INCIDENT WITH SUPERVISOR</t>
  </si>
  <si>
    <t>BIRDIE</t>
  </si>
  <si>
    <t>ADDITIONAL COPY SENT, INITIAL COPY HAD NO ATTACHMENT</t>
  </si>
  <si>
    <t>POSITIVE LEADER</t>
  </si>
  <si>
    <t>NCC AMAL</t>
  </si>
  <si>
    <t>PANAMAX OSTRIA</t>
  </si>
  <si>
    <t>KEY CALLA</t>
  </si>
  <si>
    <t>AFRICAN EGRET</t>
  </si>
  <si>
    <t>JS MISSOURI</t>
  </si>
  <si>
    <t>YANNIS GORGIAS</t>
  </si>
  <si>
    <t xml:space="preserve">ELBRUS </t>
  </si>
  <si>
    <t>SEAHOPE II</t>
  </si>
  <si>
    <t>MCP TROODOS</t>
  </si>
  <si>
    <t>10/11/2016</t>
  </si>
  <si>
    <t xml:space="preserve">CHANG HANG FEI YUE </t>
  </si>
  <si>
    <t>KHUZAMA</t>
  </si>
  <si>
    <t>SENTOSA BULKER</t>
  </si>
  <si>
    <t>WEI HE</t>
  </si>
  <si>
    <t>TUBARAO</t>
  </si>
  <si>
    <t>Q KAKI</t>
  </si>
  <si>
    <t xml:space="preserve">CHARLESTON 1 </t>
  </si>
  <si>
    <t>SUBMITED BY AGENTS</t>
  </si>
  <si>
    <t>CLIPPER TRITON</t>
  </si>
  <si>
    <t>ANTONIS</t>
  </si>
  <si>
    <t>PARTAGAS</t>
  </si>
  <si>
    <t>CELSIUS MUMBAI</t>
  </si>
  <si>
    <t>BBC PLATA</t>
  </si>
  <si>
    <t>ASIA RUBY IV</t>
  </si>
  <si>
    <t>PIONEER SPIRIT</t>
  </si>
  <si>
    <t>MSC FILOMENA</t>
  </si>
  <si>
    <t>NICOSIA PEGASUS</t>
  </si>
  <si>
    <t>BW ULAN</t>
  </si>
  <si>
    <t>SHIBLAH</t>
  </si>
  <si>
    <t xml:space="preserve">AFRICAN BATELEUR </t>
  </si>
  <si>
    <t>SEVEN SEAS NAVIGATOR</t>
  </si>
  <si>
    <t>SHIRKAN C</t>
  </si>
  <si>
    <t xml:space="preserve">CAPE NATALIE </t>
  </si>
  <si>
    <t>SEASTRENGTH</t>
  </si>
  <si>
    <t>PALANCA RIO</t>
  </si>
  <si>
    <t>STH NEW YORK</t>
  </si>
  <si>
    <t>MARIA THEO</t>
  </si>
  <si>
    <t>ACHILLEAS S</t>
  </si>
  <si>
    <t>GENESIS</t>
  </si>
  <si>
    <t>PATRIA</t>
  </si>
  <si>
    <t>MARE TRAVELLER</t>
  </si>
  <si>
    <t>FAIRCHEM BIRDIE</t>
  </si>
  <si>
    <t>VEGA LIBRA</t>
  </si>
  <si>
    <t>STADT KOLN</t>
  </si>
  <si>
    <t>JAG AJAY</t>
  </si>
  <si>
    <t>JADE</t>
  </si>
  <si>
    <t>FAVOLA</t>
  </si>
  <si>
    <t>COLUMBIA</t>
  </si>
  <si>
    <t>GLOBAL MERCATOR</t>
  </si>
  <si>
    <t xml:space="preserve">THOR FRIENDSHIP </t>
  </si>
  <si>
    <t>ELETTRA</t>
  </si>
  <si>
    <t>12/11/2016</t>
  </si>
  <si>
    <t>BUSY WITH THE INCIDENT - DOUBLE SURF SKI AND PAPA DJO</t>
  </si>
  <si>
    <t>MARAN GAS MYSTRAS</t>
  </si>
  <si>
    <t>HELLAS SERENITY</t>
  </si>
  <si>
    <t>MARLIN AMMOLITE</t>
  </si>
  <si>
    <t>BUSY WITH INCIDENT SURFSKI</t>
  </si>
  <si>
    <t>MSC MYKONOS</t>
  </si>
  <si>
    <t>C.S. PRINCESS</t>
  </si>
  <si>
    <t>MARE DORICUM</t>
  </si>
  <si>
    <t>ATHENIAN GLORY</t>
  </si>
  <si>
    <t>13/11/2016</t>
  </si>
  <si>
    <t>MARGUERITE ACE</t>
  </si>
  <si>
    <t>BRASILIA HIGHWAY</t>
  </si>
  <si>
    <t xml:space="preserve">SALT LAKE CIRTY </t>
  </si>
  <si>
    <t>PAGANINO</t>
  </si>
  <si>
    <t>14/11/2016</t>
  </si>
  <si>
    <t>GOLDEN FUTURE</t>
  </si>
  <si>
    <t>SABINE</t>
  </si>
  <si>
    <t>WOOYANG QUEEN</t>
  </si>
  <si>
    <t>MSC CAROLE</t>
  </si>
  <si>
    <t xml:space="preserve"> JS MISSOURI</t>
  </si>
  <si>
    <t>FRONT FALCON</t>
  </si>
  <si>
    <t>KRITI RUBY</t>
  </si>
  <si>
    <t>BING N</t>
  </si>
  <si>
    <t>GLOVIS PHOENIX</t>
  </si>
  <si>
    <t xml:space="preserve">MURWAB </t>
  </si>
  <si>
    <t>HABARI</t>
  </si>
  <si>
    <t>CATALAN SEA</t>
  </si>
  <si>
    <t>MORNING CALYPSO</t>
  </si>
  <si>
    <t xml:space="preserve">CATALAN SEA </t>
  </si>
  <si>
    <t>CS PRINCESS</t>
  </si>
  <si>
    <t>BULK POWER</t>
  </si>
  <si>
    <t>BULK ORION</t>
  </si>
  <si>
    <t>CAPT STEFANOS</t>
  </si>
  <si>
    <t>BLACK EAGLE</t>
  </si>
  <si>
    <t>ANTONIS ANGELICOUSSIS</t>
  </si>
  <si>
    <t>SEA LYNX</t>
  </si>
  <si>
    <t xml:space="preserve">MSC MYKONOS </t>
  </si>
  <si>
    <t>MOGRA</t>
  </si>
  <si>
    <t>C.S.PRINCESS</t>
  </si>
  <si>
    <t>UPDATING MAS INCIDENT CHARLESTON 1 (005/11/2016)</t>
  </si>
  <si>
    <t>15/11/2016</t>
  </si>
  <si>
    <t>WARRIOR SPIRIT</t>
  </si>
  <si>
    <t>MATUMBA</t>
  </si>
  <si>
    <t xml:space="preserve">JETSTREAM </t>
  </si>
  <si>
    <t xml:space="preserve">BRITISH COMMERCE </t>
  </si>
  <si>
    <t>FRANCESCO CORRADO</t>
  </si>
  <si>
    <t xml:space="preserve">GLEAMSTAR </t>
  </si>
  <si>
    <t xml:space="preserve"> IVS SENTOSA </t>
  </si>
  <si>
    <t>TOSCANA</t>
  </si>
  <si>
    <t>MSC VERONIQUE</t>
  </si>
  <si>
    <t>11/11/2016</t>
  </si>
  <si>
    <t>SHAFEEQ BUSY FIXING OUTLOOK</t>
  </si>
  <si>
    <t>RARAKA</t>
  </si>
  <si>
    <t>NIKOS N</t>
  </si>
  <si>
    <t>ISTANBUL</t>
  </si>
  <si>
    <t>ODESSA</t>
  </si>
  <si>
    <t>16/11/2016</t>
  </si>
  <si>
    <t>NORDIC DALIAN</t>
  </si>
  <si>
    <t>MARITIME NEWANDA</t>
  </si>
  <si>
    <t xml:space="preserve">JOLLY QUARZO </t>
  </si>
  <si>
    <t>THOR FRIENDSHIP</t>
  </si>
  <si>
    <t>MARAN GAS PERICLES</t>
  </si>
  <si>
    <t>DIGNITY</t>
  </si>
  <si>
    <t>FAIRCHEM SILVER</t>
  </si>
  <si>
    <t>IVS NIGHTJAR</t>
  </si>
  <si>
    <t>SYSTEM DOWN FROM 10:35 TO 11:09</t>
  </si>
  <si>
    <t>DILAM</t>
  </si>
  <si>
    <t>DRIFTSLAYER</t>
  </si>
  <si>
    <t>AWTAD</t>
  </si>
  <si>
    <t xml:space="preserve">CAESAR </t>
  </si>
  <si>
    <t>AOM GEORGINA</t>
  </si>
  <si>
    <t>MSC VITTORIA</t>
  </si>
  <si>
    <t>SERPENTINE</t>
  </si>
  <si>
    <t>STAR AQUARIUS</t>
  </si>
  <si>
    <t>17/11/2016</t>
  </si>
  <si>
    <t>THETIS</t>
  </si>
  <si>
    <t>SABRINA 1</t>
  </si>
  <si>
    <t>EQUINOX SEAS</t>
  </si>
  <si>
    <t>PANAMA BREEZE</t>
  </si>
  <si>
    <t>NAVE GALACTIC</t>
  </si>
  <si>
    <t>MOL DEDICATION</t>
  </si>
  <si>
    <t>CRETAN WAVE</t>
  </si>
  <si>
    <t>KAVO MANALI</t>
  </si>
  <si>
    <t>AERIKO</t>
  </si>
  <si>
    <t>CAPE GARLAND</t>
  </si>
  <si>
    <t>IKAN SELIGI</t>
  </si>
  <si>
    <t>SEAROAD MERSEY II</t>
  </si>
  <si>
    <t>WHITE FIN</t>
  </si>
  <si>
    <t>QUEEN JHANSI</t>
  </si>
  <si>
    <t>NIKKEI DRAGON</t>
  </si>
  <si>
    <t>SCL AKWABA</t>
  </si>
  <si>
    <t>ATLANTIC KLIPPER</t>
  </si>
  <si>
    <t>CRUX</t>
  </si>
  <si>
    <t>CAPRICORN SIGMA</t>
  </si>
  <si>
    <t>18/11/2016</t>
  </si>
  <si>
    <t>GLOVIS CORONA</t>
  </si>
  <si>
    <t>WELSUCCCESS</t>
  </si>
  <si>
    <t>TAISEI MARU NO.15</t>
  </si>
  <si>
    <t xml:space="preserve">BULK POWER </t>
  </si>
  <si>
    <t xml:space="preserve">LINUS P </t>
  </si>
  <si>
    <t>SALDANHA</t>
  </si>
  <si>
    <t>POLYMNIA 1</t>
  </si>
  <si>
    <t>JOIE N</t>
  </si>
  <si>
    <t xml:space="preserve"> CLEAN ENERGY </t>
  </si>
  <si>
    <t>ISPS WAS NOT FORWARDED TO MSCC - ISPS FORWARDED ON THE 18tH at 11:24</t>
  </si>
  <si>
    <t>NEW CONSTANT</t>
  </si>
  <si>
    <t>IOLCOS AMBITION</t>
  </si>
  <si>
    <t>ATLANTIC BREEZE</t>
  </si>
  <si>
    <t>CAPE HARMONY</t>
  </si>
  <si>
    <t xml:space="preserve">ASIATIC </t>
  </si>
  <si>
    <t>SPAR CORVUS</t>
  </si>
  <si>
    <t>YASA UNITY</t>
  </si>
  <si>
    <t xml:space="preserve"> MSC LANA </t>
  </si>
  <si>
    <t xml:space="preserve">PAXI </t>
  </si>
  <si>
    <t xml:space="preserve"> KIRAN BOSPHORUS</t>
  </si>
  <si>
    <t xml:space="preserve">AQUILA </t>
  </si>
  <si>
    <t>AMIS ELEGANCE</t>
  </si>
  <si>
    <t>BLUE FIN</t>
  </si>
  <si>
    <t>19/11/2016</t>
  </si>
  <si>
    <t>OCEAN LUCKY</t>
  </si>
  <si>
    <t>CONCORDIA</t>
  </si>
  <si>
    <t>MSC ALEXA</t>
  </si>
  <si>
    <t>BBC BRAZIL</t>
  </si>
  <si>
    <t>INDIAN PARTNERSHIP</t>
  </si>
  <si>
    <t>LOWLANDS LONGEVITY</t>
  </si>
  <si>
    <t>DRAFTVADER</t>
  </si>
  <si>
    <t>HH SOUTH</t>
  </si>
  <si>
    <t>GELICO</t>
  </si>
  <si>
    <t>ROWAN 1</t>
  </si>
  <si>
    <t>CYGNUS LEADER</t>
  </si>
  <si>
    <t>ANTOINE</t>
  </si>
  <si>
    <t>AURILIA</t>
  </si>
  <si>
    <t>20/11/2016</t>
  </si>
  <si>
    <t>KAYA MANX</t>
  </si>
  <si>
    <t>MANGAS</t>
  </si>
  <si>
    <t xml:space="preserve">ATLANTIC BREEZE </t>
  </si>
  <si>
    <t xml:space="preserve">THURINGIA </t>
  </si>
  <si>
    <t>21/11/2016</t>
  </si>
  <si>
    <t>STARLIGHT VENTURE</t>
  </si>
  <si>
    <t>BEKS NAZIK</t>
  </si>
  <si>
    <t>MINOAN DINITY</t>
  </si>
  <si>
    <t>OCEAN NEPTUNE</t>
  </si>
  <si>
    <t>POSH PELICAN</t>
  </si>
  <si>
    <t>ARMATA</t>
  </si>
  <si>
    <t>GENER8 GEORGE T</t>
  </si>
  <si>
    <t>MEHMED FATIH</t>
  </si>
  <si>
    <t>TORTUGAS</t>
  </si>
  <si>
    <t>VANGELIS</t>
  </si>
  <si>
    <t>BOW CECIL</t>
  </si>
  <si>
    <t>FRONT ODIN</t>
  </si>
  <si>
    <t>FSL SINGAPORE</t>
  </si>
  <si>
    <t>22/11/2016</t>
  </si>
  <si>
    <t>MERMAID ACE</t>
  </si>
  <si>
    <t>ARDMORE ENCOUNTER</t>
  </si>
  <si>
    <t>AQUABELLA</t>
  </si>
  <si>
    <t xml:space="preserve">NAVIOS HERAKLES </t>
  </si>
  <si>
    <t>SESTREA</t>
  </si>
  <si>
    <t>HENRIETTE OLDENDORFF</t>
  </si>
  <si>
    <t>HOPE I</t>
  </si>
  <si>
    <t>JAYA DAUPHIN</t>
  </si>
  <si>
    <t>DUBAI CROWN</t>
  </si>
  <si>
    <t xml:space="preserve">TIAN LONG XING </t>
  </si>
  <si>
    <t xml:space="preserve">MTM HAMBURG     </t>
  </si>
  <si>
    <t>MTM HAMBURG</t>
  </si>
  <si>
    <t>NCC MAHA</t>
  </si>
  <si>
    <t>BOW TRIDENT</t>
  </si>
  <si>
    <t>NEW HUNTER</t>
  </si>
  <si>
    <t>MERCER STREET</t>
  </si>
  <si>
    <t>LETO PROVIDENCE</t>
  </si>
  <si>
    <t>GLOBAL HORIZON</t>
  </si>
  <si>
    <t>THOR MONADIC</t>
  </si>
  <si>
    <t>23/11/2016</t>
  </si>
  <si>
    <t>APL SANTIAGO</t>
  </si>
  <si>
    <t>HUANGHAI GLORY</t>
  </si>
  <si>
    <t>DRAFTSLAYER</t>
  </si>
  <si>
    <t>SOUTHERN EXPLORER</t>
  </si>
  <si>
    <t>EAGLE VERMONT</t>
  </si>
  <si>
    <t>MT BRITANIS</t>
  </si>
  <si>
    <t>MSC CHARLESTON</t>
  </si>
  <si>
    <t>ATLANTIC MOON</t>
  </si>
  <si>
    <t>ASIA PEARL II</t>
  </si>
  <si>
    <t>EMAIL WAS SENT TO MRCC ACCOUNT AS WELL</t>
  </si>
  <si>
    <t xml:space="preserve"> ETERNAL TRIUMPH</t>
  </si>
  <si>
    <t xml:space="preserve"> ASIATIC</t>
  </si>
  <si>
    <t>MSC VERONIQUE,</t>
  </si>
  <si>
    <t>MSC ALTAIR</t>
  </si>
  <si>
    <t xml:space="preserve">BUSY WITH BRIEFING </t>
  </si>
  <si>
    <t>Jan van Gent</t>
  </si>
  <si>
    <t>ASIA OPAL</t>
  </si>
  <si>
    <t>FRONTIER ISLAND</t>
  </si>
  <si>
    <t xml:space="preserve">HONEY BADGER </t>
  </si>
  <si>
    <t>24/11/2016</t>
  </si>
  <si>
    <t>SICHEM MARSEILLE</t>
  </si>
  <si>
    <t>PACIFIC DAWN</t>
  </si>
  <si>
    <t>BRIEFING</t>
  </si>
  <si>
    <t>FRONTIER WAVE</t>
  </si>
  <si>
    <t>BELMEKEN</t>
  </si>
  <si>
    <t>ORE SUDBURY</t>
  </si>
  <si>
    <t>POURQUOI PAS</t>
  </si>
  <si>
    <t>BOW SEA</t>
  </si>
  <si>
    <t>STAR LADY</t>
  </si>
  <si>
    <t>DELTA HELLAS</t>
  </si>
  <si>
    <t>SKELT</t>
  </si>
  <si>
    <t>MEDI HONG KONG</t>
  </si>
  <si>
    <t>AMIS LEADER</t>
  </si>
  <si>
    <t>NAVIG8 SPARK</t>
  </si>
  <si>
    <t>VENTURE JOY</t>
  </si>
  <si>
    <t>RHODES VI</t>
  </si>
  <si>
    <t>GASLOG GENEVA</t>
  </si>
  <si>
    <t>AMELIE</t>
  </si>
  <si>
    <t>ESSEX STRAIT</t>
  </si>
  <si>
    <t>HAO YUE</t>
  </si>
  <si>
    <t>25/11/2016</t>
  </si>
  <si>
    <t>CLARON</t>
  </si>
  <si>
    <t>DONA BIBI</t>
  </si>
  <si>
    <t>EVA MARIE</t>
  </si>
  <si>
    <t>NAVIOS HERAKLES</t>
  </si>
  <si>
    <t>ARISTIDIS</t>
  </si>
  <si>
    <t>SCF SURGUT</t>
  </si>
  <si>
    <t>NEMEA</t>
  </si>
  <si>
    <t>MSC ANIELLO</t>
  </si>
  <si>
    <t>MINERAL BELGIUM</t>
  </si>
  <si>
    <t>AFRICAN IBIS</t>
  </si>
  <si>
    <t>BORYEONG</t>
  </si>
  <si>
    <t>MAGDA P</t>
  </si>
  <si>
    <t>ASTURCON</t>
  </si>
  <si>
    <t>STAR NASIA</t>
  </si>
  <si>
    <t>ATHENIAH HARMONY</t>
  </si>
  <si>
    <t>HOEGH TRAVELLER</t>
  </si>
  <si>
    <t>ABQAIQ</t>
  </si>
  <si>
    <t>MARISKA-G</t>
  </si>
  <si>
    <t>GENER8 HARRIET G</t>
  </si>
  <si>
    <t>SAND SHINER</t>
  </si>
  <si>
    <t>26/11/2016</t>
  </si>
  <si>
    <t>ANNA G</t>
  </si>
  <si>
    <t>CAPE STORK</t>
  </si>
  <si>
    <t>FELLOWSHIP</t>
  </si>
  <si>
    <t>ALIKI P</t>
  </si>
  <si>
    <t>PRABHU GOPAL</t>
  </si>
  <si>
    <t>NAVIOS KYPROS</t>
  </si>
  <si>
    <t>SSI PRIDE</t>
  </si>
  <si>
    <t>N SCHELDE</t>
  </si>
  <si>
    <t>27/11/2016</t>
  </si>
  <si>
    <t>CHITOSE</t>
  </si>
  <si>
    <t>CAP GEORGES</t>
  </si>
  <si>
    <t>BOSPHORUS KING</t>
  </si>
  <si>
    <t>CANOPUS LEADER</t>
  </si>
  <si>
    <t>MECER STREET</t>
  </si>
  <si>
    <t>ETERNAL GRACE</t>
  </si>
  <si>
    <t>CLEARWATER BAY</t>
  </si>
  <si>
    <t>28/11/2016</t>
  </si>
  <si>
    <t>YOUNG SPIRIT</t>
  </si>
  <si>
    <t xml:space="preserve">TIAN JIN VENTURE </t>
  </si>
  <si>
    <t>LOWLANDS TENACITY</t>
  </si>
  <si>
    <t>HAMMONIA CALABRIA</t>
  </si>
  <si>
    <t>GOLAR KELVIN</t>
  </si>
  <si>
    <t xml:space="preserve">GENMAR GEORGE T </t>
  </si>
  <si>
    <t>WHITE DIAMOND</t>
  </si>
  <si>
    <t>DANHIL</t>
  </si>
  <si>
    <t xml:space="preserve">INMARSAT-C DISTRESS ALERT - SERIAL NO 4TT092E1CFFA </t>
  </si>
  <si>
    <t>SEABOSS</t>
  </si>
  <si>
    <t>GLORIOUS EXPRESS</t>
  </si>
  <si>
    <t xml:space="preserve">QUERY MOVED IN THE NORMAL NOVEMBER FOLDER </t>
  </si>
  <si>
    <t>QUERY MOVED IN THE NORMAL NOVEMBER FOLDER</t>
  </si>
  <si>
    <t>GENER8 GEORGE  T</t>
  </si>
  <si>
    <t>XING HE HAI</t>
  </si>
  <si>
    <t>GOLDEN GLINT</t>
  </si>
  <si>
    <t xml:space="preserve">SEABOSS </t>
  </si>
  <si>
    <t>MARAN GAS  PERICLES</t>
  </si>
  <si>
    <t>SEACON 9</t>
  </si>
  <si>
    <t>BBC VESUVIUS</t>
  </si>
  <si>
    <t>SCARLET EAGLE</t>
  </si>
  <si>
    <t xml:space="preserve">CAPE IOANNA </t>
  </si>
  <si>
    <t>AMIS WISDOM</t>
  </si>
  <si>
    <t>FPMC P EAGLE</t>
  </si>
  <si>
    <t>UACC HARMONY</t>
  </si>
  <si>
    <t xml:space="preserve">COSCO SHENGSHI </t>
  </si>
  <si>
    <t>29/11/2016</t>
  </si>
  <si>
    <t>CONQUISTADOR</t>
  </si>
  <si>
    <t>MAIPO RIVER</t>
  </si>
  <si>
    <t xml:space="preserve">CRESQUES </t>
  </si>
  <si>
    <t>NAVIG8 AMMOLITE</t>
  </si>
  <si>
    <t>GOLDEN BEXLEY</t>
  </si>
  <si>
    <t>JAG AALOK</t>
  </si>
  <si>
    <t>MINI</t>
  </si>
  <si>
    <t>BUSY WITH THE INCIDENT RICHARD RICKMERS</t>
  </si>
  <si>
    <t>PEACE</t>
  </si>
  <si>
    <t>DONAUGRACHT</t>
  </si>
  <si>
    <t>BENJAMAS NAREE</t>
  </si>
  <si>
    <t xml:space="preserve"> KOTA NAGA</t>
  </si>
  <si>
    <t>WESTERN TRIDENT</t>
  </si>
  <si>
    <t>C.FREEDOM</t>
  </si>
  <si>
    <t>NICOLINA</t>
  </si>
  <si>
    <t>MID OSPREY</t>
  </si>
  <si>
    <t>WELWITSCHIA</t>
  </si>
  <si>
    <t>IVAN PAPANIN</t>
  </si>
  <si>
    <t>BUSY WITH INCIDENT INTINI</t>
  </si>
  <si>
    <t>AQUAPROSPER</t>
  </si>
  <si>
    <t>ESSHU MARU</t>
  </si>
  <si>
    <t>30/11/2016</t>
  </si>
  <si>
    <t>KAMILLA KOSAN</t>
  </si>
  <si>
    <t>CHANG HANG XING YUN</t>
  </si>
  <si>
    <t>ARIANA</t>
  </si>
  <si>
    <t>AURORA FREYJA</t>
  </si>
  <si>
    <t>YELLOW STONE</t>
  </si>
  <si>
    <t>BERGE APO</t>
  </si>
  <si>
    <t>AQUA PROSPER</t>
  </si>
  <si>
    <t>OCEAN QUEST</t>
  </si>
  <si>
    <t>JIA MAO SHAN</t>
  </si>
  <si>
    <t>OCEAN EMERALD</t>
  </si>
  <si>
    <t>CLOVER ACE</t>
  </si>
  <si>
    <t>FRIEDERIKE</t>
  </si>
  <si>
    <t>MSC LAURENCE</t>
  </si>
  <si>
    <t>THEOXENIA</t>
  </si>
  <si>
    <t>NORTH SEA</t>
  </si>
  <si>
    <t>SEACON  9</t>
  </si>
  <si>
    <t>THREE SISTERS</t>
  </si>
  <si>
    <t>ABY SCARLETT</t>
  </si>
  <si>
    <t>OCEAN PLATINUM</t>
  </si>
  <si>
    <t>MAERSK TOKYO</t>
  </si>
  <si>
    <t>JPO ATAIR</t>
  </si>
  <si>
    <t>01/12/2016</t>
  </si>
  <si>
    <t>JUMBO JAVELIN</t>
  </si>
  <si>
    <t>KANG YUAN</t>
  </si>
  <si>
    <t xml:space="preserve">ECOPRIDE G.O. </t>
  </si>
  <si>
    <t>ADVENTURER K</t>
  </si>
  <si>
    <t>OCEAN VENTURE</t>
  </si>
  <si>
    <t>GRETA SELMER</t>
  </si>
  <si>
    <t>PARADISE ACE</t>
  </si>
  <si>
    <t>RUI CHANG HAI</t>
  </si>
  <si>
    <t>VOIDOMATIS</t>
  </si>
  <si>
    <t>FALCON EXPRESS</t>
  </si>
  <si>
    <t>ABTENAUER</t>
  </si>
  <si>
    <t>JAG AKSHAY</t>
  </si>
  <si>
    <t>SHAGANGFIRST POWER</t>
  </si>
  <si>
    <t>ESTIA</t>
  </si>
  <si>
    <t>MAERSK HAYAMA</t>
  </si>
  <si>
    <t>IVS KESTRE</t>
  </si>
  <si>
    <t>KARLOVASI</t>
  </si>
  <si>
    <t>02/12/2016</t>
  </si>
  <si>
    <t>INNOVATOR</t>
  </si>
  <si>
    <t>Kota Lekas</t>
  </si>
  <si>
    <t>OCEAN DESTINY</t>
  </si>
  <si>
    <t>WESTERN SANTOS</t>
  </si>
  <si>
    <t>CAPE TAFT</t>
  </si>
  <si>
    <t>F.F WISH</t>
  </si>
  <si>
    <t>AFRICAN SPIRIT</t>
  </si>
  <si>
    <t>TOSCA</t>
  </si>
  <si>
    <t>PANAMAX ENERGY</t>
  </si>
  <si>
    <t>TIGER BEIJING</t>
  </si>
  <si>
    <t>SCOTER</t>
  </si>
  <si>
    <t xml:space="preserve">SCL AKWABA </t>
  </si>
  <si>
    <t>ADRIATICA GRAECA</t>
  </si>
  <si>
    <t>FF WISH</t>
  </si>
  <si>
    <t xml:space="preserve">ADVENTURER  K </t>
  </si>
  <si>
    <t xml:space="preserve">CAPE SAMPAGITA </t>
  </si>
  <si>
    <t>MINERVA ALEXANDRA</t>
  </si>
  <si>
    <t>WEDYAN</t>
  </si>
  <si>
    <t>ALPHA VISION</t>
  </si>
  <si>
    <t>ATLANTIC CLOVER</t>
  </si>
  <si>
    <t>PEACEFUL SEAS</t>
  </si>
  <si>
    <t xml:space="preserve">BUSY WITH VESSEL SINKING INCIDENT - MV ANTAIOS </t>
  </si>
  <si>
    <t>03-12-2016</t>
  </si>
  <si>
    <t>EAS TRADER</t>
  </si>
  <si>
    <t>ANANGEL ARGONAUT</t>
  </si>
  <si>
    <t>GLOVIS SUPREME</t>
  </si>
  <si>
    <t xml:space="preserve">KAMARI </t>
  </si>
  <si>
    <t xml:space="preserve">Denisse </t>
  </si>
  <si>
    <t>BUSY WITH VESSEL SINKING INCIDENT - MV ANTAIOS</t>
  </si>
  <si>
    <t>TAURUS OCEAN</t>
  </si>
  <si>
    <t>Equinox Agnandoussa</t>
  </si>
  <si>
    <t>SPAR VIRGO</t>
  </si>
  <si>
    <t>LA DONNA</t>
  </si>
  <si>
    <t>CSB HERALD</t>
  </si>
  <si>
    <t>NSU INSPIRE</t>
  </si>
  <si>
    <t>ARISTOTELIS</t>
  </si>
  <si>
    <t>04/12/2016</t>
  </si>
  <si>
    <t>SEAHERO</t>
  </si>
  <si>
    <t>DIANA</t>
  </si>
  <si>
    <t>AFRICAN SPRINTER</t>
  </si>
  <si>
    <t>MINERVA JOANNA</t>
  </si>
  <si>
    <t>PANTELIS</t>
  </si>
  <si>
    <t>05/12/2016</t>
  </si>
  <si>
    <t>FORTUNE BIRD</t>
  </si>
  <si>
    <t>AMSTEL FALCON</t>
  </si>
  <si>
    <t>AKADEMIK FEDOROV</t>
  </si>
  <si>
    <t>TRF MEMPHIS</t>
  </si>
  <si>
    <t>EVER BEST</t>
  </si>
  <si>
    <t>HOUYU</t>
  </si>
  <si>
    <t>EVER ALLIANCE</t>
  </si>
  <si>
    <t>FORMOSABULK ALLSTAR</t>
  </si>
  <si>
    <t>NAVIOS VEGA</t>
  </si>
  <si>
    <t>ATLANTIC PIONEER</t>
  </si>
  <si>
    <t>NAUTICA</t>
  </si>
  <si>
    <t>WISHWAY</t>
  </si>
  <si>
    <t>METEOR</t>
  </si>
  <si>
    <t>ANGELINA THE GREAT N</t>
  </si>
  <si>
    <t>BLUE MARLIN 1</t>
  </si>
  <si>
    <t>ADVENTURER  K</t>
  </si>
  <si>
    <t>TANUX III</t>
  </si>
  <si>
    <t>06/12/2016</t>
  </si>
  <si>
    <t>AS VICTORIA</t>
  </si>
  <si>
    <t>SAKURA</t>
  </si>
  <si>
    <t>MORNING BRIEFING</t>
  </si>
  <si>
    <t>AFRICAN BLUE CRANE</t>
  </si>
  <si>
    <t>VULLY</t>
  </si>
  <si>
    <t>FEDERAL CRIMSON</t>
  </si>
  <si>
    <t>Maersk La Paz</t>
  </si>
  <si>
    <t>Some of the ISPS PAN processed exceed the 00:15 due to Operational requirements and ISPS internal processing challenges. Additional measures were implimented in order to attand to the Address related challenges. The monthly average is at 00:04</t>
  </si>
  <si>
    <t>THORCO RIO</t>
  </si>
  <si>
    <t>Clivia</t>
  </si>
  <si>
    <t>ELLINIS</t>
  </si>
  <si>
    <t>RAINBOW</t>
  </si>
  <si>
    <t>AEOLIAN FORTUNE</t>
  </si>
  <si>
    <t>GENCO MAXIMUS</t>
  </si>
  <si>
    <t>POLARSTERN</t>
  </si>
  <si>
    <t>MARITIME SETOSHIO</t>
  </si>
  <si>
    <t>NICOLA</t>
  </si>
  <si>
    <t>BERGE ELBRUS</t>
  </si>
  <si>
    <t>STOVE FRIEND</t>
  </si>
  <si>
    <t>07/12/2016</t>
  </si>
  <si>
    <t xml:space="preserve">MSC ANZU </t>
  </si>
  <si>
    <t>SAN ANTONIO</t>
  </si>
  <si>
    <t>LMZ VEGA</t>
  </si>
  <si>
    <t>ZOITSA SIGALA</t>
  </si>
  <si>
    <t>CMA CGM OTELLO</t>
  </si>
  <si>
    <t xml:space="preserve">SENORITA </t>
  </si>
  <si>
    <t>CHRISTINE  B</t>
  </si>
  <si>
    <t>Akademik Tryoshnikov</t>
  </si>
  <si>
    <t xml:space="preserve">GALIO </t>
  </si>
  <si>
    <t>JOHN WULFF</t>
  </si>
  <si>
    <t>PANAMAX NEREID</t>
  </si>
  <si>
    <t>SILVER CLOUD</t>
  </si>
  <si>
    <t xml:space="preserve">VULLY </t>
  </si>
  <si>
    <t>DECISIVE</t>
  </si>
  <si>
    <t>NANJING EXPRESS</t>
  </si>
  <si>
    <t>DRAKE</t>
  </si>
  <si>
    <t xml:space="preserve">JIN QIANG </t>
  </si>
  <si>
    <t>ECOSAND G.O.</t>
  </si>
  <si>
    <t xml:space="preserve">WISHWAY  </t>
  </si>
  <si>
    <t>W-EAGLE</t>
  </si>
  <si>
    <t xml:space="preserve">BBC BRAZIL </t>
  </si>
  <si>
    <t>CASSIOPEIA LEADER</t>
  </si>
  <si>
    <t>08-12-2016</t>
  </si>
  <si>
    <t>BBC OCEAN</t>
  </si>
  <si>
    <t>UPDATING NEW INFO ON HANDOVER BRIEFING AND ALSO THE PRE-ARRIVAL RECONCILIATION</t>
  </si>
  <si>
    <t>MATAKANA ISLAND</t>
  </si>
  <si>
    <t>GLEAMING OASIS</t>
  </si>
  <si>
    <t xml:space="preserve">BBC PAULA </t>
  </si>
  <si>
    <t xml:space="preserve">GULF MUTTRAH </t>
  </si>
  <si>
    <t>BBC  PAULA</t>
  </si>
  <si>
    <t>OCEAN ENTERPRISE</t>
  </si>
  <si>
    <t>SEVILLA KNUTSEN</t>
  </si>
  <si>
    <t>FRONTIER EXPEDITION</t>
  </si>
  <si>
    <t xml:space="preserve">IVS PHINDA </t>
  </si>
  <si>
    <t xml:space="preserve">OLYMPOS </t>
  </si>
  <si>
    <t xml:space="preserve"> ANANGEL SPIRIT</t>
  </si>
  <si>
    <t xml:space="preserve"> JO LOTUS</t>
  </si>
  <si>
    <t>BARCELONA SPIRIT</t>
  </si>
  <si>
    <t>ANGISTRI</t>
  </si>
  <si>
    <t>MARLIN AVENTURINE</t>
  </si>
  <si>
    <t>ALAM MAKMUR</t>
  </si>
  <si>
    <t>09-12-2016</t>
  </si>
  <si>
    <t>OCEAN COMMANDER</t>
  </si>
  <si>
    <t>MARAN GAS DELPHI</t>
  </si>
  <si>
    <t>DARLEAKAY</t>
  </si>
  <si>
    <t>MEDEVAC KOTOR</t>
  </si>
  <si>
    <t>KOTOR</t>
  </si>
  <si>
    <t>LINDA DREAM</t>
  </si>
  <si>
    <t>LORDSHIP</t>
  </si>
  <si>
    <t xml:space="preserve"> BOW KISO</t>
  </si>
  <si>
    <t>SENORITA</t>
  </si>
  <si>
    <t>HL PASSION</t>
  </si>
  <si>
    <t>THEO T</t>
  </si>
  <si>
    <t>KARTERIA</t>
  </si>
  <si>
    <t>BOW KISO</t>
  </si>
  <si>
    <t>GLOBAL PHOENIX</t>
  </si>
  <si>
    <t>TENACITY</t>
  </si>
  <si>
    <t>C YAMABUKI</t>
  </si>
  <si>
    <t>SPARTA</t>
  </si>
  <si>
    <t>Merit Trader</t>
  </si>
  <si>
    <t>EASTERN HOPE</t>
  </si>
  <si>
    <t>FU MING</t>
  </si>
  <si>
    <t xml:space="preserve">PALEMBANG </t>
  </si>
  <si>
    <t xml:space="preserve">ZAFER </t>
  </si>
  <si>
    <t xml:space="preserve"> SSI VICTORY</t>
  </si>
  <si>
    <t>ALEXANDER THE GREAT</t>
  </si>
  <si>
    <t xml:space="preserve">LIA </t>
  </si>
  <si>
    <t>10/12/2016</t>
  </si>
  <si>
    <t>OCEAN GLOBE</t>
  </si>
  <si>
    <t>MARAN CASSIOPEIA</t>
  </si>
  <si>
    <t>MAERSK CHENNAI</t>
  </si>
  <si>
    <t>11/12/2016</t>
  </si>
  <si>
    <t>MORNING CELINE</t>
  </si>
  <si>
    <t>AQUABEAUTY</t>
  </si>
  <si>
    <t>ANANGEL SPIRIT</t>
  </si>
  <si>
    <t>KOTA BAKTI</t>
  </si>
  <si>
    <t>MSC ANZU</t>
  </si>
  <si>
    <t>ANANGEL MERCHANT</t>
  </si>
  <si>
    <t>GENER8 CONSTANTINE</t>
  </si>
  <si>
    <t>CHINA FROST</t>
  </si>
  <si>
    <t>CHAMPION TRUST</t>
  </si>
  <si>
    <t>RENE SL</t>
  </si>
  <si>
    <t>MOL DEVOTION</t>
  </si>
  <si>
    <t>NOT REALISING I WAS ON MRCC IN BOX</t>
  </si>
  <si>
    <t>12-12-2016</t>
  </si>
  <si>
    <t>MELATI</t>
  </si>
  <si>
    <t>TINA</t>
  </si>
  <si>
    <t>BALTIC WIND</t>
  </si>
  <si>
    <t>JS POTOMAC</t>
  </si>
  <si>
    <t>SEA MONTERREY</t>
  </si>
  <si>
    <t>GREATSHIP MANISHA</t>
  </si>
  <si>
    <t>LONG GLORY</t>
  </si>
  <si>
    <t>NAVE AQUILA</t>
  </si>
  <si>
    <t>MARA CASSIOPEIA</t>
  </si>
  <si>
    <t xml:space="preserve">POLONIA </t>
  </si>
  <si>
    <t>HAMBURG WAY</t>
  </si>
  <si>
    <t>FRONT FORCE</t>
  </si>
  <si>
    <t>DL PANSY</t>
  </si>
  <si>
    <t>MARIE S</t>
  </si>
  <si>
    <t>CAP GUILLAUME</t>
  </si>
  <si>
    <t>BULK PERU</t>
  </si>
  <si>
    <t>JU DA</t>
  </si>
  <si>
    <t>MEDI YOKOHAMA</t>
  </si>
  <si>
    <t>SWARNA JAYANTI</t>
  </si>
  <si>
    <t>WENDE</t>
  </si>
  <si>
    <t xml:space="preserve">PHOENIX VIGOR </t>
  </si>
  <si>
    <t xml:space="preserve">DHT AMAZON </t>
  </si>
  <si>
    <t>COOL RUNNER</t>
  </si>
  <si>
    <t>13/12/2016</t>
  </si>
  <si>
    <t>RIXTA OLDENDORFF</t>
  </si>
  <si>
    <t>MICHALIS L</t>
  </si>
  <si>
    <t>MARAN GAS APOLLONIA</t>
  </si>
  <si>
    <t>ECO SEAS</t>
  </si>
  <si>
    <t>M. EMIR AKSOY</t>
  </si>
  <si>
    <t>OLYMPOS</t>
  </si>
  <si>
    <t>AMBROSIA</t>
  </si>
  <si>
    <t>CAPE FLAMINGO</t>
  </si>
  <si>
    <t>CMA CGM LA TRAVIATA</t>
  </si>
  <si>
    <t>STOLT COMMITMENT</t>
  </si>
  <si>
    <t>NELL JACOB</t>
  </si>
  <si>
    <t>THORCO REEF</t>
  </si>
  <si>
    <t>YASA KAPTAN</t>
  </si>
  <si>
    <t>VOYAGEURS</t>
  </si>
  <si>
    <t>SMIT AMANDLA</t>
  </si>
  <si>
    <t xml:space="preserve">NAUTICAL DREAM </t>
  </si>
  <si>
    <t>LOBITO</t>
  </si>
  <si>
    <t>DARYA JAMUNA</t>
  </si>
  <si>
    <t>RIO CHARLESTON</t>
  </si>
  <si>
    <t>MAERSK PROGRESS</t>
  </si>
  <si>
    <t>AUDAX</t>
  </si>
  <si>
    <t>APIRADEE NAREE</t>
  </si>
  <si>
    <t>STANVENGER BREEZE</t>
  </si>
  <si>
    <t>PGC ARATOS</t>
  </si>
  <si>
    <t>MALMO</t>
  </si>
  <si>
    <t>ULTRA TRUST</t>
  </si>
  <si>
    <t>15/12/2016</t>
  </si>
</sst>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Calibri"/>
      <family val="2"/>
      <scheme val="minor"/>
    </font>
    <font>
      <sz val="10"/>
      <color theme="1"/>
      <name val="Arial"/>
      <family val="2"/>
    </font>
    <font>
      <b/>
      <sz val="10"/>
      <color theme="1"/>
      <name val="Arial"/>
      <family val="2"/>
    </font>
    <font>
      <b/>
      <sz val="10"/>
      <color rgb="FF000000"/>
      <name val="Arial"/>
      <family val="2"/>
    </font>
    <font>
      <b/>
      <sz val="9"/>
      <color indexed="81"/>
      <name val="Tahoma"/>
      <family val="2"/>
    </font>
    <font>
      <sz val="8"/>
      <color theme="1"/>
      <name val="Arial"/>
      <family val="2"/>
    </font>
    <font>
      <b/>
      <sz val="8"/>
      <color theme="1"/>
      <name val="Arial"/>
      <family val="2"/>
    </font>
    <font>
      <b/>
      <sz val="8"/>
      <color rgb="FF000000"/>
      <name val="Arial"/>
      <family val="2"/>
    </font>
    <font>
      <sz val="8"/>
      <color rgb="FF000000"/>
      <name val="Arial"/>
      <family val="2"/>
    </font>
    <font>
      <sz val="10"/>
      <color theme="1"/>
      <name val="Calibri"/>
      <family val="2"/>
      <scheme val="minor"/>
    </font>
    <font>
      <sz val="10"/>
      <color rgb="FFFF0000"/>
      <name val="Arial"/>
      <family val="2"/>
    </font>
    <font>
      <sz val="9"/>
      <color theme="1"/>
      <name val="Arial"/>
      <family val="2"/>
    </font>
    <font>
      <b/>
      <sz val="11"/>
      <color theme="1"/>
      <name val="Calibri"/>
      <family val="2"/>
      <scheme val="minor"/>
    </font>
    <font>
      <b/>
      <sz val="11"/>
      <color rgb="FF000000"/>
      <name val="Calibri"/>
      <family val="2"/>
      <scheme val="minor"/>
    </font>
    <font>
      <b/>
      <sz val="10"/>
      <color theme="1"/>
      <name val="Calibri"/>
      <family val="2"/>
      <scheme val="minor"/>
    </font>
    <font>
      <b/>
      <sz val="10"/>
      <color rgb="FF000000"/>
      <name val="Calibri"/>
      <family val="2"/>
      <scheme val="minor"/>
    </font>
    <font>
      <sz val="10"/>
      <color rgb="FFFF0000"/>
      <name val="Calibri"/>
      <family val="2"/>
      <scheme val="minor"/>
    </font>
    <font>
      <sz val="10"/>
      <name val="Calibri"/>
      <family val="2"/>
      <scheme val="minor"/>
    </font>
    <font>
      <b/>
      <sz val="9"/>
      <color theme="1"/>
      <name val="Arial"/>
      <family val="2"/>
    </font>
    <font>
      <sz val="9"/>
      <color theme="1"/>
      <name val="Calibri"/>
      <family val="2"/>
      <scheme val="minor"/>
    </font>
    <font>
      <b/>
      <sz val="9"/>
      <color rgb="FF000000"/>
      <name val="Arial"/>
      <family val="2"/>
    </font>
    <font>
      <sz val="9"/>
      <color theme="0"/>
      <name val="Calibri"/>
      <family val="2"/>
      <scheme val="minor"/>
    </font>
    <font>
      <sz val="8"/>
      <color theme="1"/>
      <name val="Calibri"/>
      <family val="2"/>
      <scheme val="minor"/>
    </font>
    <font>
      <b/>
      <sz val="8"/>
      <color theme="1"/>
      <name val="Calibri"/>
      <family val="2"/>
      <scheme val="minor"/>
    </font>
    <font>
      <sz val="8"/>
      <color rgb="FFFF0000"/>
      <name val="Calibri"/>
      <family val="2"/>
      <scheme val="minor"/>
    </font>
    <font>
      <sz val="8"/>
      <name val="Calibri"/>
      <family val="2"/>
      <scheme val="minor"/>
    </font>
    <font>
      <sz val="8"/>
      <color rgb="FF000000"/>
      <name val="Calibri"/>
      <family val="2"/>
      <scheme val="minor"/>
    </font>
    <font>
      <sz val="8"/>
      <color theme="1"/>
      <name val="Calibri Light"/>
      <family val="2"/>
      <scheme val="major"/>
    </font>
    <font>
      <sz val="8"/>
      <name val="Arial"/>
      <family val="2"/>
    </font>
    <font>
      <sz val="8"/>
      <color theme="1"/>
      <name val="Times New Roman"/>
      <family val="1"/>
    </font>
    <font>
      <sz val="8"/>
      <color theme="1"/>
      <name val="Century Gothic"/>
      <family val="2"/>
    </font>
    <font>
      <sz val="8"/>
      <color rgb="FF080000"/>
      <name val="Courier New"/>
      <family val="3"/>
    </font>
    <font>
      <sz val="8"/>
      <color rgb="FF000000"/>
      <name val="Tahoma"/>
      <family val="2"/>
    </font>
    <font>
      <b/>
      <sz val="9"/>
      <color rgb="FFC00000"/>
      <name val="Arial"/>
      <family val="2"/>
    </font>
    <font>
      <b/>
      <sz val="8"/>
      <color rgb="FFC00000"/>
      <name val="Arial"/>
      <family val="2"/>
    </font>
    <font>
      <b/>
      <sz val="8"/>
      <color rgb="FFC00000"/>
      <name val="Calibri"/>
      <family val="2"/>
      <scheme val="minor"/>
    </font>
    <font>
      <b/>
      <sz val="9"/>
      <color rgb="FFFF0000"/>
      <name val="Arial"/>
      <family val="2"/>
    </font>
    <font>
      <b/>
      <sz val="8"/>
      <color rgb="FFFF0000"/>
      <name val="Calibri"/>
      <family val="2"/>
      <scheme val="minor"/>
    </font>
    <font>
      <b/>
      <sz val="8"/>
      <color rgb="FFFF0000"/>
      <name val="Arial"/>
      <family val="2"/>
    </font>
    <font>
      <sz val="8"/>
      <color rgb="FFFF0000"/>
      <name val="Arial"/>
      <family val="2"/>
    </font>
    <font>
      <sz val="8"/>
      <color rgb="FF1F497D"/>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0070C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41" fillId="0" borderId="0" applyNumberFormat="0" applyFill="0" applyBorder="0" applyAlignment="0" applyProtection="0"/>
  </cellStyleXfs>
  <cellXfs count="461">
    <xf numFmtId="0" fontId="0" fillId="0" borderId="0" xfId="0"/>
    <xf numFmtId="20" fontId="2" fillId="0" borderId="2" xfId="0" applyNumberFormat="1" applyFont="1" applyBorder="1"/>
    <xf numFmtId="20" fontId="2" fillId="0" borderId="1" xfId="0" applyNumberFormat="1" applyFont="1" applyFill="1" applyBorder="1"/>
    <xf numFmtId="20" fontId="2" fillId="0" borderId="1" xfId="0" applyNumberFormat="1" applyFont="1" applyFill="1" applyBorder="1" applyAlignment="1">
      <alignment horizontal="center"/>
    </xf>
    <xf numFmtId="0" fontId="0" fillId="2" borderId="0" xfId="0" applyFill="1"/>
    <xf numFmtId="0" fontId="5" fillId="0" borderId="0" xfId="0" applyFont="1"/>
    <xf numFmtId="20" fontId="6" fillId="0" borderId="1" xfId="0" applyNumberFormat="1" applyFont="1" applyFill="1" applyBorder="1"/>
    <xf numFmtId="0" fontId="5" fillId="0" borderId="6" xfId="0" applyFont="1" applyBorder="1"/>
    <xf numFmtId="0" fontId="5" fillId="0" borderId="3" xfId="0" applyFont="1" applyBorder="1"/>
    <xf numFmtId="20" fontId="5" fillId="0" borderId="0" xfId="0" applyNumberFormat="1" applyFont="1" applyAlignment="1">
      <alignment horizontal="center" vertical="center"/>
    </xf>
    <xf numFmtId="20" fontId="5" fillId="0" borderId="0" xfId="0" applyNumberFormat="1" applyFont="1" applyBorder="1" applyAlignment="1">
      <alignment horizontal="center" vertical="center"/>
    </xf>
    <xf numFmtId="0" fontId="5" fillId="0" borderId="0" xfId="0" applyFont="1" applyAlignment="1">
      <alignment vertical="center"/>
    </xf>
    <xf numFmtId="0" fontId="5" fillId="0" borderId="0" xfId="0" applyFont="1" applyBorder="1"/>
    <xf numFmtId="0" fontId="6" fillId="0" borderId="0" xfId="0" applyFont="1" applyBorder="1"/>
    <xf numFmtId="14" fontId="5" fillId="0" borderId="6" xfId="0" applyNumberFormat="1" applyFont="1" applyBorder="1"/>
    <xf numFmtId="0" fontId="5" fillId="0" borderId="3" xfId="0" applyFont="1" applyFill="1" applyBorder="1"/>
    <xf numFmtId="14" fontId="5" fillId="0" borderId="3" xfId="0" applyNumberFormat="1" applyFont="1" applyBorder="1"/>
    <xf numFmtId="0" fontId="8" fillId="0" borderId="0" xfId="0" applyFont="1"/>
    <xf numFmtId="0" fontId="5" fillId="0" borderId="0" xfId="0" applyFont="1" applyAlignment="1">
      <alignment wrapText="1"/>
    </xf>
    <xf numFmtId="14" fontId="5" fillId="0" borderId="0" xfId="0" applyNumberFormat="1" applyFont="1" applyBorder="1"/>
    <xf numFmtId="0" fontId="6" fillId="0" borderId="0" xfId="0" applyFont="1" applyAlignment="1"/>
    <xf numFmtId="0" fontId="5" fillId="0" borderId="0" xfId="0" applyFont="1" applyAlignment="1"/>
    <xf numFmtId="0" fontId="6" fillId="0" borderId="16" xfId="0" applyFont="1" applyBorder="1"/>
    <xf numFmtId="20" fontId="6" fillId="0" borderId="16" xfId="0" applyNumberFormat="1" applyFont="1" applyFill="1" applyBorder="1"/>
    <xf numFmtId="17" fontId="6" fillId="0" borderId="2" xfId="0" quotePrefix="1" applyNumberFormat="1" applyFont="1" applyBorder="1"/>
    <xf numFmtId="0" fontId="6" fillId="0" borderId="2" xfId="0" quotePrefix="1" applyNumberFormat="1" applyFont="1" applyBorder="1" applyAlignment="1">
      <alignment horizontal="left"/>
    </xf>
    <xf numFmtId="0" fontId="2" fillId="0" borderId="13" xfId="0" applyFont="1" applyBorder="1"/>
    <xf numFmtId="0" fontId="9" fillId="0" borderId="14" xfId="0" applyFont="1" applyBorder="1"/>
    <xf numFmtId="0" fontId="10" fillId="0" borderId="14" xfId="0" applyFont="1" applyBorder="1"/>
    <xf numFmtId="0" fontId="1" fillId="0" borderId="15" xfId="0" applyFont="1" applyBorder="1"/>
    <xf numFmtId="0" fontId="1" fillId="0" borderId="0" xfId="0" applyFont="1"/>
    <xf numFmtId="17" fontId="2" fillId="0" borderId="5" xfId="0" quotePrefix="1" applyNumberFormat="1" applyFont="1" applyBorder="1"/>
    <xf numFmtId="0" fontId="9" fillId="0" borderId="0" xfId="0" applyFont="1" applyBorder="1"/>
    <xf numFmtId="0" fontId="1" fillId="0" borderId="0" xfId="0" applyFont="1" applyBorder="1"/>
    <xf numFmtId="0" fontId="1" fillId="0" borderId="21" xfId="0" applyFont="1" applyBorder="1"/>
    <xf numFmtId="0" fontId="2" fillId="0" borderId="5" xfId="0" applyFont="1" applyBorder="1"/>
    <xf numFmtId="0" fontId="1" fillId="0" borderId="5" xfId="0" quotePrefix="1" applyFont="1" applyBorder="1"/>
    <xf numFmtId="0" fontId="1" fillId="0" borderId="0" xfId="0" applyFont="1" applyBorder="1" applyAlignment="1">
      <alignment horizontal="left"/>
    </xf>
    <xf numFmtId="20" fontId="1" fillId="0" borderId="0" xfId="0" applyNumberFormat="1" applyFont="1"/>
    <xf numFmtId="20" fontId="2" fillId="3" borderId="2" xfId="0" applyNumberFormat="1" applyFont="1" applyFill="1" applyBorder="1"/>
    <xf numFmtId="0" fontId="1" fillId="0" borderId="5" xfId="0" applyFont="1" applyBorder="1"/>
    <xf numFmtId="0" fontId="2" fillId="2" borderId="2" xfId="0" applyNumberFormat="1" applyFont="1" applyFill="1" applyBorder="1"/>
    <xf numFmtId="0" fontId="9" fillId="0" borderId="0" xfId="0" applyFont="1"/>
    <xf numFmtId="20" fontId="5" fillId="0" borderId="0" xfId="0" applyNumberFormat="1" applyFont="1" applyFill="1" applyBorder="1" applyAlignment="1">
      <alignment horizontal="center" vertical="center"/>
    </xf>
    <xf numFmtId="0" fontId="5" fillId="0" borderId="0" xfId="0" applyFont="1" applyBorder="1" applyAlignment="1">
      <alignment vertical="center"/>
    </xf>
    <xf numFmtId="20" fontId="6" fillId="0" borderId="16" xfId="0" applyNumberFormat="1" applyFont="1" applyFill="1" applyBorder="1" applyAlignment="1">
      <alignment vertical="center"/>
    </xf>
    <xf numFmtId="0" fontId="5" fillId="0" borderId="3" xfId="0" applyFont="1" applyFill="1" applyBorder="1" applyAlignment="1">
      <alignment vertical="center"/>
    </xf>
    <xf numFmtId="17" fontId="12" fillId="0" borderId="2" xfId="0" quotePrefix="1" applyNumberFormat="1" applyFont="1" applyBorder="1"/>
    <xf numFmtId="14" fontId="0" fillId="0" borderId="3" xfId="0" applyNumberFormat="1" applyFont="1" applyBorder="1"/>
    <xf numFmtId="0" fontId="0" fillId="0" borderId="3" xfId="0" applyFont="1" applyBorder="1"/>
    <xf numFmtId="0" fontId="0" fillId="0" borderId="0" xfId="0" applyFont="1" applyBorder="1"/>
    <xf numFmtId="0" fontId="0" fillId="0" borderId="0" xfId="0" applyFont="1"/>
    <xf numFmtId="0" fontId="12" fillId="0" borderId="2" xfId="0" quotePrefix="1" applyNumberFormat="1" applyFont="1" applyBorder="1" applyAlignment="1">
      <alignment horizontal="left"/>
    </xf>
    <xf numFmtId="20" fontId="0" fillId="0" borderId="0" xfId="0" applyNumberFormat="1" applyFont="1" applyBorder="1" applyAlignment="1">
      <alignment horizontal="center" vertical="center"/>
    </xf>
    <xf numFmtId="0" fontId="0" fillId="0" borderId="0" xfId="0" applyFont="1" applyBorder="1" applyAlignment="1">
      <alignment vertical="center"/>
    </xf>
    <xf numFmtId="0" fontId="12" fillId="0" borderId="0" xfId="0" applyFont="1" applyBorder="1" applyAlignment="1"/>
    <xf numFmtId="0" fontId="0" fillId="0" borderId="3" xfId="0" applyFont="1" applyFill="1" applyBorder="1" applyAlignment="1">
      <alignment vertical="center"/>
    </xf>
    <xf numFmtId="20" fontId="0" fillId="0" borderId="3" xfId="0" applyNumberFormat="1" applyFont="1" applyFill="1" applyBorder="1" applyAlignment="1">
      <alignment horizontal="center" vertical="center"/>
    </xf>
    <xf numFmtId="0" fontId="12" fillId="0" borderId="0" xfId="0" applyFont="1" applyBorder="1"/>
    <xf numFmtId="0" fontId="0" fillId="0" borderId="8" xfId="0" applyFont="1" applyBorder="1" applyAlignment="1">
      <alignment horizontal="left" vertical="top" wrapText="1"/>
    </xf>
    <xf numFmtId="0" fontId="14" fillId="0" borderId="0" xfId="0" applyFont="1" applyBorder="1"/>
    <xf numFmtId="20" fontId="9" fillId="0" borderId="0" xfId="0" applyNumberFormat="1" applyFont="1" applyBorder="1"/>
    <xf numFmtId="0" fontId="9" fillId="0" borderId="0" xfId="0" applyFont="1" applyBorder="1" applyAlignment="1">
      <alignment horizontal="center"/>
    </xf>
    <xf numFmtId="17" fontId="14" fillId="0" borderId="0" xfId="0" quotePrefix="1" applyNumberFormat="1" applyFont="1"/>
    <xf numFmtId="0" fontId="14" fillId="0" borderId="0" xfId="0" quotePrefix="1" applyNumberFormat="1" applyFont="1" applyBorder="1" applyAlignment="1">
      <alignment horizontal="left"/>
    </xf>
    <xf numFmtId="0" fontId="14" fillId="0" borderId="1" xfId="0" applyFont="1" applyBorder="1"/>
    <xf numFmtId="20" fontId="14" fillId="0" borderId="1" xfId="0" applyNumberFormat="1" applyFont="1" applyFill="1" applyBorder="1" applyAlignment="1">
      <alignment horizontal="center"/>
    </xf>
    <xf numFmtId="20" fontId="14" fillId="0" borderId="1" xfId="0" applyNumberFormat="1" applyFont="1" applyFill="1" applyBorder="1"/>
    <xf numFmtId="14" fontId="9" fillId="0" borderId="3" xfId="0" applyNumberFormat="1" applyFont="1" applyBorder="1"/>
    <xf numFmtId="20" fontId="9" fillId="0" borderId="3" xfId="0" applyNumberFormat="1" applyFont="1" applyBorder="1"/>
    <xf numFmtId="0" fontId="9" fillId="0" borderId="3" xfId="0" applyFont="1" applyBorder="1"/>
    <xf numFmtId="0" fontId="9" fillId="0" borderId="0" xfId="0" applyFont="1" applyBorder="1" applyAlignment="1">
      <alignment vertical="center"/>
    </xf>
    <xf numFmtId="0" fontId="9" fillId="0" borderId="3" xfId="0" applyFont="1" applyFill="1" applyBorder="1" applyAlignment="1">
      <alignment horizontal="center"/>
    </xf>
    <xf numFmtId="0" fontId="9" fillId="0" borderId="3" xfId="0" applyFont="1" applyFill="1" applyBorder="1"/>
    <xf numFmtId="0" fontId="9" fillId="0" borderId="0" xfId="0" applyFont="1" applyAlignment="1">
      <alignment vertical="center"/>
    </xf>
    <xf numFmtId="0" fontId="1" fillId="0" borderId="22" xfId="0" applyFont="1" applyBorder="1"/>
    <xf numFmtId="20" fontId="2" fillId="0" borderId="7" xfId="0" applyNumberFormat="1" applyFont="1" applyBorder="1"/>
    <xf numFmtId="0" fontId="2" fillId="3" borderId="7" xfId="0" applyNumberFormat="1" applyFont="1" applyFill="1" applyBorder="1"/>
    <xf numFmtId="20" fontId="1" fillId="0" borderId="22" xfId="0" applyNumberFormat="1" applyFont="1" applyBorder="1"/>
    <xf numFmtId="0" fontId="2" fillId="3" borderId="9" xfId="0" applyFont="1" applyFill="1" applyBorder="1" applyAlignment="1">
      <alignment horizontal="right"/>
    </xf>
    <xf numFmtId="0" fontId="2" fillId="3" borderId="7" xfId="0" applyFont="1" applyFill="1" applyBorder="1" applyAlignment="1">
      <alignment horizontal="left"/>
    </xf>
    <xf numFmtId="20" fontId="1" fillId="0" borderId="22" xfId="0" applyNumberFormat="1" applyFont="1" applyFill="1" applyBorder="1"/>
    <xf numFmtId="0" fontId="9" fillId="3" borderId="7" xfId="0" applyFont="1" applyFill="1" applyBorder="1"/>
    <xf numFmtId="0" fontId="14" fillId="0" borderId="0" xfId="0" quotePrefix="1" applyNumberFormat="1" applyFont="1" applyAlignment="1">
      <alignment horizontal="left"/>
    </xf>
    <xf numFmtId="0" fontId="16" fillId="0" borderId="0" xfId="0" applyFont="1"/>
    <xf numFmtId="0" fontId="17" fillId="0" borderId="3" xfId="0" applyFont="1" applyBorder="1"/>
    <xf numFmtId="0" fontId="17" fillId="0" borderId="0" xfId="0" applyFont="1"/>
    <xf numFmtId="0" fontId="16" fillId="0" borderId="3" xfId="0" applyFont="1" applyBorder="1"/>
    <xf numFmtId="0" fontId="19" fillId="0" borderId="0" xfId="0" applyFont="1" applyBorder="1"/>
    <xf numFmtId="0" fontId="19" fillId="0" borderId="0" xfId="0" applyFont="1"/>
    <xf numFmtId="0" fontId="18" fillId="0" borderId="0" xfId="0" applyFont="1" applyBorder="1" applyAlignment="1"/>
    <xf numFmtId="0" fontId="18" fillId="0" borderId="0" xfId="0" applyFont="1" applyAlignment="1"/>
    <xf numFmtId="0" fontId="19" fillId="0" borderId="4" xfId="0" applyFont="1" applyBorder="1"/>
    <xf numFmtId="20" fontId="18" fillId="0" borderId="1" xfId="0" applyNumberFormat="1" applyFont="1" applyFill="1" applyBorder="1"/>
    <xf numFmtId="0" fontId="19" fillId="0" borderId="3" xfId="0" applyFont="1" applyBorder="1"/>
    <xf numFmtId="0" fontId="19" fillId="0" borderId="3" xfId="0" applyFont="1" applyFill="1" applyBorder="1"/>
    <xf numFmtId="0" fontId="22" fillId="0" borderId="4" xfId="0" applyFont="1" applyBorder="1"/>
    <xf numFmtId="0" fontId="22" fillId="0" borderId="3" xfId="0" applyFont="1" applyBorder="1"/>
    <xf numFmtId="14" fontId="22" fillId="0" borderId="3" xfId="0" applyNumberFormat="1" applyFont="1" applyBorder="1"/>
    <xf numFmtId="0" fontId="22" fillId="0" borderId="0" xfId="0" applyFont="1" applyBorder="1"/>
    <xf numFmtId="20" fontId="22" fillId="0" borderId="0" xfId="0" applyNumberFormat="1" applyFont="1" applyBorder="1"/>
    <xf numFmtId="20" fontId="22" fillId="0" borderId="4" xfId="0" applyNumberFormat="1" applyFont="1" applyBorder="1"/>
    <xf numFmtId="0" fontId="22" fillId="0" borderId="0" xfId="0" applyNumberFormat="1" applyFont="1" applyBorder="1" applyAlignment="1">
      <alignment horizontal="center" vertical="center"/>
    </xf>
    <xf numFmtId="0" fontId="6" fillId="0" borderId="0" xfId="0" applyFont="1" applyBorder="1" applyAlignment="1">
      <alignment horizontal="right"/>
    </xf>
    <xf numFmtId="20" fontId="6" fillId="0" borderId="2" xfId="0" applyNumberFormat="1" applyFont="1" applyBorder="1"/>
    <xf numFmtId="20" fontId="6" fillId="0" borderId="0" xfId="0" applyNumberFormat="1" applyFont="1" applyBorder="1"/>
    <xf numFmtId="17" fontId="6" fillId="0" borderId="0" xfId="0" quotePrefix="1" applyNumberFormat="1" applyFont="1"/>
    <xf numFmtId="0" fontId="6" fillId="0" borderId="1" xfId="0" applyFont="1" applyBorder="1"/>
    <xf numFmtId="0" fontId="22" fillId="0" borderId="0" xfId="0" applyFont="1"/>
    <xf numFmtId="0" fontId="23" fillId="0" borderId="0" xfId="0" quotePrefix="1" applyNumberFormat="1" applyFont="1" applyAlignment="1">
      <alignment horizontal="left"/>
    </xf>
    <xf numFmtId="0" fontId="23" fillId="0" borderId="1" xfId="0" applyFont="1" applyBorder="1"/>
    <xf numFmtId="0" fontId="22" fillId="0" borderId="0" xfId="0" applyFont="1" applyAlignment="1">
      <alignment vertical="center"/>
    </xf>
    <xf numFmtId="0" fontId="23" fillId="0" borderId="0" xfId="0" applyFont="1" applyBorder="1"/>
    <xf numFmtId="0" fontId="22" fillId="4" borderId="3" xfId="0" applyFont="1" applyFill="1" applyBorder="1"/>
    <xf numFmtId="0" fontId="22" fillId="4" borderId="0" xfId="0" applyFont="1" applyFill="1"/>
    <xf numFmtId="0" fontId="19" fillId="4" borderId="0" xfId="0" applyFont="1" applyFill="1"/>
    <xf numFmtId="14" fontId="22" fillId="4" borderId="3" xfId="0" applyNumberFormat="1" applyFont="1" applyFill="1" applyBorder="1"/>
    <xf numFmtId="0" fontId="22" fillId="4" borderId="0" xfId="0" applyFont="1" applyFill="1" applyBorder="1" applyAlignment="1">
      <alignment horizontal="center"/>
    </xf>
    <xf numFmtId="0" fontId="22" fillId="4" borderId="4" xfId="0" applyFont="1" applyFill="1" applyBorder="1" applyAlignment="1">
      <alignment horizontal="center"/>
    </xf>
    <xf numFmtId="20" fontId="6" fillId="0" borderId="1" xfId="0" applyNumberFormat="1" applyFont="1" applyFill="1" applyBorder="1" applyAlignment="1">
      <alignment horizontal="center"/>
    </xf>
    <xf numFmtId="20" fontId="22" fillId="0" borderId="3" xfId="0" applyNumberFormat="1" applyFont="1" applyFill="1" applyBorder="1"/>
    <xf numFmtId="20" fontId="5" fillId="0" borderId="3" xfId="0" applyNumberFormat="1" applyFont="1" applyFill="1" applyBorder="1"/>
    <xf numFmtId="0" fontId="22" fillId="0" borderId="3" xfId="0" applyFont="1" applyFill="1" applyBorder="1" applyAlignment="1">
      <alignment horizontal="center"/>
    </xf>
    <xf numFmtId="0" fontId="19" fillId="0" borderId="0" xfId="0" applyFont="1" applyFill="1" applyBorder="1"/>
    <xf numFmtId="0" fontId="19" fillId="0" borderId="3" xfId="0" applyFont="1" applyFill="1" applyBorder="1" applyAlignment="1">
      <alignment wrapText="1"/>
    </xf>
    <xf numFmtId="0" fontId="21" fillId="0" borderId="3" xfId="0" applyFont="1" applyFill="1" applyBorder="1"/>
    <xf numFmtId="0" fontId="19" fillId="0" borderId="3" xfId="0" applyFont="1" applyFill="1" applyBorder="1" applyAlignment="1">
      <alignment vertical="center"/>
    </xf>
    <xf numFmtId="0" fontId="24" fillId="0" borderId="3" xfId="0" applyFont="1" applyFill="1" applyBorder="1" applyAlignment="1">
      <alignment horizontal="center"/>
    </xf>
    <xf numFmtId="20" fontId="1" fillId="0" borderId="3" xfId="0" applyNumberFormat="1" applyFont="1" applyFill="1" applyBorder="1"/>
    <xf numFmtId="20" fontId="9" fillId="0" borderId="3" xfId="0" applyNumberFormat="1" applyFont="1" applyFill="1" applyBorder="1"/>
    <xf numFmtId="0" fontId="9" fillId="0" borderId="3" xfId="0" applyFont="1" applyFill="1" applyBorder="1" applyAlignment="1">
      <alignment wrapText="1"/>
    </xf>
    <xf numFmtId="20" fontId="10" fillId="0" borderId="3" xfId="0" applyNumberFormat="1" applyFont="1" applyFill="1" applyBorder="1"/>
    <xf numFmtId="0" fontId="16" fillId="0" borderId="3" xfId="0" applyFont="1" applyFill="1" applyBorder="1" applyAlignment="1">
      <alignment horizontal="center"/>
    </xf>
    <xf numFmtId="0" fontId="9" fillId="0" borderId="3" xfId="0" applyFont="1" applyFill="1" applyBorder="1" applyAlignment="1">
      <alignment vertical="center"/>
    </xf>
    <xf numFmtId="0" fontId="17" fillId="0" borderId="3" xfId="0" applyFont="1" applyFill="1" applyBorder="1"/>
    <xf numFmtId="0" fontId="9" fillId="0" borderId="0" xfId="0" applyFont="1" applyFill="1"/>
    <xf numFmtId="0" fontId="9" fillId="0" borderId="0" xfId="0" applyFont="1" applyFill="1" applyBorder="1"/>
    <xf numFmtId="20" fontId="16" fillId="0" borderId="3" xfId="0" applyNumberFormat="1" applyFont="1" applyFill="1" applyBorder="1"/>
    <xf numFmtId="0" fontId="2" fillId="0" borderId="0" xfId="0" applyFont="1" applyFill="1" applyBorder="1" applyAlignment="1">
      <alignment horizontal="right"/>
    </xf>
    <xf numFmtId="20" fontId="2" fillId="0" borderId="2" xfId="0" applyNumberFormat="1" applyFont="1" applyFill="1" applyBorder="1"/>
    <xf numFmtId="0" fontId="9" fillId="0" borderId="0" xfId="0" applyFont="1" applyFill="1" applyBorder="1" applyAlignment="1">
      <alignment horizontal="center"/>
    </xf>
    <xf numFmtId="0" fontId="9" fillId="0" borderId="0" xfId="0" applyNumberFormat="1" applyFont="1" applyFill="1" applyBorder="1" applyAlignment="1">
      <alignment horizontal="center" vertical="center"/>
    </xf>
    <xf numFmtId="20" fontId="2" fillId="0" borderId="0" xfId="0" applyNumberFormat="1" applyFont="1" applyFill="1" applyBorder="1"/>
    <xf numFmtId="20" fontId="9" fillId="0" borderId="0" xfId="0" applyNumberFormat="1" applyFont="1" applyFill="1" applyBorder="1"/>
    <xf numFmtId="0" fontId="14" fillId="0" borderId="0" xfId="0" applyFont="1" applyFill="1" applyBorder="1" applyAlignment="1">
      <alignment horizontal="right"/>
    </xf>
    <xf numFmtId="20" fontId="14" fillId="0" borderId="2" xfId="0" applyNumberFormat="1" applyFont="1" applyFill="1" applyBorder="1"/>
    <xf numFmtId="20" fontId="0"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NumberFormat="1" applyFont="1" applyFill="1" applyBorder="1" applyAlignment="1">
      <alignment horizontal="center" vertical="center"/>
    </xf>
    <xf numFmtId="20" fontId="12" fillId="0" borderId="2" xfId="0" applyNumberFormat="1" applyFont="1" applyFill="1" applyBorder="1" applyAlignment="1">
      <alignment horizontal="center" vertical="center"/>
    </xf>
    <xf numFmtId="20" fontId="12" fillId="0" borderId="0" xfId="0" applyNumberFormat="1" applyFont="1" applyFill="1" applyBorder="1" applyAlignment="1">
      <alignment horizontal="center" vertical="center"/>
    </xf>
    <xf numFmtId="0" fontId="0" fillId="0" borderId="0" xfId="0" applyFont="1" applyFill="1" applyBorder="1" applyAlignment="1">
      <alignment horizontal="left" vertical="top" wrapText="1"/>
    </xf>
    <xf numFmtId="20" fontId="6" fillId="0" borderId="16" xfId="0" applyNumberFormat="1" applyFont="1" applyFill="1" applyBorder="1" applyAlignment="1">
      <alignment horizontal="center" vertical="center"/>
    </xf>
    <xf numFmtId="20" fontId="5" fillId="0" borderId="3" xfId="0" applyNumberFormat="1" applyFont="1" applyFill="1" applyBorder="1" applyAlignment="1">
      <alignment horizontal="center" vertical="center"/>
    </xf>
    <xf numFmtId="0" fontId="5" fillId="0" borderId="3" xfId="0" applyFont="1" applyFill="1" applyBorder="1" applyAlignment="1">
      <alignment wrapText="1"/>
    </xf>
    <xf numFmtId="0" fontId="5" fillId="0" borderId="0" xfId="0" applyFont="1" applyFill="1" applyAlignment="1">
      <alignment vertical="center"/>
    </xf>
    <xf numFmtId="0" fontId="6" fillId="0" borderId="0" xfId="0" applyFont="1" applyFill="1" applyBorder="1" applyAlignment="1">
      <alignment horizontal="center" vertical="center"/>
    </xf>
    <xf numFmtId="20" fontId="6" fillId="0" borderId="2" xfId="0" applyNumberFormat="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xf numFmtId="0" fontId="5" fillId="0" borderId="0" xfId="0" applyNumberFormat="1" applyFont="1" applyFill="1" applyBorder="1" applyAlignment="1">
      <alignment horizontal="center" vertical="center"/>
    </xf>
    <xf numFmtId="20" fontId="6" fillId="0" borderId="0" xfId="0" applyNumberFormat="1" applyFont="1" applyFill="1" applyBorder="1" applyAlignment="1">
      <alignment horizontal="center" vertical="center"/>
    </xf>
    <xf numFmtId="0" fontId="5" fillId="0" borderId="0" xfId="0" applyFont="1" applyFill="1"/>
    <xf numFmtId="20" fontId="5" fillId="0" borderId="3" xfId="0" applyNumberFormat="1" applyFont="1" applyFill="1" applyBorder="1" applyAlignment="1">
      <alignment vertical="center"/>
    </xf>
    <xf numFmtId="20" fontId="5" fillId="0" borderId="0" xfId="0" applyNumberFormat="1" applyFont="1" applyFill="1" applyAlignment="1">
      <alignment horizontal="center" vertical="center"/>
    </xf>
    <xf numFmtId="20" fontId="5" fillId="0" borderId="3" xfId="0" quotePrefix="1" applyNumberFormat="1" applyFont="1" applyFill="1" applyBorder="1" applyAlignment="1">
      <alignment horizontal="center" vertical="center"/>
    </xf>
    <xf numFmtId="20" fontId="6" fillId="0" borderId="17" xfId="0" applyNumberFormat="1" applyFont="1" applyFill="1" applyBorder="1" applyAlignment="1">
      <alignment horizontal="center" vertical="center"/>
    </xf>
    <xf numFmtId="0" fontId="22" fillId="0" borderId="6" xfId="0" applyFont="1" applyBorder="1"/>
    <xf numFmtId="0" fontId="25" fillId="0" borderId="3" xfId="0" applyFont="1" applyBorder="1"/>
    <xf numFmtId="0" fontId="22" fillId="0" borderId="23" xfId="0" applyFont="1" applyBorder="1"/>
    <xf numFmtId="0" fontId="22" fillId="0" borderId="6" xfId="0" applyFont="1" applyBorder="1" applyAlignment="1">
      <alignment vertical="center"/>
    </xf>
    <xf numFmtId="0" fontId="1" fillId="0" borderId="24" xfId="0" applyFont="1" applyBorder="1"/>
    <xf numFmtId="0" fontId="1" fillId="0" borderId="25" xfId="0" quotePrefix="1" applyFont="1" applyBorder="1" applyAlignment="1">
      <alignment horizontal="right"/>
    </xf>
    <xf numFmtId="0" fontId="2" fillId="3" borderId="2" xfId="0" applyNumberFormat="1" applyFont="1" applyFill="1" applyBorder="1"/>
    <xf numFmtId="20" fontId="2" fillId="2" borderId="2" xfId="0" applyNumberFormat="1" applyFont="1" applyFill="1" applyBorder="1"/>
    <xf numFmtId="0" fontId="23" fillId="0" borderId="6" xfId="0" applyFont="1" applyBorder="1"/>
    <xf numFmtId="17" fontId="6" fillId="0" borderId="11" xfId="0" quotePrefix="1" applyNumberFormat="1" applyFont="1" applyBorder="1"/>
    <xf numFmtId="0" fontId="23" fillId="0" borderId="12" xfId="0" quotePrefix="1" applyNumberFormat="1" applyFont="1" applyBorder="1" applyAlignment="1">
      <alignment horizontal="left"/>
    </xf>
    <xf numFmtId="0" fontId="23" fillId="0" borderId="17" xfId="0" applyFont="1" applyBorder="1"/>
    <xf numFmtId="0" fontId="25" fillId="0" borderId="6" xfId="0" applyFont="1" applyBorder="1"/>
    <xf numFmtId="0" fontId="22" fillId="0" borderId="3" xfId="0" applyFont="1" applyFill="1" applyBorder="1"/>
    <xf numFmtId="20" fontId="22" fillId="0" borderId="0" xfId="0" applyNumberFormat="1" applyFont="1" applyBorder="1" applyAlignment="1">
      <alignment horizontal="center" vertical="center"/>
    </xf>
    <xf numFmtId="20" fontId="23" fillId="0" borderId="17" xfId="0" applyNumberFormat="1" applyFont="1" applyFill="1" applyBorder="1" applyAlignment="1">
      <alignment horizontal="center" vertical="center"/>
    </xf>
    <xf numFmtId="20" fontId="22" fillId="0" borderId="6" xfId="0" applyNumberFormat="1" applyFont="1" applyFill="1" applyBorder="1" applyAlignment="1">
      <alignment horizontal="center" vertical="center"/>
    </xf>
    <xf numFmtId="20" fontId="22" fillId="0" borderId="0" xfId="0" applyNumberFormat="1" applyFont="1" applyFill="1" applyBorder="1" applyAlignment="1">
      <alignment horizontal="center" vertical="center"/>
    </xf>
    <xf numFmtId="20" fontId="22" fillId="0" borderId="0" xfId="0" applyNumberFormat="1" applyFont="1" applyFill="1" applyAlignment="1">
      <alignment horizontal="center" vertical="center"/>
    </xf>
    <xf numFmtId="0" fontId="22" fillId="0" borderId="0" xfId="0" applyNumberFormat="1" applyFont="1" applyFill="1" applyBorder="1" applyAlignment="1">
      <alignment horizontal="center" vertical="center"/>
    </xf>
    <xf numFmtId="0" fontId="22" fillId="0" borderId="0" xfId="0" applyNumberFormat="1" applyFont="1" applyFill="1" applyAlignment="1">
      <alignment horizontal="center" vertical="center"/>
    </xf>
    <xf numFmtId="20" fontId="22" fillId="0" borderId="0" xfId="0" applyNumberFormat="1" applyFont="1" applyAlignment="1">
      <alignment horizontal="center" vertical="center"/>
    </xf>
    <xf numFmtId="20" fontId="23" fillId="0" borderId="0" xfId="0" applyNumberFormat="1" applyFont="1" applyBorder="1" applyAlignment="1">
      <alignment horizontal="center" vertical="center"/>
    </xf>
    <xf numFmtId="20" fontId="23" fillId="0" borderId="16" xfId="0" applyNumberFormat="1" applyFont="1" applyFill="1" applyBorder="1" applyAlignment="1">
      <alignment horizontal="center" vertical="center"/>
    </xf>
    <xf numFmtId="20" fontId="22" fillId="0" borderId="3" xfId="0" applyNumberFormat="1" applyFont="1" applyFill="1" applyBorder="1" applyAlignment="1">
      <alignment horizontal="center" vertical="center"/>
    </xf>
    <xf numFmtId="0" fontId="23" fillId="0" borderId="6" xfId="0" applyFont="1" applyFill="1" applyBorder="1" applyAlignment="1">
      <alignment horizontal="center" vertical="center"/>
    </xf>
    <xf numFmtId="20" fontId="22" fillId="0" borderId="6" xfId="0" applyNumberFormat="1" applyFont="1" applyBorder="1" applyAlignment="1">
      <alignment horizontal="center" vertical="center"/>
    </xf>
    <xf numFmtId="20" fontId="23" fillId="4" borderId="0" xfId="0" applyNumberFormat="1" applyFont="1" applyFill="1" applyBorder="1" applyAlignment="1">
      <alignment horizontal="center" vertical="center"/>
    </xf>
    <xf numFmtId="20" fontId="23" fillId="0" borderId="7" xfId="0" applyNumberFormat="1" applyFont="1" applyFill="1" applyBorder="1" applyAlignment="1">
      <alignment horizontal="center" vertical="center"/>
    </xf>
    <xf numFmtId="20" fontId="22" fillId="4" borderId="0" xfId="0" applyNumberFormat="1" applyFont="1" applyFill="1" applyAlignment="1">
      <alignment horizontal="center" vertical="center"/>
    </xf>
    <xf numFmtId="0" fontId="22" fillId="0" borderId="0" xfId="0" applyFont="1" applyBorder="1" applyAlignment="1">
      <alignment vertical="center"/>
    </xf>
    <xf numFmtId="20" fontId="23" fillId="0" borderId="16" xfId="0" applyNumberFormat="1" applyFont="1" applyFill="1" applyBorder="1" applyAlignment="1">
      <alignment vertical="center"/>
    </xf>
    <xf numFmtId="0" fontId="22" fillId="0" borderId="6" xfId="0" applyFont="1" applyFill="1" applyBorder="1" applyAlignment="1">
      <alignment vertical="center"/>
    </xf>
    <xf numFmtId="20" fontId="22" fillId="0" borderId="6" xfId="0" applyNumberFormat="1" applyFont="1" applyFill="1" applyBorder="1" applyAlignment="1">
      <alignment vertical="center"/>
    </xf>
    <xf numFmtId="0" fontId="22" fillId="0" borderId="3" xfId="0" applyFont="1" applyFill="1" applyBorder="1" applyAlignment="1">
      <alignment vertical="center"/>
    </xf>
    <xf numFmtId="20" fontId="22" fillId="0" borderId="3" xfId="0" applyNumberFormat="1" applyFont="1" applyFill="1" applyBorder="1" applyAlignment="1">
      <alignment vertical="center"/>
    </xf>
    <xf numFmtId="0" fontId="22" fillId="0" borderId="0" xfId="0" applyFont="1" applyFill="1" applyBorder="1" applyAlignment="1">
      <alignment vertical="center"/>
    </xf>
    <xf numFmtId="0" fontId="22" fillId="0" borderId="0" xfId="0" applyFont="1" applyFill="1" applyAlignment="1">
      <alignment vertical="center"/>
    </xf>
    <xf numFmtId="0" fontId="22" fillId="0" borderId="3" xfId="0" applyFont="1" applyBorder="1" applyAlignment="1">
      <alignment vertical="center"/>
    </xf>
    <xf numFmtId="0" fontId="23" fillId="0" borderId="11" xfId="0" quotePrefix="1" applyNumberFormat="1" applyFont="1" applyBorder="1" applyAlignment="1">
      <alignment horizontal="left"/>
    </xf>
    <xf numFmtId="0" fontId="23" fillId="0" borderId="16" xfId="0" applyFont="1" applyBorder="1"/>
    <xf numFmtId="0" fontId="5" fillId="0" borderId="6" xfId="0" applyFont="1" applyFill="1" applyBorder="1"/>
    <xf numFmtId="0" fontId="23" fillId="0" borderId="0" xfId="0" applyFont="1" applyFill="1" applyAlignment="1">
      <alignment horizontal="center" vertical="center"/>
    </xf>
    <xf numFmtId="20" fontId="23" fillId="0" borderId="2" xfId="0" applyNumberFormat="1" applyFont="1" applyFill="1" applyBorder="1" applyAlignment="1">
      <alignment horizontal="center" vertical="center"/>
    </xf>
    <xf numFmtId="20" fontId="23" fillId="0" borderId="0" xfId="0" applyNumberFormat="1" applyFont="1" applyFill="1" applyBorder="1" applyAlignment="1">
      <alignment horizontal="center" vertical="center"/>
    </xf>
    <xf numFmtId="0" fontId="23" fillId="0" borderId="2" xfId="0" quotePrefix="1" applyNumberFormat="1" applyFont="1" applyBorder="1" applyAlignment="1">
      <alignment horizontal="left"/>
    </xf>
    <xf numFmtId="0" fontId="22" fillId="0" borderId="0" xfId="0" applyFont="1" applyAlignment="1">
      <alignment wrapText="1"/>
    </xf>
    <xf numFmtId="0" fontId="26" fillId="0" borderId="0" xfId="0" applyFont="1"/>
    <xf numFmtId="46" fontId="22" fillId="0" borderId="6" xfId="0" applyNumberFormat="1" applyFont="1" applyFill="1" applyBorder="1" applyAlignment="1">
      <alignment horizontal="center" vertical="center"/>
    </xf>
    <xf numFmtId="1" fontId="1" fillId="0" borderId="22" xfId="0" applyNumberFormat="1" applyFont="1" applyBorder="1"/>
    <xf numFmtId="14" fontId="5" fillId="0" borderId="8" xfId="0" applyNumberFormat="1" applyFont="1" applyBorder="1"/>
    <xf numFmtId="20" fontId="5" fillId="0" borderId="6" xfId="0" applyNumberFormat="1" applyFont="1" applyFill="1" applyBorder="1" applyAlignment="1">
      <alignment horizontal="center" vertical="center"/>
    </xf>
    <xf numFmtId="0" fontId="22" fillId="0" borderId="8" xfId="0" applyFont="1" applyBorder="1" applyAlignment="1">
      <alignment vertical="center"/>
    </xf>
    <xf numFmtId="0" fontId="22" fillId="0" borderId="8" xfId="0" applyFont="1" applyBorder="1"/>
    <xf numFmtId="14" fontId="5" fillId="0" borderId="0" xfId="0" applyNumberFormat="1" applyFont="1"/>
    <xf numFmtId="0" fontId="5" fillId="0" borderId="6" xfId="0" applyFont="1" applyBorder="1" applyAlignment="1">
      <alignment vertical="top" wrapText="1"/>
    </xf>
    <xf numFmtId="0" fontId="27" fillId="0" borderId="0" xfId="0" applyFont="1"/>
    <xf numFmtId="0" fontId="27" fillId="0" borderId="3" xfId="0" applyFont="1" applyBorder="1"/>
    <xf numFmtId="20" fontId="27" fillId="0" borderId="3" xfId="0" applyNumberFormat="1" applyFont="1" applyFill="1" applyBorder="1" applyAlignment="1">
      <alignment horizontal="center" vertical="center"/>
    </xf>
    <xf numFmtId="0" fontId="27" fillId="0" borderId="3" xfId="0" applyFont="1" applyFill="1" applyBorder="1" applyAlignment="1">
      <alignment vertical="center"/>
    </xf>
    <xf numFmtId="0" fontId="27" fillId="0" borderId="3" xfId="0" applyFont="1" applyFill="1" applyBorder="1"/>
    <xf numFmtId="14" fontId="27" fillId="0" borderId="3" xfId="0" applyNumberFormat="1" applyFont="1" applyBorder="1"/>
    <xf numFmtId="0" fontId="5" fillId="5" borderId="0" xfId="0" applyFont="1" applyFill="1"/>
    <xf numFmtId="0" fontId="5" fillId="0" borderId="8" xfId="0" applyFont="1" applyFill="1" applyBorder="1" applyAlignment="1">
      <alignment vertical="center"/>
    </xf>
    <xf numFmtId="20" fontId="5" fillId="0" borderId="21" xfId="0" applyNumberFormat="1" applyFont="1" applyBorder="1" applyAlignment="1">
      <alignment horizontal="center" vertical="center"/>
    </xf>
    <xf numFmtId="20" fontId="6" fillId="0" borderId="27" xfId="0" applyNumberFormat="1" applyFont="1" applyFill="1" applyBorder="1" applyAlignment="1">
      <alignment horizontal="center" vertical="center"/>
    </xf>
    <xf numFmtId="20" fontId="5" fillId="0" borderId="21" xfId="0" applyNumberFormat="1" applyFont="1" applyFill="1" applyBorder="1" applyAlignment="1">
      <alignment horizontal="center" vertical="center"/>
    </xf>
    <xf numFmtId="0" fontId="6" fillId="0" borderId="28" xfId="0" applyFont="1" applyBorder="1"/>
    <xf numFmtId="0" fontId="5" fillId="0" borderId="22" xfId="0" applyFont="1" applyBorder="1"/>
    <xf numFmtId="0" fontId="28" fillId="0" borderId="22" xfId="0" applyFont="1" applyBorder="1"/>
    <xf numFmtId="0" fontId="11" fillId="0" borderId="22" xfId="0" applyFont="1" applyBorder="1"/>
    <xf numFmtId="14" fontId="11" fillId="0" borderId="22" xfId="0" applyNumberFormat="1" applyFont="1" applyBorder="1"/>
    <xf numFmtId="20" fontId="11" fillId="0" borderId="21" xfId="0" applyNumberFormat="1" applyFont="1" applyFill="1" applyBorder="1" applyAlignment="1">
      <alignment horizontal="center" vertical="center"/>
    </xf>
    <xf numFmtId="0" fontId="11" fillId="0" borderId="6" xfId="0" applyFont="1" applyFill="1" applyBorder="1" applyAlignment="1">
      <alignment vertical="center"/>
    </xf>
    <xf numFmtId="20" fontId="6" fillId="0" borderId="17" xfId="0" applyNumberFormat="1" applyFont="1" applyFill="1" applyBorder="1"/>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0" fontId="5" fillId="0" borderId="21" xfId="0" applyFont="1" applyBorder="1" applyAlignment="1">
      <alignment vertical="center"/>
    </xf>
    <xf numFmtId="20" fontId="6" fillId="0" borderId="27" xfId="0" applyNumberFormat="1" applyFont="1" applyFill="1" applyBorder="1" applyAlignment="1">
      <alignment vertical="center"/>
    </xf>
    <xf numFmtId="0" fontId="11" fillId="0" borderId="21" xfId="0" applyFont="1" applyFill="1" applyBorder="1" applyAlignment="1">
      <alignment vertical="center"/>
    </xf>
    <xf numFmtId="0" fontId="5" fillId="0" borderId="21" xfId="0" applyFont="1" applyFill="1" applyBorder="1" applyAlignment="1">
      <alignment vertical="center"/>
    </xf>
    <xf numFmtId="14" fontId="5" fillId="0" borderId="22" xfId="0" applyNumberFormat="1" applyFont="1" applyBorder="1"/>
    <xf numFmtId="14" fontId="28" fillId="0" borderId="22" xfId="0" applyNumberFormat="1" applyFont="1" applyBorder="1"/>
    <xf numFmtId="20" fontId="5" fillId="0" borderId="22" xfId="0" applyNumberFormat="1" applyFont="1" applyBorder="1" applyAlignment="1">
      <alignment horizontal="center" vertical="center"/>
    </xf>
    <xf numFmtId="20" fontId="6" fillId="0" borderId="28" xfId="0" applyNumberFormat="1" applyFont="1" applyFill="1" applyBorder="1" applyAlignment="1">
      <alignment horizontal="center" vertical="center"/>
    </xf>
    <xf numFmtId="20" fontId="5" fillId="0" borderId="22" xfId="0" applyNumberFormat="1" applyFont="1" applyFill="1" applyBorder="1" applyAlignment="1">
      <alignment horizontal="center" vertical="center"/>
    </xf>
    <xf numFmtId="20" fontId="11" fillId="0" borderId="22" xfId="0" applyNumberFormat="1" applyFont="1" applyFill="1" applyBorder="1" applyAlignment="1">
      <alignment horizontal="center" vertical="center"/>
    </xf>
    <xf numFmtId="0" fontId="11" fillId="0" borderId="22" xfId="0" applyFont="1" applyFill="1" applyBorder="1"/>
    <xf numFmtId="14" fontId="11" fillId="0" borderId="22" xfId="0" applyNumberFormat="1" applyFont="1" applyFill="1" applyBorder="1"/>
    <xf numFmtId="0" fontId="5" fillId="0" borderId="0" xfId="0" applyFont="1" applyProtection="1"/>
    <xf numFmtId="17" fontId="6" fillId="0" borderId="2" xfId="0" quotePrefix="1" applyNumberFormat="1" applyFont="1" applyBorder="1" applyProtection="1"/>
    <xf numFmtId="0" fontId="23" fillId="0" borderId="2" xfId="0" quotePrefix="1" applyNumberFormat="1" applyFont="1" applyBorder="1" applyAlignment="1" applyProtection="1">
      <alignment horizontal="left"/>
    </xf>
    <xf numFmtId="20" fontId="5" fillId="0" borderId="21" xfId="0" applyNumberFormat="1" applyFont="1" applyBorder="1" applyAlignment="1" applyProtection="1">
      <alignment horizontal="center" vertical="center"/>
    </xf>
    <xf numFmtId="20" fontId="5" fillId="0" borderId="0" xfId="0" applyNumberFormat="1" applyFont="1" applyBorder="1" applyAlignment="1" applyProtection="1">
      <alignment horizontal="center" vertical="center"/>
    </xf>
    <xf numFmtId="0" fontId="5" fillId="0" borderId="0" xfId="0" applyFont="1" applyBorder="1" applyAlignment="1" applyProtection="1">
      <alignment vertical="center"/>
    </xf>
    <xf numFmtId="0" fontId="5" fillId="0" borderId="0" xfId="0" applyFont="1" applyBorder="1" applyProtection="1"/>
    <xf numFmtId="0" fontId="5" fillId="0" borderId="0" xfId="0" applyFont="1" applyAlignment="1" applyProtection="1"/>
    <xf numFmtId="0" fontId="6" fillId="0" borderId="16" xfId="0" applyFont="1" applyBorder="1" applyProtection="1"/>
    <xf numFmtId="0" fontId="23" fillId="0" borderId="26" xfId="0" applyFont="1" applyBorder="1" applyProtection="1"/>
    <xf numFmtId="20" fontId="6" fillId="0" borderId="27" xfId="0" applyNumberFormat="1" applyFont="1" applyFill="1" applyBorder="1" applyAlignment="1" applyProtection="1">
      <alignment horizontal="center" vertical="center"/>
    </xf>
    <xf numFmtId="20" fontId="6" fillId="0" borderId="17" xfId="0" applyNumberFormat="1" applyFont="1" applyFill="1" applyBorder="1" applyAlignment="1" applyProtection="1">
      <alignment horizontal="center" vertical="center"/>
    </xf>
    <xf numFmtId="20" fontId="6" fillId="0" borderId="16" xfId="0" applyNumberFormat="1" applyFont="1" applyFill="1" applyBorder="1" applyAlignment="1" applyProtection="1">
      <alignment horizontal="center" vertical="center"/>
    </xf>
    <xf numFmtId="20" fontId="6" fillId="0" borderId="16" xfId="0" applyNumberFormat="1" applyFont="1" applyFill="1" applyBorder="1" applyAlignment="1" applyProtection="1">
      <alignment vertical="center"/>
    </xf>
    <xf numFmtId="20" fontId="6" fillId="0" borderId="16" xfId="0" applyNumberFormat="1" applyFont="1" applyFill="1" applyBorder="1" applyAlignment="1" applyProtection="1">
      <alignment horizontal="center"/>
    </xf>
    <xf numFmtId="20" fontId="6" fillId="0" borderId="1" xfId="0" applyNumberFormat="1" applyFont="1" applyFill="1" applyBorder="1" applyProtection="1"/>
    <xf numFmtId="20" fontId="5" fillId="0" borderId="21" xfId="0" applyNumberFormat="1" applyFont="1" applyFill="1" applyBorder="1" applyAlignment="1" applyProtection="1">
      <alignment horizontal="center" vertical="center"/>
    </xf>
    <xf numFmtId="0" fontId="5" fillId="0" borderId="3" xfId="0" applyFont="1" applyFill="1" applyBorder="1" applyAlignment="1" applyProtection="1">
      <alignment horizontal="center"/>
    </xf>
    <xf numFmtId="0" fontId="5" fillId="0" borderId="3" xfId="0" applyFont="1" applyBorder="1" applyProtection="1"/>
    <xf numFmtId="0" fontId="5" fillId="0" borderId="0" xfId="0" applyFont="1" applyAlignment="1" applyProtection="1">
      <alignment vertical="center"/>
    </xf>
    <xf numFmtId="0" fontId="5" fillId="0" borderId="21" xfId="0" applyNumberFormat="1" applyFont="1" applyFill="1" applyBorder="1" applyAlignment="1" applyProtection="1">
      <alignment horizontal="center" vertical="center"/>
    </xf>
    <xf numFmtId="14" fontId="5" fillId="0" borderId="3" xfId="0" applyNumberFormat="1" applyFont="1" applyBorder="1" applyProtection="1"/>
    <xf numFmtId="0" fontId="22" fillId="0" borderId="21" xfId="0" applyFont="1" applyBorder="1" applyProtection="1"/>
    <xf numFmtId="20" fontId="5" fillId="0" borderId="0" xfId="0" applyNumberFormat="1" applyFont="1" applyFill="1" applyBorder="1" applyAlignment="1" applyProtection="1">
      <alignment horizontal="center" vertical="center"/>
    </xf>
    <xf numFmtId="20" fontId="5" fillId="0" borderId="3" xfId="0" applyNumberFormat="1" applyFont="1" applyFill="1" applyBorder="1" applyAlignment="1" applyProtection="1">
      <alignment horizontal="center" vertical="center"/>
    </xf>
    <xf numFmtId="0" fontId="5" fillId="0" borderId="3" xfId="0" applyFont="1" applyFill="1" applyBorder="1" applyAlignment="1" applyProtection="1">
      <alignment vertical="center"/>
    </xf>
    <xf numFmtId="20" fontId="5" fillId="0" borderId="0" xfId="0" applyNumberFormat="1" applyFont="1" applyAlignment="1" applyProtection="1">
      <alignment horizontal="center" vertical="center"/>
    </xf>
    <xf numFmtId="0" fontId="23" fillId="0" borderId="21" xfId="0" applyFont="1" applyBorder="1" applyProtection="1"/>
    <xf numFmtId="0" fontId="6" fillId="0" borderId="0" xfId="0" applyFont="1" applyFill="1" applyAlignment="1" applyProtection="1">
      <alignment horizontal="center" vertical="center"/>
    </xf>
    <xf numFmtId="20" fontId="5" fillId="0" borderId="0" xfId="0" applyNumberFormat="1" applyFont="1" applyFill="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applyBorder="1" applyAlignment="1" applyProtection="1">
      <alignment horizontal="center"/>
    </xf>
    <xf numFmtId="0" fontId="5" fillId="0" borderId="0" xfId="0" applyFont="1" applyFill="1" applyAlignment="1" applyProtection="1">
      <alignment vertical="center"/>
    </xf>
    <xf numFmtId="0" fontId="5" fillId="0" borderId="0" xfId="0" applyFont="1" applyFill="1" applyProtection="1"/>
    <xf numFmtId="0" fontId="5" fillId="0" borderId="21" xfId="0" applyFont="1" applyBorder="1" applyProtection="1"/>
    <xf numFmtId="0" fontId="33" fillId="0" borderId="6" xfId="0" applyFont="1" applyFill="1" applyBorder="1"/>
    <xf numFmtId="20" fontId="34" fillId="0" borderId="22" xfId="0" applyNumberFormat="1" applyFont="1" applyFill="1" applyBorder="1" applyAlignment="1">
      <alignment horizontal="center" vertical="center"/>
    </xf>
    <xf numFmtId="20" fontId="34" fillId="0" borderId="21" xfId="0" applyNumberFormat="1" applyFont="1" applyFill="1" applyBorder="1" applyAlignment="1">
      <alignment horizontal="center" vertical="center"/>
    </xf>
    <xf numFmtId="20" fontId="34" fillId="0" borderId="3" xfId="0" applyNumberFormat="1" applyFont="1" applyFill="1" applyBorder="1" applyAlignment="1">
      <alignment horizontal="center" vertical="center"/>
    </xf>
    <xf numFmtId="0" fontId="33" fillId="0" borderId="21" xfId="0" applyFont="1" applyFill="1" applyBorder="1" applyAlignment="1">
      <alignment vertical="center"/>
    </xf>
    <xf numFmtId="0" fontId="23" fillId="0" borderId="10" xfId="0" quotePrefix="1" applyNumberFormat="1" applyFont="1" applyBorder="1" applyAlignment="1">
      <alignment horizontal="left"/>
    </xf>
    <xf numFmtId="0" fontId="23" fillId="0" borderId="4" xfId="0" applyFont="1" applyBorder="1"/>
    <xf numFmtId="0" fontId="35" fillId="0" borderId="0" xfId="0" applyFont="1" applyBorder="1"/>
    <xf numFmtId="0" fontId="25" fillId="0" borderId="0" xfId="0" applyFont="1" applyBorder="1"/>
    <xf numFmtId="14" fontId="22" fillId="0" borderId="0" xfId="0" applyNumberFormat="1" applyFont="1" applyBorder="1"/>
    <xf numFmtId="0" fontId="22" fillId="0" borderId="0" xfId="0" applyFont="1" applyFill="1" applyBorder="1"/>
    <xf numFmtId="0" fontId="36" fillId="0" borderId="22" xfId="0" applyFont="1" applyBorder="1"/>
    <xf numFmtId="0" fontId="37" fillId="0" borderId="0" xfId="0" applyFont="1" applyBorder="1"/>
    <xf numFmtId="20" fontId="36" fillId="0" borderId="22" xfId="0" applyNumberFormat="1" applyFont="1" applyFill="1" applyBorder="1" applyAlignment="1">
      <alignment horizontal="center" vertical="center"/>
    </xf>
    <xf numFmtId="20" fontId="36" fillId="0" borderId="21" xfId="0" applyNumberFormat="1" applyFont="1" applyFill="1" applyBorder="1" applyAlignment="1">
      <alignment horizontal="center" vertical="center"/>
    </xf>
    <xf numFmtId="0" fontId="36" fillId="0" borderId="21" xfId="0" applyFont="1" applyFill="1" applyBorder="1" applyAlignment="1">
      <alignment vertical="center"/>
    </xf>
    <xf numFmtId="0" fontId="36" fillId="0" borderId="6" xfId="0" applyFont="1" applyFill="1" applyBorder="1"/>
    <xf numFmtId="0" fontId="22" fillId="0" borderId="22" xfId="0" applyFont="1" applyBorder="1"/>
    <xf numFmtId="0" fontId="5" fillId="0" borderId="6" xfId="0" applyFont="1" applyFill="1" applyBorder="1" applyAlignment="1">
      <alignment vertical="center"/>
    </xf>
    <xf numFmtId="0" fontId="5" fillId="0" borderId="3" xfId="0" applyFont="1" applyFill="1" applyBorder="1" applyAlignment="1">
      <alignment horizontal="center"/>
    </xf>
    <xf numFmtId="0" fontId="5" fillId="0" borderId="8" xfId="0" applyFont="1" applyBorder="1"/>
    <xf numFmtId="0" fontId="25" fillId="0" borderId="22" xfId="0" applyFont="1" applyBorder="1"/>
    <xf numFmtId="20" fontId="28" fillId="0" borderId="21" xfId="0" applyNumberFormat="1" applyFont="1" applyFill="1" applyBorder="1" applyAlignment="1">
      <alignment horizontal="center" vertical="center"/>
    </xf>
    <xf numFmtId="0" fontId="28" fillId="0" borderId="6" xfId="0" applyFont="1" applyFill="1" applyBorder="1" applyAlignment="1">
      <alignment vertical="center"/>
    </xf>
    <xf numFmtId="0" fontId="22" fillId="0" borderId="22" xfId="0" applyFont="1" applyBorder="1" applyAlignment="1">
      <alignment vertical="center"/>
    </xf>
    <xf numFmtId="0" fontId="5" fillId="0" borderId="3" xfId="0" applyFont="1" applyBorder="1" applyAlignment="1">
      <alignment wrapText="1"/>
    </xf>
    <xf numFmtId="0" fontId="22" fillId="4" borderId="22" xfId="0" applyFont="1" applyFill="1" applyBorder="1"/>
    <xf numFmtId="0" fontId="29" fillId="0" borderId="22" xfId="0" applyFont="1" applyBorder="1"/>
    <xf numFmtId="0" fontId="5" fillId="0" borderId="3" xfId="0" applyFont="1" applyBorder="1" applyAlignment="1">
      <alignment vertical="center"/>
    </xf>
    <xf numFmtId="0" fontId="30" fillId="0" borderId="22" xfId="0" applyFont="1" applyBorder="1"/>
    <xf numFmtId="0" fontId="31" fillId="0" borderId="22" xfId="0" applyFont="1" applyBorder="1"/>
    <xf numFmtId="0" fontId="32" fillId="0" borderId="22" xfId="0" applyFont="1" applyBorder="1"/>
    <xf numFmtId="0" fontId="23" fillId="0" borderId="2" xfId="0" applyFont="1" applyBorder="1"/>
    <xf numFmtId="0" fontId="5" fillId="0" borderId="7" xfId="0" applyNumberFormat="1" applyFont="1" applyFill="1" applyBorder="1" applyAlignment="1">
      <alignment horizontal="center" vertical="center"/>
    </xf>
    <xf numFmtId="0" fontId="6" fillId="0" borderId="7" xfId="0" applyFont="1" applyFill="1" applyBorder="1" applyAlignment="1">
      <alignment horizontal="center" vertical="center"/>
    </xf>
    <xf numFmtId="20" fontId="5" fillId="0" borderId="7" xfId="0" applyNumberFormat="1" applyFont="1" applyFill="1" applyBorder="1" applyAlignment="1">
      <alignment horizontal="center" vertical="center"/>
    </xf>
    <xf numFmtId="0" fontId="25" fillId="0" borderId="0" xfId="0" applyFont="1"/>
    <xf numFmtId="14" fontId="36" fillId="0" borderId="22" xfId="0" applyNumberFormat="1" applyFont="1" applyBorder="1"/>
    <xf numFmtId="0" fontId="22" fillId="0" borderId="7" xfId="0" applyNumberFormat="1" applyFont="1" applyFill="1" applyBorder="1" applyAlignment="1">
      <alignment horizontal="center" vertical="center"/>
    </xf>
    <xf numFmtId="0" fontId="22" fillId="0" borderId="21" xfId="0" applyNumberFormat="1" applyFont="1" applyFill="1" applyBorder="1" applyAlignment="1" applyProtection="1">
      <alignment horizontal="center" vertical="center"/>
    </xf>
    <xf numFmtId="20" fontId="22" fillId="0" borderId="21" xfId="0" applyNumberFormat="1" applyFont="1" applyFill="1" applyBorder="1" applyAlignment="1" applyProtection="1">
      <alignment horizontal="center" vertical="center"/>
    </xf>
    <xf numFmtId="0" fontId="23" fillId="0" borderId="7" xfId="0" applyFont="1" applyFill="1" applyBorder="1" applyAlignment="1">
      <alignment horizontal="center" vertical="center"/>
    </xf>
    <xf numFmtId="0" fontId="38" fillId="0" borderId="7" xfId="0" applyNumberFormat="1" applyFont="1" applyFill="1" applyBorder="1" applyAlignment="1">
      <alignment horizontal="center" vertical="center"/>
    </xf>
    <xf numFmtId="0" fontId="5" fillId="0" borderId="6" xfId="0" applyFont="1" applyFill="1" applyBorder="1" applyAlignment="1" applyProtection="1">
      <alignment horizontal="center"/>
    </xf>
    <xf numFmtId="0" fontId="5" fillId="0" borderId="6" xfId="0" applyFont="1" applyFill="1" applyBorder="1" applyProtection="1"/>
    <xf numFmtId="0" fontId="5" fillId="0" borderId="6" xfId="0" applyFont="1" applyFill="1" applyBorder="1" applyAlignment="1">
      <alignment wrapText="1"/>
    </xf>
    <xf numFmtId="0" fontId="5" fillId="0" borderId="6" xfId="0" applyFont="1" applyFill="1" applyBorder="1" applyAlignment="1">
      <alignment horizontal="center"/>
    </xf>
    <xf numFmtId="0" fontId="5" fillId="0" borderId="6" xfId="0" applyFont="1" applyBorder="1" applyAlignment="1">
      <alignment vertical="center"/>
    </xf>
    <xf numFmtId="0" fontId="5" fillId="0" borderId="6" xfId="0" applyFont="1" applyFill="1" applyBorder="1" applyAlignment="1" applyProtection="1">
      <alignment vertical="center"/>
    </xf>
    <xf numFmtId="20" fontId="6" fillId="0" borderId="29" xfId="0" applyNumberFormat="1" applyFont="1" applyFill="1" applyBorder="1"/>
    <xf numFmtId="0" fontId="5" fillId="0" borderId="0" xfId="0" applyFont="1" applyBorder="1" applyAlignment="1"/>
    <xf numFmtId="0" fontId="22" fillId="0" borderId="21" xfId="0" applyFont="1" applyBorder="1"/>
    <xf numFmtId="20" fontId="22" fillId="0" borderId="21" xfId="0" applyNumberFormat="1" applyFont="1" applyBorder="1"/>
    <xf numFmtId="0" fontId="22" fillId="0" borderId="21" xfId="0" applyFont="1" applyBorder="1" applyAlignment="1">
      <alignment vertical="center"/>
    </xf>
    <xf numFmtId="20" fontId="22" fillId="0" borderId="21" xfId="0" applyNumberFormat="1" applyFont="1" applyBorder="1" applyAlignment="1">
      <alignment horizontal="center" vertical="center"/>
    </xf>
    <xf numFmtId="20" fontId="23" fillId="0" borderId="27" xfId="0" applyNumberFormat="1" applyFont="1" applyFill="1" applyBorder="1" applyAlignment="1">
      <alignment horizontal="center" vertical="center"/>
    </xf>
    <xf numFmtId="20" fontId="22" fillId="0" borderId="21" xfId="0" applyNumberFormat="1" applyFont="1" applyFill="1" applyBorder="1" applyAlignment="1">
      <alignment horizontal="center" vertical="center"/>
    </xf>
    <xf numFmtId="0" fontId="23" fillId="0" borderId="21" xfId="0" applyFont="1" applyFill="1" applyBorder="1" applyAlignment="1" applyProtection="1">
      <alignment horizontal="center" vertical="center"/>
    </xf>
    <xf numFmtId="20" fontId="6" fillId="0" borderId="17" xfId="0" applyNumberFormat="1" applyFont="1" applyFill="1" applyBorder="1" applyAlignment="1">
      <alignment vertical="center"/>
    </xf>
    <xf numFmtId="20" fontId="5" fillId="0" borderId="6" xfId="0" applyNumberFormat="1" applyFont="1" applyFill="1" applyBorder="1" applyAlignment="1">
      <alignment vertical="center"/>
    </xf>
    <xf numFmtId="0" fontId="23" fillId="0" borderId="7" xfId="0" quotePrefix="1" applyNumberFormat="1" applyFont="1" applyBorder="1" applyAlignment="1">
      <alignment horizontal="left"/>
    </xf>
    <xf numFmtId="0" fontId="23" fillId="0" borderId="27" xfId="0" applyFont="1" applyBorder="1"/>
    <xf numFmtId="14" fontId="22" fillId="0" borderId="21" xfId="0" applyNumberFormat="1" applyFont="1" applyBorder="1"/>
    <xf numFmtId="0" fontId="22" fillId="0" borderId="21" xfId="0" applyFont="1" applyFill="1" applyBorder="1"/>
    <xf numFmtId="0" fontId="22" fillId="0" borderId="21" xfId="0" applyFont="1" applyBorder="1" applyAlignment="1">
      <alignment wrapText="1"/>
    </xf>
    <xf numFmtId="0" fontId="23" fillId="0" borderId="7" xfId="0" applyFont="1" applyBorder="1"/>
    <xf numFmtId="0" fontId="6" fillId="0" borderId="26" xfId="0" applyFont="1" applyBorder="1"/>
    <xf numFmtId="0" fontId="5" fillId="0" borderId="21" xfId="0" applyFont="1" applyBorder="1"/>
    <xf numFmtId="14" fontId="5" fillId="0" borderId="30" xfId="0" applyNumberFormat="1" applyFont="1" applyBorder="1"/>
    <xf numFmtId="0" fontId="5" fillId="0" borderId="30" xfId="0" applyFont="1" applyBorder="1"/>
    <xf numFmtId="16" fontId="5" fillId="0" borderId="30" xfId="0" applyNumberFormat="1" applyFont="1" applyBorder="1"/>
    <xf numFmtId="14" fontId="5" fillId="0" borderId="30" xfId="0" applyNumberFormat="1" applyFont="1" applyBorder="1" applyProtection="1"/>
    <xf numFmtId="14" fontId="5" fillId="0" borderId="30" xfId="0" applyNumberFormat="1" applyFont="1" applyFill="1" applyBorder="1"/>
    <xf numFmtId="20" fontId="22" fillId="2" borderId="21" xfId="0" applyNumberFormat="1" applyFont="1" applyFill="1" applyBorder="1" applyAlignment="1">
      <alignment horizontal="center" vertical="center"/>
    </xf>
    <xf numFmtId="20" fontId="5" fillId="2" borderId="21" xfId="0" quotePrefix="1" applyNumberFormat="1" applyFont="1" applyFill="1" applyBorder="1" applyAlignment="1">
      <alignment horizontal="center" vertical="center"/>
    </xf>
    <xf numFmtId="0" fontId="5" fillId="2" borderId="0" xfId="0" applyFont="1" applyFill="1"/>
    <xf numFmtId="20" fontId="5" fillId="0" borderId="6" xfId="0" applyNumberFormat="1" applyFont="1" applyBorder="1"/>
    <xf numFmtId="20" fontId="5" fillId="0" borderId="0" xfId="0" applyNumberFormat="1" applyFont="1"/>
    <xf numFmtId="0" fontId="26" fillId="0" borderId="6" xfId="0" applyFont="1" applyBorder="1"/>
    <xf numFmtId="20" fontId="22" fillId="0" borderId="6" xfId="0" applyNumberFormat="1" applyFont="1" applyBorder="1"/>
    <xf numFmtId="20" fontId="5" fillId="0" borderId="6" xfId="0" applyNumberFormat="1" applyFont="1" applyBorder="1" applyAlignment="1">
      <alignment horizontal="center" vertical="center"/>
    </xf>
    <xf numFmtId="0" fontId="5" fillId="0" borderId="6" xfId="0" applyNumberFormat="1" applyFont="1" applyFill="1" applyBorder="1" applyAlignment="1">
      <alignment horizontal="center" vertical="center"/>
    </xf>
    <xf numFmtId="0" fontId="6" fillId="0" borderId="6" xfId="0" applyFont="1" applyFill="1" applyBorder="1" applyAlignment="1">
      <alignment horizontal="center" vertical="center"/>
    </xf>
    <xf numFmtId="20" fontId="6" fillId="0" borderId="12" xfId="0" applyNumberFormat="1" applyFont="1" applyFill="1" applyBorder="1" applyAlignment="1">
      <alignment horizontal="center" vertical="center"/>
    </xf>
    <xf numFmtId="20" fontId="6" fillId="0" borderId="6" xfId="0" applyNumberFormat="1" applyFont="1" applyFill="1" applyBorder="1" applyAlignment="1">
      <alignment horizontal="center" vertical="center"/>
    </xf>
    <xf numFmtId="0" fontId="39" fillId="0" borderId="6" xfId="0" applyFont="1" applyFill="1" applyBorder="1" applyAlignment="1">
      <alignment horizontal="center" wrapText="1"/>
    </xf>
    <xf numFmtId="0" fontId="24" fillId="0" borderId="3" xfId="0" applyFont="1" applyFill="1" applyBorder="1"/>
    <xf numFmtId="20" fontId="23" fillId="0" borderId="16" xfId="0" applyNumberFormat="1" applyFont="1" applyFill="1" applyBorder="1"/>
    <xf numFmtId="0" fontId="40" fillId="0" borderId="0" xfId="0" applyFont="1"/>
    <xf numFmtId="0" fontId="25" fillId="0" borderId="0" xfId="1" applyFont="1" applyAlignment="1">
      <alignment vertical="center"/>
    </xf>
    <xf numFmtId="0" fontId="2" fillId="3" borderId="9" xfId="0" applyFont="1" applyFill="1" applyBorder="1" applyAlignment="1">
      <alignment horizontal="right"/>
    </xf>
    <xf numFmtId="0" fontId="2" fillId="3" borderId="10" xfId="0" applyFont="1" applyFill="1" applyBorder="1" applyAlignment="1">
      <alignment horizontal="right"/>
    </xf>
    <xf numFmtId="0" fontId="2" fillId="2" borderId="9"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7" xfId="0" applyFont="1" applyFill="1" applyBorder="1" applyAlignment="1">
      <alignment horizontal="right"/>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21" xfId="0" applyFont="1" applyBorder="1" applyAlignment="1">
      <alignment horizontal="left" vertical="top" wrapText="1"/>
    </xf>
    <xf numFmtId="0" fontId="2" fillId="3" borderId="7" xfId="0" applyFont="1" applyFill="1" applyBorder="1" applyAlignment="1">
      <alignment horizontal="right"/>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9" xfId="0" applyFont="1" applyBorder="1" applyAlignment="1">
      <alignment horizontal="center" vertical="top"/>
    </xf>
    <xf numFmtId="0" fontId="6" fillId="0" borderId="10" xfId="0" applyFont="1" applyBorder="1" applyAlignment="1">
      <alignment horizontal="center" vertical="top"/>
    </xf>
    <xf numFmtId="0" fontId="6" fillId="0" borderId="7" xfId="0" applyFont="1" applyBorder="1" applyAlignment="1">
      <alignment horizontal="center"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5" xfId="0" applyFont="1" applyBorder="1" applyAlignment="1">
      <alignment horizontal="left" vertical="top" wrapText="1"/>
    </xf>
    <xf numFmtId="0" fontId="5" fillId="0" borderId="0" xfId="0" applyFont="1" applyBorder="1" applyAlignment="1">
      <alignment horizontal="left" vertical="top" wrapText="1"/>
    </xf>
    <xf numFmtId="0" fontId="5" fillId="0" borderId="21"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7"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6" fillId="0" borderId="13" xfId="0" applyFont="1" applyBorder="1" applyAlignment="1" applyProtection="1">
      <alignment horizontal="center" vertical="center"/>
    </xf>
    <xf numFmtId="0" fontId="6" fillId="0" borderId="14"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8" xfId="0" applyFont="1" applyBorder="1" applyAlignment="1" applyProtection="1">
      <alignment horizontal="center" vertical="center"/>
    </xf>
    <xf numFmtId="0" fontId="6" fillId="0" borderId="19" xfId="0" applyFont="1" applyBorder="1" applyAlignment="1" applyProtection="1">
      <alignment horizontal="center" vertical="center"/>
    </xf>
    <xf numFmtId="0" fontId="6" fillId="0" borderId="20" xfId="0" applyFont="1" applyBorder="1" applyAlignment="1" applyProtection="1">
      <alignment horizontal="center" vertical="center"/>
    </xf>
    <xf numFmtId="0" fontId="6" fillId="0" borderId="9" xfId="0" applyFont="1" applyBorder="1" applyAlignment="1" applyProtection="1">
      <alignment horizontal="center"/>
    </xf>
    <xf numFmtId="0" fontId="6" fillId="0" borderId="10" xfId="0" applyFont="1" applyBorder="1" applyAlignment="1" applyProtection="1">
      <alignment horizontal="center"/>
    </xf>
    <xf numFmtId="0" fontId="6" fillId="0" borderId="7" xfId="0" applyFont="1" applyBorder="1" applyAlignment="1" applyProtection="1">
      <alignment horizontal="center"/>
    </xf>
    <xf numFmtId="0" fontId="5" fillId="2" borderId="8" xfId="0" applyFont="1" applyFill="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9" xfId="0" applyFont="1" applyBorder="1" applyAlignment="1">
      <alignment horizontal="center"/>
    </xf>
    <xf numFmtId="0" fontId="12" fillId="0" borderId="10" xfId="0" applyFont="1" applyBorder="1" applyAlignment="1">
      <alignment horizontal="center"/>
    </xf>
    <xf numFmtId="0" fontId="12" fillId="0" borderId="7" xfId="0" applyFont="1" applyBorder="1" applyAlignment="1">
      <alignment horizontal="center"/>
    </xf>
    <xf numFmtId="0" fontId="0" fillId="0" borderId="9" xfId="0" applyFont="1" applyBorder="1" applyAlignment="1">
      <alignment horizontal="left" vertical="top" wrapText="1"/>
    </xf>
    <xf numFmtId="0" fontId="0" fillId="0" borderId="10" xfId="0" applyFont="1" applyFill="1" applyBorder="1" applyAlignment="1">
      <alignment horizontal="left" vertical="top" wrapText="1"/>
    </xf>
    <xf numFmtId="0" fontId="0" fillId="0" borderId="7" xfId="0" applyFont="1" applyFill="1" applyBorder="1" applyAlignment="1">
      <alignment horizontal="left" vertical="top" wrapText="1"/>
    </xf>
    <xf numFmtId="0" fontId="14" fillId="0" borderId="0" xfId="0" applyFont="1" applyBorder="1" applyAlignment="1">
      <alignment horizontal="left"/>
    </xf>
    <xf numFmtId="0" fontId="9" fillId="0" borderId="13" xfId="0" applyFont="1" applyBorder="1" applyAlignment="1">
      <alignment horizontal="left" vertical="top" wrapText="1"/>
    </xf>
    <xf numFmtId="0" fontId="9" fillId="0" borderId="14" xfId="0" applyFont="1" applyFill="1" applyBorder="1" applyAlignment="1">
      <alignment horizontal="left" vertical="top" wrapText="1"/>
    </xf>
    <xf numFmtId="0" fontId="9" fillId="0" borderId="15" xfId="0" applyFont="1" applyFill="1" applyBorder="1" applyAlignment="1">
      <alignment horizontal="left" vertical="top" wrapText="1"/>
    </xf>
    <xf numFmtId="0" fontId="9" fillId="0" borderId="5" xfId="0" applyFont="1" applyBorder="1" applyAlignment="1">
      <alignment horizontal="left" vertical="top" wrapText="1"/>
    </xf>
    <xf numFmtId="0" fontId="9" fillId="0" borderId="0" xfId="0" applyFont="1" applyFill="1" applyBorder="1" applyAlignment="1">
      <alignment horizontal="left" vertical="top" wrapText="1"/>
    </xf>
    <xf numFmtId="0" fontId="9" fillId="0" borderId="21" xfId="0" applyFont="1" applyFill="1" applyBorder="1" applyAlignment="1">
      <alignment horizontal="left" vertical="top" wrapText="1"/>
    </xf>
    <xf numFmtId="0" fontId="9" fillId="0" borderId="18" xfId="0" applyFont="1" applyBorder="1" applyAlignment="1">
      <alignment horizontal="left" vertical="top" wrapText="1"/>
    </xf>
    <xf numFmtId="0" fontId="9" fillId="0" borderId="19" xfId="0" applyFont="1" applyFill="1" applyBorder="1" applyAlignment="1">
      <alignment horizontal="left" vertical="top" wrapText="1"/>
    </xf>
    <xf numFmtId="0" fontId="9" fillId="0" borderId="20" xfId="0" applyFont="1" applyFill="1" applyBorder="1" applyAlignment="1">
      <alignment horizontal="left" vertical="top" wrapText="1"/>
    </xf>
    <xf numFmtId="0" fontId="2" fillId="0" borderId="0" xfId="0" applyFont="1" applyBorder="1" applyAlignment="1">
      <alignment horizontal="left"/>
    </xf>
    <xf numFmtId="0" fontId="18" fillId="0" borderId="0" xfId="0" applyFont="1" applyBorder="1" applyAlignment="1">
      <alignment horizontal="left"/>
    </xf>
    <xf numFmtId="0" fontId="11" fillId="0" borderId="8" xfId="0" applyFont="1" applyBorder="1" applyAlignment="1">
      <alignment horizontal="left" vertical="top"/>
    </xf>
    <xf numFmtId="0" fontId="11" fillId="0" borderId="0" xfId="0" applyFont="1" applyBorder="1" applyAlignment="1">
      <alignment horizontal="left" vertical="top"/>
    </xf>
  </cellXfs>
  <cellStyles count="2">
    <cellStyle name="Hyperlink" xfId="1" builtinId="8"/>
    <cellStyle name="Normal" xfId="0" builtinId="0"/>
  </cellStyles>
  <dxfs count="35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RCC%20Supervisor/Copy%20of%20PAN%20activities_%202016%202017_201611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pril"/>
      <sheetName val="Sheet1"/>
      <sheetName val="May"/>
      <sheetName val="June"/>
      <sheetName val="July"/>
      <sheetName val="Aug"/>
      <sheetName val="Sept"/>
      <sheetName val="Oct"/>
      <sheetName val="Nov"/>
      <sheetName val="Dec"/>
      <sheetName val="Jan"/>
      <sheetName val="Feb"/>
      <sheetName val="March"/>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8">
          <cell r="A8" t="str">
            <v>October</v>
          </cell>
        </row>
        <row r="15">
          <cell r="A15">
            <v>2016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2"/>
  <sheetViews>
    <sheetView zoomScale="95" zoomScaleNormal="95" workbookViewId="0">
      <pane ySplit="2" topLeftCell="A15" activePane="bottomLeft" state="frozen"/>
      <selection pane="bottomLeft" activeCell="D27" sqref="D27"/>
    </sheetView>
  </sheetViews>
  <sheetFormatPr defaultColWidth="9.140625" defaultRowHeight="12.75"/>
  <cols>
    <col min="1" max="1" width="26.140625" style="30" customWidth="1"/>
    <col min="2" max="2" width="8.85546875" style="42"/>
    <col min="3" max="3" width="18.85546875" style="30" customWidth="1"/>
    <col min="4" max="4" width="10.7109375" style="30" bestFit="1" customWidth="1"/>
    <col min="5" max="16384" width="9.140625" style="30"/>
  </cols>
  <sheetData>
    <row r="1" spans="1:9">
      <c r="A1" s="26" t="s">
        <v>2</v>
      </c>
      <c r="B1" s="27"/>
      <c r="C1" s="28" t="str">
        <f>Reference!A1</f>
        <v>2016/2017</v>
      </c>
      <c r="D1" s="29"/>
    </row>
    <row r="2" spans="1:9" ht="39.6" customHeight="1">
      <c r="A2" s="390" t="s">
        <v>10</v>
      </c>
      <c r="B2" s="391"/>
      <c r="C2" s="391"/>
      <c r="D2" s="392"/>
    </row>
    <row r="3" spans="1:9" ht="13.5" thickBot="1">
      <c r="A3" s="31"/>
      <c r="B3" s="32"/>
      <c r="C3" s="33"/>
      <c r="D3" s="34"/>
    </row>
    <row r="4" spans="1:9" ht="13.5" thickBot="1">
      <c r="A4" s="35" t="s">
        <v>3</v>
      </c>
      <c r="B4" s="32"/>
      <c r="C4" s="1" t="s">
        <v>6</v>
      </c>
      <c r="D4" s="76" t="s">
        <v>37</v>
      </c>
    </row>
    <row r="5" spans="1:9">
      <c r="A5" s="36" t="s">
        <v>23</v>
      </c>
      <c r="B5" s="37">
        <f>Reference!$A$15</f>
        <v>2016</v>
      </c>
      <c r="C5" s="78">
        <f>April!E931</f>
        <v>1.264129389129394E-3</v>
      </c>
      <c r="D5" s="217">
        <f>April!C932</f>
        <v>924</v>
      </c>
    </row>
    <row r="6" spans="1:9">
      <c r="A6" s="36" t="s">
        <v>12</v>
      </c>
      <c r="B6" s="37">
        <f>Reference!$A$15</f>
        <v>2016</v>
      </c>
      <c r="C6" s="78">
        <f>May!E895</f>
        <v>5.9039495063116666E-3</v>
      </c>
      <c r="D6" s="75">
        <f>May!C896</f>
        <v>888</v>
      </c>
    </row>
    <row r="7" spans="1:9" ht="13.5" thickBot="1">
      <c r="A7" s="36" t="s">
        <v>24</v>
      </c>
      <c r="B7" s="37">
        <f>Reference!$A$15</f>
        <v>2016</v>
      </c>
      <c r="C7" s="78">
        <f>June!E920</f>
        <v>1.8140744797371328E-3</v>
      </c>
      <c r="D7" s="75">
        <f>June!C921</f>
        <v>913</v>
      </c>
      <c r="I7" s="38"/>
    </row>
    <row r="8" spans="1:9" ht="13.5" thickBot="1">
      <c r="A8" s="79" t="s">
        <v>27</v>
      </c>
      <c r="B8" s="80"/>
      <c r="C8" s="39">
        <f>AVERAGE(C5:C7)</f>
        <v>2.9940511250593979E-3</v>
      </c>
      <c r="D8" s="173" t="s">
        <v>363</v>
      </c>
      <c r="E8" s="38"/>
    </row>
    <row r="9" spans="1:9" ht="13.5" thickBot="1">
      <c r="A9" s="383" t="s">
        <v>364</v>
      </c>
      <c r="B9" s="384"/>
      <c r="C9" s="384"/>
      <c r="D9" s="174">
        <f>SUM(D5:D7)</f>
        <v>2725</v>
      </c>
    </row>
    <row r="10" spans="1:9" ht="13.5" thickBot="1">
      <c r="A10" s="40"/>
      <c r="B10" s="32"/>
      <c r="C10" s="33"/>
      <c r="D10" s="75"/>
    </row>
    <row r="11" spans="1:9" ht="13.5" thickBot="1">
      <c r="A11" s="35" t="s">
        <v>3</v>
      </c>
      <c r="B11" s="32"/>
      <c r="C11" s="1" t="s">
        <v>6</v>
      </c>
      <c r="D11" s="1" t="s">
        <v>37</v>
      </c>
    </row>
    <row r="12" spans="1:9">
      <c r="A12" s="36" t="s">
        <v>14</v>
      </c>
      <c r="B12" s="37">
        <f>Reference!$A$15</f>
        <v>2016</v>
      </c>
      <c r="C12" s="81">
        <f>July!E1039</f>
        <v>3.4439873077336826E-3</v>
      </c>
      <c r="D12" s="172">
        <f>July!C1040</f>
        <v>1033</v>
      </c>
    </row>
    <row r="13" spans="1:9">
      <c r="A13" s="36" t="s">
        <v>15</v>
      </c>
      <c r="B13" s="37">
        <f>Reference!$A$15</f>
        <v>2016</v>
      </c>
      <c r="C13" s="81">
        <f>Aug!E1503</f>
        <v>6.6185754604872063E-3</v>
      </c>
      <c r="D13" s="75">
        <f>Aug!C1503</f>
        <v>1497</v>
      </c>
    </row>
    <row r="14" spans="1:9" ht="13.5" thickBot="1">
      <c r="A14" s="36" t="s">
        <v>25</v>
      </c>
      <c r="B14" s="37">
        <f>Reference!$A$15</f>
        <v>2016</v>
      </c>
      <c r="C14" s="78">
        <f>Sept!E929</f>
        <v>0</v>
      </c>
      <c r="D14" s="75">
        <f>Sept!C1187</f>
        <v>1181</v>
      </c>
      <c r="E14" s="38"/>
    </row>
    <row r="15" spans="1:9" ht="13.5" thickBot="1">
      <c r="A15" s="79" t="s">
        <v>28</v>
      </c>
      <c r="B15" s="80"/>
      <c r="C15" s="39">
        <f>AVERAGE(C12:C14)</f>
        <v>3.3541875894069627E-3</v>
      </c>
      <c r="D15" s="173" t="s">
        <v>363</v>
      </c>
    </row>
    <row r="16" spans="1:9" ht="13.5" thickBot="1">
      <c r="A16" s="383" t="s">
        <v>365</v>
      </c>
      <c r="B16" s="384"/>
      <c r="C16" s="393"/>
      <c r="D16" s="174">
        <f>SUM(D12:D14)</f>
        <v>3711</v>
      </c>
    </row>
    <row r="17" spans="1:5" ht="13.5" thickBot="1">
      <c r="A17" s="40"/>
      <c r="B17" s="32"/>
      <c r="C17" s="33"/>
      <c r="D17" s="75"/>
    </row>
    <row r="18" spans="1:5" ht="13.5" thickBot="1">
      <c r="A18" s="35" t="s">
        <v>3</v>
      </c>
      <c r="B18" s="32"/>
      <c r="C18" s="1" t="s">
        <v>6</v>
      </c>
      <c r="D18" s="1" t="s">
        <v>37</v>
      </c>
    </row>
    <row r="19" spans="1:5">
      <c r="A19" s="36" t="s">
        <v>17</v>
      </c>
      <c r="B19" s="37">
        <f>Reference!$A$15</f>
        <v>2016</v>
      </c>
      <c r="C19" s="81">
        <f>Oct!E1247</f>
        <v>4.2178362573099528E-3</v>
      </c>
      <c r="D19" s="172">
        <f>Oct!C1247</f>
        <v>1231</v>
      </c>
    </row>
    <row r="20" spans="1:5">
      <c r="A20" s="36" t="s">
        <v>18</v>
      </c>
      <c r="B20" s="37">
        <f>Reference!$A$15</f>
        <v>2016</v>
      </c>
      <c r="C20" s="78">
        <f>Nov!E1247</f>
        <v>3.1821236559139801E-3</v>
      </c>
      <c r="D20" s="75">
        <f>Nov!C1248</f>
        <v>1237</v>
      </c>
      <c r="E20" s="38"/>
    </row>
    <row r="21" spans="1:5" ht="13.5" thickBot="1">
      <c r="A21" s="36" t="s">
        <v>19</v>
      </c>
      <c r="B21" s="37">
        <f>Reference!$A$15</f>
        <v>2016</v>
      </c>
      <c r="C21" s="78">
        <f>Dec!E680</f>
        <v>3.0415590008613302E-3</v>
      </c>
      <c r="D21" s="75">
        <f>Dec!C680</f>
        <v>616</v>
      </c>
    </row>
    <row r="22" spans="1:5" ht="13.5" thickBot="1">
      <c r="A22" s="79" t="s">
        <v>29</v>
      </c>
      <c r="B22" s="82"/>
      <c r="C22" s="39">
        <f>AVERAGE(C19:C21)</f>
        <v>3.4805063046950877E-3</v>
      </c>
      <c r="D22" s="173" t="s">
        <v>363</v>
      </c>
    </row>
    <row r="23" spans="1:5" ht="13.5" thickBot="1">
      <c r="A23" s="383" t="s">
        <v>366</v>
      </c>
      <c r="B23" s="384"/>
      <c r="C23" s="393"/>
      <c r="D23" s="174">
        <f>SUM(D19:D21)</f>
        <v>3084</v>
      </c>
    </row>
    <row r="24" spans="1:5" ht="13.5" thickBot="1">
      <c r="A24" s="40"/>
      <c r="B24" s="32"/>
      <c r="C24" s="33"/>
      <c r="D24" s="75"/>
    </row>
    <row r="25" spans="1:5" ht="13.5" thickBot="1">
      <c r="A25" s="35" t="s">
        <v>3</v>
      </c>
      <c r="B25" s="32"/>
      <c r="C25" s="1" t="s">
        <v>6</v>
      </c>
      <c r="D25" s="1" t="s">
        <v>37</v>
      </c>
      <c r="E25" s="38"/>
    </row>
    <row r="26" spans="1:5">
      <c r="A26" s="36" t="s">
        <v>26</v>
      </c>
      <c r="B26" s="37">
        <f>Reference!$A$16</f>
        <v>2017</v>
      </c>
      <c r="C26" s="78">
        <v>0</v>
      </c>
      <c r="D26" s="172">
        <v>0</v>
      </c>
      <c r="E26" s="38"/>
    </row>
    <row r="27" spans="1:5" ht="15" customHeight="1">
      <c r="A27" s="36" t="s">
        <v>21</v>
      </c>
      <c r="B27" s="37">
        <f>Reference!$A$16</f>
        <v>2017</v>
      </c>
      <c r="C27" s="78">
        <f>Feb!E898</f>
        <v>3.8926258096661683E-6</v>
      </c>
      <c r="D27" s="75">
        <f>Feb!C899</f>
        <v>0</v>
      </c>
    </row>
    <row r="28" spans="1:5" ht="13.5" thickBot="1">
      <c r="A28" s="36" t="s">
        <v>22</v>
      </c>
      <c r="B28" s="37">
        <f>Reference!$A$16</f>
        <v>2017</v>
      </c>
      <c r="C28" s="78">
        <f>March!E976</f>
        <v>0</v>
      </c>
      <c r="D28" s="75">
        <f>Feb!C900</f>
        <v>0</v>
      </c>
    </row>
    <row r="29" spans="1:5" ht="13.5" thickBot="1">
      <c r="A29" s="79" t="s">
        <v>30</v>
      </c>
      <c r="B29" s="82"/>
      <c r="C29" s="39">
        <f>AVERAGE(C26:C28)</f>
        <v>1.2975419365553895E-6</v>
      </c>
      <c r="D29" s="173" t="s">
        <v>363</v>
      </c>
    </row>
    <row r="30" spans="1:5" ht="13.5" thickBot="1">
      <c r="A30" s="383" t="s">
        <v>367</v>
      </c>
      <c r="B30" s="384"/>
      <c r="C30" s="384"/>
      <c r="D30" s="77">
        <f>SUM(D26:D28)</f>
        <v>0</v>
      </c>
    </row>
    <row r="31" spans="1:5" ht="13.5" thickBot="1">
      <c r="A31" s="385" t="s">
        <v>31</v>
      </c>
      <c r="B31" s="386"/>
      <c r="C31" s="175">
        <f>AVERAGE(C29,C22,C15,C8)</f>
        <v>2.4575106402745009E-3</v>
      </c>
      <c r="D31" s="173" t="s">
        <v>363</v>
      </c>
    </row>
    <row r="32" spans="1:5" ht="13.5" thickBot="1">
      <c r="A32" s="387" t="s">
        <v>368</v>
      </c>
      <c r="B32" s="388"/>
      <c r="C32" s="389"/>
      <c r="D32" s="41">
        <f>D9+D16+D23+D30</f>
        <v>9520</v>
      </c>
    </row>
  </sheetData>
  <sheetProtection algorithmName="SHA-512" hashValue="WSqWDDT8S2/pxTQjYqzWC62mSf8Ae1fp9G6sBj0+jjGot346NnbTZMdv7MIk2ff3pNP5k911LvIZbJNaVvZDvw==" saltValue="nwt+iXEJmWjXL76/SzbjKw==" spinCount="100000" sheet="1" objects="1" scenarios="1" selectLockedCells="1" selectUnlockedCells="1"/>
  <mergeCells count="7">
    <mergeCell ref="A30:C30"/>
    <mergeCell ref="A31:B31"/>
    <mergeCell ref="A32:C32"/>
    <mergeCell ref="A2:D2"/>
    <mergeCell ref="A9:C9"/>
    <mergeCell ref="A16:C16"/>
    <mergeCell ref="A23:C23"/>
  </mergeCells>
  <pageMargins left="0.70866141732283472" right="0.70866141732283472" top="0.74803149606299213" bottom="0.74803149606299213" header="0.31496062992125984" footer="0.31496062992125984"/>
  <pageSetup paperSize="9" orientation="portrait" r:id="rId1"/>
  <headerFooter>
    <oddFooter>&amp;RPrinted on &amp;D at &amp;T</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N1283"/>
  <sheetViews>
    <sheetView zoomScaleNormal="100" workbookViewId="0">
      <pane ySplit="5" topLeftCell="A1236" activePane="bottomLeft" state="frozenSplit"/>
      <selection activeCell="D997" sqref="D997"/>
      <selection pane="bottomLeft" activeCell="B1250" sqref="B1250:E1254"/>
    </sheetView>
  </sheetViews>
  <sheetFormatPr defaultColWidth="8.85546875" defaultRowHeight="12.75" customHeight="1"/>
  <cols>
    <col min="1" max="1" width="9" style="7" bestFit="1" customWidth="1"/>
    <col min="2" max="2" width="24.140625" style="168" bestFit="1" customWidth="1"/>
    <col min="3" max="3" width="11.42578125" style="373" bestFit="1" customWidth="1"/>
    <col min="4" max="4" width="16.7109375" style="373" bestFit="1" customWidth="1"/>
    <col min="5" max="5" width="12.140625" style="373" bestFit="1" customWidth="1"/>
    <col min="6" max="6" width="9.140625" style="340"/>
    <col min="7" max="7" width="46" style="7" customWidth="1"/>
    <col min="8" max="8" width="56.42578125" style="5" customWidth="1"/>
    <col min="9" max="16384" width="8.85546875" style="5"/>
  </cols>
  <sheetData>
    <row r="1" spans="1:14" ht="12.75" customHeight="1" thickBot="1">
      <c r="A1" s="421" t="s">
        <v>4</v>
      </c>
      <c r="B1" s="422"/>
      <c r="C1" s="422"/>
      <c r="D1" s="422"/>
      <c r="E1" s="422"/>
      <c r="F1" s="422"/>
      <c r="G1" s="420"/>
    </row>
    <row r="2" spans="1:14" ht="12.75" customHeight="1" thickBot="1">
      <c r="A2" s="177" t="str">
        <f>Reference!A9</f>
        <v>November</v>
      </c>
      <c r="B2" s="178">
        <f>Reference!$A$15</f>
        <v>2016</v>
      </c>
    </row>
    <row r="3" spans="1:14" ht="12.75" customHeight="1">
      <c r="A3" s="412" t="s">
        <v>36</v>
      </c>
      <c r="B3" s="413"/>
      <c r="C3" s="413"/>
      <c r="D3" s="413"/>
      <c r="E3" s="413"/>
      <c r="F3" s="413"/>
      <c r="G3" s="414"/>
      <c r="H3" s="20"/>
      <c r="I3" s="20"/>
      <c r="J3" s="20"/>
      <c r="K3" s="20"/>
      <c r="L3" s="20"/>
      <c r="M3" s="20"/>
      <c r="N3" s="20"/>
    </row>
    <row r="4" spans="1:14" ht="12.75" customHeight="1" thickBot="1">
      <c r="A4" s="415"/>
      <c r="B4" s="416"/>
      <c r="C4" s="416"/>
      <c r="D4" s="416"/>
      <c r="E4" s="416"/>
      <c r="F4" s="416"/>
      <c r="G4" s="417"/>
    </row>
    <row r="5" spans="1:14" ht="12.75" customHeight="1">
      <c r="A5" s="22" t="s">
        <v>7</v>
      </c>
      <c r="B5" s="179" t="s">
        <v>11</v>
      </c>
      <c r="C5" s="167" t="s">
        <v>0</v>
      </c>
      <c r="D5" s="167" t="s">
        <v>1</v>
      </c>
      <c r="E5" s="167" t="s">
        <v>6</v>
      </c>
      <c r="F5" s="351" t="s">
        <v>8</v>
      </c>
      <c r="G5" s="242" t="s">
        <v>9</v>
      </c>
    </row>
    <row r="6" spans="1:14" ht="12.75" customHeight="1">
      <c r="A6" s="16" t="s">
        <v>3999</v>
      </c>
      <c r="B6" s="168" t="s">
        <v>3994</v>
      </c>
      <c r="C6" s="219">
        <v>6.2499999999999995E-3</v>
      </c>
      <c r="D6" s="219">
        <v>6.9444444444444441E-3</v>
      </c>
      <c r="E6" s="219">
        <f t="shared" ref="E6:E69" si="0">D6-C6</f>
        <v>6.9444444444444458E-4</v>
      </c>
      <c r="F6" s="311"/>
      <c r="G6" s="209"/>
    </row>
    <row r="7" spans="1:14" ht="12.75" customHeight="1">
      <c r="A7" s="8"/>
      <c r="B7" s="168" t="s">
        <v>2756</v>
      </c>
      <c r="C7" s="219">
        <v>1.8749999999999999E-2</v>
      </c>
      <c r="D7" s="219">
        <v>1.8749999999999999E-2</v>
      </c>
      <c r="E7" s="219">
        <f t="shared" si="0"/>
        <v>0</v>
      </c>
      <c r="F7" s="311"/>
      <c r="G7" s="209"/>
    </row>
    <row r="8" spans="1:14" ht="12.75" customHeight="1">
      <c r="A8" s="8"/>
      <c r="B8" s="168" t="s">
        <v>4000</v>
      </c>
      <c r="C8" s="219">
        <v>2.8472222222222222E-2</v>
      </c>
      <c r="D8" s="219">
        <v>3.0555555555555555E-2</v>
      </c>
      <c r="E8" s="219">
        <f t="shared" si="0"/>
        <v>2.0833333333333329E-3</v>
      </c>
      <c r="F8" s="311"/>
      <c r="G8" s="209"/>
    </row>
    <row r="9" spans="1:14" ht="12.75" customHeight="1">
      <c r="A9" s="8"/>
      <c r="B9" s="168" t="s">
        <v>4001</v>
      </c>
      <c r="C9" s="219">
        <v>0.17916666666666667</v>
      </c>
      <c r="D9" s="219">
        <v>0.17986111111111111</v>
      </c>
      <c r="E9" s="219">
        <f t="shared" si="0"/>
        <v>6.9444444444444198E-4</v>
      </c>
      <c r="F9" s="311"/>
      <c r="G9" s="209"/>
    </row>
    <row r="10" spans="1:14" ht="12.75" customHeight="1">
      <c r="A10" s="8"/>
      <c r="B10" s="168" t="s">
        <v>3191</v>
      </c>
      <c r="C10" s="219">
        <v>0.26319444444444445</v>
      </c>
      <c r="D10" s="219">
        <v>0.26319444444444445</v>
      </c>
      <c r="E10" s="219">
        <f t="shared" si="0"/>
        <v>0</v>
      </c>
      <c r="F10" s="311"/>
      <c r="G10" s="209"/>
    </row>
    <row r="11" spans="1:14" ht="12.75" customHeight="1">
      <c r="A11" s="8"/>
      <c r="B11" s="168" t="s">
        <v>164</v>
      </c>
      <c r="C11" s="219">
        <v>0.3034722222222222</v>
      </c>
      <c r="D11" s="219">
        <v>0.30416666666666664</v>
      </c>
      <c r="E11" s="219">
        <f t="shared" si="0"/>
        <v>6.9444444444444198E-4</v>
      </c>
      <c r="F11" s="311"/>
      <c r="G11" s="209"/>
    </row>
    <row r="12" spans="1:14" ht="12.75" customHeight="1">
      <c r="A12" s="8"/>
      <c r="B12" s="168" t="s">
        <v>4002</v>
      </c>
      <c r="C12" s="219">
        <v>0.32777777777777778</v>
      </c>
      <c r="D12" s="219">
        <v>0.32847222222222222</v>
      </c>
      <c r="E12" s="219">
        <f t="shared" si="0"/>
        <v>6.9444444444444198E-4</v>
      </c>
      <c r="F12" s="311"/>
      <c r="G12" s="209"/>
    </row>
    <row r="13" spans="1:14" ht="12.75" customHeight="1">
      <c r="A13" s="8"/>
      <c r="B13" s="168" t="s">
        <v>4000</v>
      </c>
      <c r="C13" s="219">
        <v>0.32847222222222222</v>
      </c>
      <c r="D13" s="219">
        <v>0.33194444444444443</v>
      </c>
      <c r="E13" s="219">
        <f t="shared" si="0"/>
        <v>3.4722222222222099E-3</v>
      </c>
      <c r="F13" s="311"/>
      <c r="G13" s="209"/>
    </row>
    <row r="14" spans="1:14" ht="12.75" customHeight="1">
      <c r="A14" s="8"/>
      <c r="B14" s="168" t="s">
        <v>4003</v>
      </c>
      <c r="C14" s="219">
        <v>0.35416666666666669</v>
      </c>
      <c r="D14" s="219">
        <v>0.3576388888888889</v>
      </c>
      <c r="E14" s="219">
        <f t="shared" si="0"/>
        <v>3.4722222222222099E-3</v>
      </c>
      <c r="F14" s="311"/>
      <c r="G14" s="209"/>
    </row>
    <row r="15" spans="1:14" ht="12.75" customHeight="1">
      <c r="A15" s="8"/>
      <c r="B15" s="168" t="s">
        <v>4000</v>
      </c>
      <c r="C15" s="219">
        <v>0.37986111111111115</v>
      </c>
      <c r="D15" s="219">
        <v>0.38819444444444445</v>
      </c>
      <c r="E15" s="219">
        <f t="shared" si="0"/>
        <v>8.3333333333333037E-3</v>
      </c>
      <c r="F15" s="311"/>
      <c r="G15" s="209"/>
    </row>
    <row r="16" spans="1:14" ht="12.75" customHeight="1">
      <c r="A16" s="16"/>
      <c r="B16" s="168" t="s">
        <v>4004</v>
      </c>
      <c r="C16" s="219">
        <v>0.38263888888888892</v>
      </c>
      <c r="D16" s="219">
        <v>0.39027777777777778</v>
      </c>
      <c r="E16" s="219">
        <f t="shared" si="0"/>
        <v>7.6388888888888618E-3</v>
      </c>
      <c r="F16" s="311"/>
      <c r="G16" s="209"/>
    </row>
    <row r="17" spans="1:7" ht="12.75" customHeight="1">
      <c r="A17" s="8"/>
      <c r="B17" s="168" t="s">
        <v>4005</v>
      </c>
      <c r="C17" s="219">
        <v>0.38958333333333334</v>
      </c>
      <c r="D17" s="219">
        <v>0.39166666666666666</v>
      </c>
      <c r="E17" s="219">
        <f t="shared" si="0"/>
        <v>2.0833333333333259E-3</v>
      </c>
      <c r="F17" s="311"/>
      <c r="G17" s="209"/>
    </row>
    <row r="18" spans="1:7" ht="12.75" customHeight="1">
      <c r="A18" s="8"/>
      <c r="B18" s="168" t="s">
        <v>2673</v>
      </c>
      <c r="C18" s="219">
        <v>0.40069444444444446</v>
      </c>
      <c r="D18" s="219">
        <v>0.40277777777777773</v>
      </c>
      <c r="E18" s="219">
        <f t="shared" si="0"/>
        <v>2.0833333333332704E-3</v>
      </c>
      <c r="F18" s="311"/>
      <c r="G18" s="209"/>
    </row>
    <row r="19" spans="1:7" ht="12.75" customHeight="1">
      <c r="A19" s="8"/>
      <c r="B19" s="168" t="s">
        <v>2657</v>
      </c>
      <c r="C19" s="219">
        <v>0.41875000000000001</v>
      </c>
      <c r="D19" s="219">
        <v>0.42152777777777778</v>
      </c>
      <c r="E19" s="219">
        <f t="shared" si="0"/>
        <v>2.7777777777777679E-3</v>
      </c>
      <c r="F19" s="311"/>
      <c r="G19" s="209"/>
    </row>
    <row r="20" spans="1:7" ht="12.75" customHeight="1">
      <c r="A20" s="8"/>
      <c r="B20" s="168" t="s">
        <v>4000</v>
      </c>
      <c r="C20" s="219">
        <v>0.43055555555555558</v>
      </c>
      <c r="D20" s="219">
        <v>0.43402777777777773</v>
      </c>
      <c r="E20" s="219">
        <f t="shared" si="0"/>
        <v>3.4722222222221544E-3</v>
      </c>
      <c r="F20" s="311"/>
      <c r="G20" s="209"/>
    </row>
    <row r="21" spans="1:7" ht="12.75" customHeight="1">
      <c r="A21" s="8"/>
      <c r="B21" s="168" t="s">
        <v>311</v>
      </c>
      <c r="C21" s="219">
        <v>0.4381944444444445</v>
      </c>
      <c r="D21" s="219">
        <v>0.43888888888888888</v>
      </c>
      <c r="E21" s="219">
        <f t="shared" si="0"/>
        <v>6.9444444444438647E-4</v>
      </c>
      <c r="F21" s="311"/>
      <c r="G21" s="209"/>
    </row>
    <row r="22" spans="1:7" ht="12.75" customHeight="1">
      <c r="A22" s="8"/>
      <c r="B22" s="168" t="s">
        <v>2657</v>
      </c>
      <c r="C22" s="219">
        <v>0.45555555555555555</v>
      </c>
      <c r="D22" s="219">
        <v>0.45624999999999999</v>
      </c>
      <c r="E22" s="219">
        <f t="shared" si="0"/>
        <v>6.9444444444444198E-4</v>
      </c>
      <c r="F22" s="311"/>
      <c r="G22" s="209"/>
    </row>
    <row r="23" spans="1:7" ht="12.75" customHeight="1">
      <c r="A23" s="8"/>
      <c r="B23" s="168" t="s">
        <v>4006</v>
      </c>
      <c r="C23" s="219">
        <v>0.46111111111111108</v>
      </c>
      <c r="D23" s="219">
        <v>0.46249999999999997</v>
      </c>
      <c r="E23" s="219">
        <f t="shared" si="0"/>
        <v>1.388888888888884E-3</v>
      </c>
      <c r="F23" s="311"/>
      <c r="G23" s="209"/>
    </row>
    <row r="24" spans="1:7" ht="12.75" customHeight="1">
      <c r="A24" s="8"/>
      <c r="B24" s="168" t="s">
        <v>4000</v>
      </c>
      <c r="C24" s="219">
        <v>0.46388888888888885</v>
      </c>
      <c r="D24" s="219">
        <v>0.46458333333333335</v>
      </c>
      <c r="E24" s="219">
        <f t="shared" si="0"/>
        <v>6.9444444444449749E-4</v>
      </c>
      <c r="F24" s="311"/>
      <c r="G24" s="209"/>
    </row>
    <row r="25" spans="1:7" ht="12.75" customHeight="1">
      <c r="A25" s="8"/>
      <c r="B25" s="168" t="s">
        <v>2591</v>
      </c>
      <c r="C25" s="219">
        <v>0.47013888888888888</v>
      </c>
      <c r="D25" s="219">
        <v>0.47152777777777777</v>
      </c>
      <c r="E25" s="219">
        <f t="shared" si="0"/>
        <v>1.388888888888884E-3</v>
      </c>
      <c r="F25" s="311"/>
      <c r="G25" s="209"/>
    </row>
    <row r="26" spans="1:7" ht="12.75" customHeight="1">
      <c r="A26" s="8"/>
      <c r="B26" s="168" t="s">
        <v>1971</v>
      </c>
      <c r="C26" s="219">
        <v>0.52152777777777781</v>
      </c>
      <c r="D26" s="219">
        <v>0.52708333333333335</v>
      </c>
      <c r="E26" s="219">
        <f t="shared" si="0"/>
        <v>5.5555555555555358E-3</v>
      </c>
      <c r="F26" s="311"/>
      <c r="G26" s="209"/>
    </row>
    <row r="27" spans="1:7" ht="12.75" customHeight="1">
      <c r="A27" s="8"/>
      <c r="B27" s="168" t="s">
        <v>4007</v>
      </c>
      <c r="C27" s="219">
        <v>0.52638888888888891</v>
      </c>
      <c r="D27" s="219">
        <v>0.52916666666666667</v>
      </c>
      <c r="E27" s="219">
        <f t="shared" si="0"/>
        <v>2.7777777777777679E-3</v>
      </c>
      <c r="F27" s="311"/>
      <c r="G27" s="209"/>
    </row>
    <row r="28" spans="1:7" ht="12.75" customHeight="1">
      <c r="A28" s="8"/>
      <c r="B28" s="168" t="s">
        <v>4008</v>
      </c>
      <c r="C28" s="219">
        <v>0.54166666666666663</v>
      </c>
      <c r="D28" s="219">
        <v>0.54305555555555551</v>
      </c>
      <c r="E28" s="219">
        <f t="shared" si="0"/>
        <v>1.388888888888884E-3</v>
      </c>
      <c r="F28" s="311"/>
      <c r="G28" s="209"/>
    </row>
    <row r="29" spans="1:7" ht="12.75" customHeight="1">
      <c r="A29" s="8"/>
      <c r="B29" s="168" t="s">
        <v>4012</v>
      </c>
      <c r="C29" s="219">
        <v>0.57152777777777775</v>
      </c>
      <c r="D29" s="219">
        <v>0.57222222222222219</v>
      </c>
      <c r="E29" s="219">
        <f t="shared" si="0"/>
        <v>6.9444444444444198E-4</v>
      </c>
      <c r="F29" s="311"/>
      <c r="G29" s="209"/>
    </row>
    <row r="30" spans="1:7" ht="12.75" customHeight="1">
      <c r="A30" s="8"/>
      <c r="B30" s="168" t="s">
        <v>4013</v>
      </c>
      <c r="C30" s="219">
        <v>0.5756944444444444</v>
      </c>
      <c r="D30" s="219">
        <v>0.5805555555555556</v>
      </c>
      <c r="E30" s="219">
        <f t="shared" si="0"/>
        <v>4.8611111111112049E-3</v>
      </c>
      <c r="F30" s="311"/>
      <c r="G30" s="209"/>
    </row>
    <row r="31" spans="1:7" ht="12.75" customHeight="1">
      <c r="A31" s="8"/>
      <c r="B31" s="168" t="s">
        <v>4014</v>
      </c>
      <c r="C31" s="219">
        <v>0.59791666666666665</v>
      </c>
      <c r="D31" s="219">
        <v>0.6</v>
      </c>
      <c r="E31" s="219">
        <f t="shared" si="0"/>
        <v>2.0833333333333259E-3</v>
      </c>
      <c r="F31" s="311"/>
      <c r="G31" s="209"/>
    </row>
    <row r="32" spans="1:7" ht="12.75" customHeight="1">
      <c r="A32" s="8"/>
      <c r="B32" s="168" t="s">
        <v>4008</v>
      </c>
      <c r="C32" s="219">
        <v>0.6020833333333333</v>
      </c>
      <c r="D32" s="219">
        <v>0.60416666666666663</v>
      </c>
      <c r="E32" s="219">
        <f t="shared" si="0"/>
        <v>2.0833333333333259E-3</v>
      </c>
      <c r="F32" s="311"/>
      <c r="G32" s="209"/>
    </row>
    <row r="33" spans="1:7" ht="12.75" customHeight="1">
      <c r="A33" s="8"/>
      <c r="B33" s="168" t="s">
        <v>4008</v>
      </c>
      <c r="C33" s="219">
        <v>0.60555555555555551</v>
      </c>
      <c r="D33" s="219">
        <v>0.6069444444444444</v>
      </c>
      <c r="E33" s="219">
        <f t="shared" si="0"/>
        <v>1.388888888888884E-3</v>
      </c>
      <c r="F33" s="311"/>
      <c r="G33" s="209"/>
    </row>
    <row r="34" spans="1:7" ht="12.75" customHeight="1">
      <c r="A34" s="8"/>
      <c r="B34" s="168" t="s">
        <v>126</v>
      </c>
      <c r="C34" s="219">
        <v>0.60625000000000007</v>
      </c>
      <c r="D34" s="219">
        <v>0.60902777777777783</v>
      </c>
      <c r="E34" s="219">
        <f t="shared" si="0"/>
        <v>2.7777777777777679E-3</v>
      </c>
      <c r="F34" s="311"/>
      <c r="G34" s="209"/>
    </row>
    <row r="35" spans="1:7" ht="12.75" customHeight="1">
      <c r="A35" s="8"/>
      <c r="B35" s="168" t="s">
        <v>4015</v>
      </c>
      <c r="C35" s="219">
        <v>0.62013888888888891</v>
      </c>
      <c r="D35" s="219">
        <v>0.62152777777777779</v>
      </c>
      <c r="E35" s="219">
        <f t="shared" si="0"/>
        <v>1.388888888888884E-3</v>
      </c>
      <c r="F35" s="311"/>
      <c r="G35" s="209"/>
    </row>
    <row r="36" spans="1:7" ht="12.75" customHeight="1">
      <c r="A36" s="8"/>
      <c r="B36" s="168" t="s">
        <v>4008</v>
      </c>
      <c r="C36" s="219">
        <v>0.62222222222222223</v>
      </c>
      <c r="D36" s="219">
        <v>0.62430555555555556</v>
      </c>
      <c r="E36" s="219">
        <f t="shared" si="0"/>
        <v>2.0833333333333259E-3</v>
      </c>
      <c r="F36" s="311"/>
      <c r="G36" s="209"/>
    </row>
    <row r="37" spans="1:7" ht="12.75" customHeight="1">
      <c r="A37" s="8"/>
      <c r="B37" s="168" t="s">
        <v>3936</v>
      </c>
      <c r="C37" s="219">
        <v>0.64930555555555558</v>
      </c>
      <c r="D37" s="219">
        <v>0.65763888888888888</v>
      </c>
      <c r="E37" s="219">
        <f t="shared" si="0"/>
        <v>8.3333333333333037E-3</v>
      </c>
      <c r="F37" s="311"/>
      <c r="G37" s="209"/>
    </row>
    <row r="38" spans="1:7" ht="12.75" customHeight="1">
      <c r="A38" s="8"/>
      <c r="B38" s="168" t="s">
        <v>1971</v>
      </c>
      <c r="C38" s="219">
        <v>0.65069444444444446</v>
      </c>
      <c r="D38" s="219">
        <v>0.65972222222222221</v>
      </c>
      <c r="E38" s="219">
        <f t="shared" si="0"/>
        <v>9.0277777777777457E-3</v>
      </c>
      <c r="F38" s="311"/>
      <c r="G38" s="209"/>
    </row>
    <row r="39" spans="1:7" ht="12.75" customHeight="1">
      <c r="A39" s="8"/>
      <c r="B39" s="168" t="s">
        <v>4016</v>
      </c>
      <c r="C39" s="219">
        <v>0.69027777777777777</v>
      </c>
      <c r="D39" s="219">
        <v>0.69236111111111109</v>
      </c>
      <c r="E39" s="219">
        <f t="shared" si="0"/>
        <v>2.0833333333333259E-3</v>
      </c>
      <c r="F39" s="311"/>
      <c r="G39" s="209"/>
    </row>
    <row r="40" spans="1:7" ht="12.75" customHeight="1">
      <c r="A40" s="8"/>
      <c r="B40" s="168" t="s">
        <v>2759</v>
      </c>
      <c r="C40" s="219">
        <v>0.7090277777777777</v>
      </c>
      <c r="D40" s="219">
        <v>0.71111111111111114</v>
      </c>
      <c r="E40" s="219">
        <f t="shared" si="0"/>
        <v>2.083333333333437E-3</v>
      </c>
      <c r="F40" s="311"/>
      <c r="G40" s="209"/>
    </row>
    <row r="41" spans="1:7" ht="12.75" customHeight="1">
      <c r="A41" s="8"/>
      <c r="B41" s="168" t="s">
        <v>126</v>
      </c>
      <c r="C41" s="219">
        <v>0.72291666666666676</v>
      </c>
      <c r="D41" s="219">
        <v>0.72361111111111109</v>
      </c>
      <c r="E41" s="219">
        <f t="shared" si="0"/>
        <v>6.9444444444433095E-4</v>
      </c>
      <c r="F41" s="311"/>
      <c r="G41" s="209"/>
    </row>
    <row r="42" spans="1:7" ht="12.75" customHeight="1">
      <c r="A42" s="8"/>
      <c r="B42" s="168" t="s">
        <v>2759</v>
      </c>
      <c r="C42" s="219">
        <v>0.7319444444444444</v>
      </c>
      <c r="D42" s="219">
        <v>0.73333333333333339</v>
      </c>
      <c r="E42" s="219">
        <f t="shared" si="0"/>
        <v>1.388888888888995E-3</v>
      </c>
      <c r="F42" s="311"/>
      <c r="G42" s="209"/>
    </row>
    <row r="43" spans="1:7" ht="12.75" customHeight="1">
      <c r="A43" s="8"/>
      <c r="B43" s="168" t="s">
        <v>2759</v>
      </c>
      <c r="C43" s="219">
        <v>0.74097222222222225</v>
      </c>
      <c r="D43" s="219">
        <v>0.74236111111111114</v>
      </c>
      <c r="E43" s="219">
        <f t="shared" si="0"/>
        <v>1.388888888888884E-3</v>
      </c>
      <c r="F43" s="311"/>
      <c r="G43" s="209"/>
    </row>
    <row r="44" spans="1:7" ht="12.75" customHeight="1">
      <c r="A44" s="8"/>
      <c r="B44" s="168" t="s">
        <v>3719</v>
      </c>
      <c r="C44" s="219">
        <v>0.83472222222222225</v>
      </c>
      <c r="D44" s="219">
        <v>0.84097222222222223</v>
      </c>
      <c r="E44" s="219">
        <f t="shared" si="0"/>
        <v>6.2499999999999778E-3</v>
      </c>
      <c r="F44" s="311"/>
      <c r="G44" s="209"/>
    </row>
    <row r="45" spans="1:7" ht="12.75" customHeight="1">
      <c r="A45" s="8"/>
      <c r="B45" s="168" t="s">
        <v>3719</v>
      </c>
      <c r="C45" s="219">
        <v>0.8520833333333333</v>
      </c>
      <c r="D45" s="219">
        <v>0.85277777777777775</v>
      </c>
      <c r="E45" s="219">
        <f t="shared" si="0"/>
        <v>6.9444444444444198E-4</v>
      </c>
      <c r="F45" s="311"/>
      <c r="G45" s="209"/>
    </row>
    <row r="46" spans="1:7" ht="12.75" customHeight="1">
      <c r="A46" s="8"/>
      <c r="B46" s="168" t="s">
        <v>2591</v>
      </c>
      <c r="C46" s="219">
        <v>0.85416666666666663</v>
      </c>
      <c r="D46" s="219">
        <v>0.85486111111111107</v>
      </c>
      <c r="E46" s="219">
        <f t="shared" si="0"/>
        <v>6.9444444444444198E-4</v>
      </c>
      <c r="F46" s="311"/>
      <c r="G46" s="209"/>
    </row>
    <row r="47" spans="1:7" ht="12.75" customHeight="1">
      <c r="A47" s="8"/>
      <c r="B47" s="168" t="s">
        <v>3547</v>
      </c>
      <c r="C47" s="219">
        <v>0.87777777777777777</v>
      </c>
      <c r="D47" s="219">
        <v>0.87847222222222221</v>
      </c>
      <c r="E47" s="219">
        <f t="shared" si="0"/>
        <v>6.9444444444444198E-4</v>
      </c>
      <c r="F47" s="311"/>
      <c r="G47" s="209"/>
    </row>
    <row r="48" spans="1:7" ht="12.75" customHeight="1">
      <c r="A48" s="8"/>
      <c r="B48" s="168" t="s">
        <v>4017</v>
      </c>
      <c r="C48" s="219">
        <v>0.88263888888888886</v>
      </c>
      <c r="D48" s="219">
        <v>0.8833333333333333</v>
      </c>
      <c r="E48" s="219">
        <f t="shared" si="0"/>
        <v>6.9444444444444198E-4</v>
      </c>
      <c r="F48" s="311"/>
      <c r="G48" s="209"/>
    </row>
    <row r="49" spans="1:7" ht="12.75" customHeight="1">
      <c r="A49" s="16"/>
      <c r="B49" s="168" t="s">
        <v>4018</v>
      </c>
      <c r="C49" s="219">
        <v>0.9277777777777777</v>
      </c>
      <c r="D49" s="219">
        <v>0.92847222222222225</v>
      </c>
      <c r="E49" s="219">
        <f t="shared" si="0"/>
        <v>6.94444444444553E-4</v>
      </c>
      <c r="F49" s="311"/>
      <c r="G49" s="209"/>
    </row>
    <row r="50" spans="1:7" ht="12.75" customHeight="1">
      <c r="A50" s="14" t="s">
        <v>4019</v>
      </c>
      <c r="B50" s="168" t="s">
        <v>2356</v>
      </c>
      <c r="C50" s="219">
        <v>2.6388888888888889E-2</v>
      </c>
      <c r="D50" s="219">
        <v>2.7777777777777776E-2</v>
      </c>
      <c r="E50" s="219">
        <f t="shared" si="0"/>
        <v>1.3888888888888874E-3</v>
      </c>
      <c r="F50" s="311"/>
      <c r="G50" s="209"/>
    </row>
    <row r="51" spans="1:7" ht="12.75" customHeight="1">
      <c r="A51" s="14"/>
      <c r="B51" s="168" t="s">
        <v>4020</v>
      </c>
      <c r="C51" s="219">
        <v>4.027777777777778E-2</v>
      </c>
      <c r="D51" s="219">
        <v>4.3055555555555562E-2</v>
      </c>
      <c r="E51" s="219">
        <f t="shared" si="0"/>
        <v>2.7777777777777818E-3</v>
      </c>
      <c r="F51" s="311"/>
      <c r="G51" s="209"/>
    </row>
    <row r="52" spans="1:7" ht="12.75" customHeight="1">
      <c r="B52" s="168" t="s">
        <v>627</v>
      </c>
      <c r="C52" s="219">
        <v>0.12222222222222223</v>
      </c>
      <c r="D52" s="219">
        <v>0.12361111111111112</v>
      </c>
      <c r="E52" s="219">
        <f t="shared" si="0"/>
        <v>1.388888888888884E-3</v>
      </c>
      <c r="F52" s="311"/>
      <c r="G52" s="209"/>
    </row>
    <row r="53" spans="1:7" ht="12.75" customHeight="1">
      <c r="A53" s="8"/>
      <c r="B53" s="168" t="s">
        <v>67</v>
      </c>
      <c r="C53" s="219">
        <v>0.2590277777777778</v>
      </c>
      <c r="D53" s="219">
        <v>0.25972222222222224</v>
      </c>
      <c r="E53" s="219">
        <f>D53-C53</f>
        <v>6.9444444444444198E-4</v>
      </c>
      <c r="F53" s="311"/>
      <c r="G53" s="209"/>
    </row>
    <row r="54" spans="1:7" ht="12.75" customHeight="1">
      <c r="A54" s="8"/>
      <c r="B54" s="168" t="s">
        <v>189</v>
      </c>
      <c r="C54" s="219">
        <v>0.2722222222222222</v>
      </c>
      <c r="D54" s="219">
        <v>0.27291666666666664</v>
      </c>
      <c r="E54" s="219">
        <f t="shared" si="0"/>
        <v>6.9444444444444198E-4</v>
      </c>
      <c r="F54" s="311"/>
      <c r="G54" s="209"/>
    </row>
    <row r="55" spans="1:7" ht="12.75" customHeight="1">
      <c r="A55" s="8"/>
      <c r="B55" s="168" t="s">
        <v>3930</v>
      </c>
      <c r="C55" s="219">
        <v>0.27916666666666667</v>
      </c>
      <c r="D55" s="219">
        <v>0.27986111111111112</v>
      </c>
      <c r="E55" s="219">
        <f t="shared" si="0"/>
        <v>6.9444444444444198E-4</v>
      </c>
      <c r="F55" s="311"/>
      <c r="G55" s="209"/>
    </row>
    <row r="56" spans="1:7" ht="12.75" customHeight="1">
      <c r="A56" s="8"/>
      <c r="B56" s="168" t="s">
        <v>4021</v>
      </c>
      <c r="C56" s="219">
        <v>0.28125</v>
      </c>
      <c r="D56" s="219">
        <v>0.28333333333333333</v>
      </c>
      <c r="E56" s="219">
        <f t="shared" si="0"/>
        <v>2.0833333333333259E-3</v>
      </c>
      <c r="F56" s="311"/>
      <c r="G56" s="209"/>
    </row>
    <row r="57" spans="1:7" ht="12.75" customHeight="1">
      <c r="A57" s="16"/>
      <c r="B57" s="168" t="s">
        <v>4022</v>
      </c>
      <c r="C57" s="219">
        <v>0.31458333333333333</v>
      </c>
      <c r="D57" s="219">
        <v>0.31597222222222221</v>
      </c>
      <c r="E57" s="219">
        <f t="shared" si="0"/>
        <v>1.388888888888884E-3</v>
      </c>
      <c r="F57" s="311"/>
      <c r="G57" s="209"/>
    </row>
    <row r="58" spans="1:7" ht="12.75" customHeight="1">
      <c r="A58" s="8"/>
      <c r="B58" s="168" t="s">
        <v>4023</v>
      </c>
      <c r="C58" s="219">
        <v>0.3743055555555555</v>
      </c>
      <c r="D58" s="219">
        <v>0.3756944444444445</v>
      </c>
      <c r="E58" s="219">
        <f t="shared" si="0"/>
        <v>1.388888888888995E-3</v>
      </c>
      <c r="F58" s="311"/>
      <c r="G58" s="209"/>
    </row>
    <row r="59" spans="1:7" ht="12.75" customHeight="1">
      <c r="A59" s="8"/>
      <c r="B59" s="168" t="s">
        <v>2228</v>
      </c>
      <c r="C59" s="219">
        <v>0.37847222222222227</v>
      </c>
      <c r="D59" s="219">
        <v>0.37916666666666665</v>
      </c>
      <c r="E59" s="219">
        <f t="shared" si="0"/>
        <v>6.9444444444438647E-4</v>
      </c>
      <c r="F59" s="311"/>
      <c r="G59" s="209"/>
    </row>
    <row r="60" spans="1:7" ht="12.75" customHeight="1">
      <c r="A60" s="8"/>
      <c r="B60" s="168" t="s">
        <v>4024</v>
      </c>
      <c r="C60" s="219">
        <v>0.37986111111111115</v>
      </c>
      <c r="D60" s="219">
        <v>0.38125000000000003</v>
      </c>
      <c r="E60" s="219">
        <f t="shared" si="0"/>
        <v>1.388888888888884E-3</v>
      </c>
      <c r="F60" s="311"/>
      <c r="G60" s="209"/>
    </row>
    <row r="61" spans="1:7" ht="12.75" customHeight="1">
      <c r="A61" s="8"/>
      <c r="B61" s="168" t="s">
        <v>4025</v>
      </c>
      <c r="C61" s="219">
        <v>0.39027777777777778</v>
      </c>
      <c r="D61" s="219">
        <v>0.39027777777777778</v>
      </c>
      <c r="E61" s="219">
        <f t="shared" si="0"/>
        <v>0</v>
      </c>
      <c r="F61" s="311"/>
      <c r="G61" s="209"/>
    </row>
    <row r="62" spans="1:7" ht="12.75" customHeight="1">
      <c r="A62" s="8"/>
      <c r="B62" s="168" t="s">
        <v>1183</v>
      </c>
      <c r="C62" s="219">
        <v>0.40277777777777773</v>
      </c>
      <c r="D62" s="219">
        <v>0.40486111111111112</v>
      </c>
      <c r="E62" s="219">
        <f t="shared" si="0"/>
        <v>2.0833333333333814E-3</v>
      </c>
      <c r="F62" s="311"/>
      <c r="G62" s="209"/>
    </row>
    <row r="63" spans="1:7" ht="12.75" customHeight="1">
      <c r="A63" s="8"/>
      <c r="B63" s="168" t="s">
        <v>3937</v>
      </c>
      <c r="C63" s="219">
        <v>0.40763888888888888</v>
      </c>
      <c r="D63" s="219">
        <v>0.40833333333333338</v>
      </c>
      <c r="E63" s="219">
        <f t="shared" si="0"/>
        <v>6.9444444444449749E-4</v>
      </c>
      <c r="F63" s="311"/>
      <c r="G63" s="209"/>
    </row>
    <row r="64" spans="1:7" ht="12.75" customHeight="1">
      <c r="A64" s="8"/>
      <c r="B64" s="168" t="s">
        <v>4026</v>
      </c>
      <c r="C64" s="219">
        <v>0.41944444444444445</v>
      </c>
      <c r="D64" s="219">
        <v>0.42499999999999999</v>
      </c>
      <c r="E64" s="219">
        <f t="shared" si="0"/>
        <v>5.5555555555555358E-3</v>
      </c>
      <c r="F64" s="311"/>
      <c r="G64" s="209"/>
    </row>
    <row r="65" spans="1:7" ht="12.75" customHeight="1">
      <c r="A65" s="8"/>
      <c r="B65" s="168" t="s">
        <v>3936</v>
      </c>
      <c r="C65" s="219">
        <v>0.4284722222222222</v>
      </c>
      <c r="D65" s="219">
        <v>0.43124999999999997</v>
      </c>
      <c r="E65" s="219">
        <f t="shared" si="0"/>
        <v>2.7777777777777679E-3</v>
      </c>
      <c r="F65" s="311"/>
      <c r="G65" s="209"/>
    </row>
    <row r="66" spans="1:7" ht="12.75" customHeight="1">
      <c r="A66" s="8"/>
      <c r="B66" s="168" t="s">
        <v>3880</v>
      </c>
      <c r="C66" s="219">
        <v>0.43124999999999997</v>
      </c>
      <c r="D66" s="219">
        <v>0.43333333333333335</v>
      </c>
      <c r="E66" s="219">
        <f t="shared" si="0"/>
        <v>2.0833333333333814E-3</v>
      </c>
      <c r="F66" s="311"/>
      <c r="G66" s="209"/>
    </row>
    <row r="67" spans="1:7" ht="12.75" customHeight="1">
      <c r="A67" s="8"/>
      <c r="B67" s="168" t="s">
        <v>358</v>
      </c>
      <c r="C67" s="219">
        <v>0.43888888888888888</v>
      </c>
      <c r="D67" s="219">
        <v>0.44097222222222227</v>
      </c>
      <c r="E67" s="219">
        <f t="shared" si="0"/>
        <v>2.0833333333333814E-3</v>
      </c>
      <c r="F67" s="311"/>
      <c r="G67" s="209"/>
    </row>
    <row r="68" spans="1:7" ht="12.75" customHeight="1">
      <c r="A68" s="8"/>
      <c r="B68" s="168" t="s">
        <v>4027</v>
      </c>
      <c r="C68" s="219">
        <v>0.45</v>
      </c>
      <c r="D68" s="219">
        <v>0.45277777777777778</v>
      </c>
      <c r="E68" s="219">
        <f t="shared" si="0"/>
        <v>2.7777777777777679E-3</v>
      </c>
      <c r="F68" s="311"/>
      <c r="G68" s="209"/>
    </row>
    <row r="69" spans="1:7" ht="12.75" customHeight="1">
      <c r="A69" s="8"/>
      <c r="B69" s="168" t="s">
        <v>358</v>
      </c>
      <c r="C69" s="219">
        <v>0.4513888888888889</v>
      </c>
      <c r="D69" s="219">
        <v>0.45416666666666666</v>
      </c>
      <c r="E69" s="219">
        <f t="shared" si="0"/>
        <v>2.7777777777777679E-3</v>
      </c>
      <c r="F69" s="311"/>
      <c r="G69" s="209"/>
    </row>
    <row r="70" spans="1:7" ht="12.75" customHeight="1">
      <c r="A70" s="8"/>
      <c r="B70" s="168" t="s">
        <v>4028</v>
      </c>
      <c r="C70" s="219">
        <v>0.4680555555555555</v>
      </c>
      <c r="D70" s="219">
        <v>0.46875</v>
      </c>
      <c r="E70" s="219">
        <f t="shared" ref="E70:E135" si="1">D70-C70</f>
        <v>6.9444444444449749E-4</v>
      </c>
      <c r="F70" s="311"/>
      <c r="G70" s="209"/>
    </row>
    <row r="71" spans="1:7" ht="12.75" customHeight="1">
      <c r="A71" s="8"/>
      <c r="B71" s="168" t="s">
        <v>4027</v>
      </c>
      <c r="C71" s="219">
        <v>0.47361111111111115</v>
      </c>
      <c r="D71" s="219">
        <v>0.47500000000000003</v>
      </c>
      <c r="E71" s="219">
        <f t="shared" si="1"/>
        <v>1.388888888888884E-3</v>
      </c>
      <c r="F71" s="311"/>
      <c r="G71" s="209"/>
    </row>
    <row r="72" spans="1:7" ht="12.75" customHeight="1">
      <c r="A72" s="8"/>
      <c r="B72" s="168" t="s">
        <v>3936</v>
      </c>
      <c r="C72" s="219">
        <v>0.47569444444444442</v>
      </c>
      <c r="D72" s="219">
        <v>0.47916666666666669</v>
      </c>
      <c r="E72" s="219">
        <f t="shared" si="1"/>
        <v>3.4722222222222654E-3</v>
      </c>
      <c r="F72" s="311"/>
      <c r="G72" s="209"/>
    </row>
    <row r="73" spans="1:7" ht="12.75" customHeight="1">
      <c r="A73" s="8"/>
      <c r="B73" s="168" t="s">
        <v>3936</v>
      </c>
      <c r="C73" s="219">
        <v>0.49027777777777781</v>
      </c>
      <c r="D73" s="219">
        <v>0.4916666666666667</v>
      </c>
      <c r="E73" s="219">
        <f t="shared" si="1"/>
        <v>1.388888888888884E-3</v>
      </c>
      <c r="F73" s="311"/>
      <c r="G73" s="209"/>
    </row>
    <row r="74" spans="1:7" ht="12.75" customHeight="1">
      <c r="A74" s="8"/>
      <c r="B74" s="168" t="s">
        <v>4024</v>
      </c>
      <c r="C74" s="219">
        <v>0.49305555555555558</v>
      </c>
      <c r="D74" s="219">
        <v>0.49374999999999997</v>
      </c>
      <c r="E74" s="219">
        <f t="shared" si="1"/>
        <v>6.9444444444438647E-4</v>
      </c>
      <c r="F74" s="311"/>
      <c r="G74" s="209"/>
    </row>
    <row r="75" spans="1:7" ht="12.75" customHeight="1">
      <c r="A75" s="8"/>
      <c r="B75" s="168" t="s">
        <v>3936</v>
      </c>
      <c r="C75" s="219">
        <v>0.49374999999999997</v>
      </c>
      <c r="D75" s="219">
        <v>0.49583333333333335</v>
      </c>
      <c r="E75" s="219">
        <f t="shared" si="1"/>
        <v>2.0833333333333814E-3</v>
      </c>
      <c r="F75" s="311"/>
      <c r="G75" s="209"/>
    </row>
    <row r="76" spans="1:7" ht="12.75" customHeight="1">
      <c r="A76" s="8"/>
      <c r="B76" s="168" t="s">
        <v>4029</v>
      </c>
      <c r="C76" s="219">
        <v>0.49374999999999997</v>
      </c>
      <c r="D76" s="219">
        <v>0.49652777777777773</v>
      </c>
      <c r="E76" s="219">
        <f t="shared" si="1"/>
        <v>2.7777777777777679E-3</v>
      </c>
      <c r="F76" s="311"/>
      <c r="G76" s="209"/>
    </row>
    <row r="77" spans="1:7" ht="12.75" customHeight="1">
      <c r="A77" s="8"/>
      <c r="B77" s="168" t="s">
        <v>4030</v>
      </c>
      <c r="C77" s="219">
        <v>0.53888888888888886</v>
      </c>
      <c r="D77" s="219">
        <v>0.5395833333333333</v>
      </c>
      <c r="E77" s="219">
        <f t="shared" si="1"/>
        <v>6.9444444444444198E-4</v>
      </c>
      <c r="F77" s="311"/>
      <c r="G77" s="209"/>
    </row>
    <row r="78" spans="1:7" ht="12.75" customHeight="1">
      <c r="A78" s="8"/>
      <c r="B78" s="168" t="s">
        <v>1511</v>
      </c>
      <c r="C78" s="219">
        <v>0.54513888888888895</v>
      </c>
      <c r="D78" s="219">
        <v>0.54652777777777783</v>
      </c>
      <c r="E78" s="219">
        <f t="shared" si="1"/>
        <v>1.388888888888884E-3</v>
      </c>
      <c r="F78" s="311"/>
      <c r="G78" s="209"/>
    </row>
    <row r="79" spans="1:7" ht="12.75" customHeight="1">
      <c r="A79" s="8"/>
      <c r="B79" s="168" t="s">
        <v>3151</v>
      </c>
      <c r="C79" s="219">
        <v>0.56597222222222221</v>
      </c>
      <c r="D79" s="219">
        <v>0.56874999999999998</v>
      </c>
      <c r="E79" s="219">
        <f t="shared" si="1"/>
        <v>2.7777777777777679E-3</v>
      </c>
      <c r="F79" s="311"/>
      <c r="G79" s="209"/>
    </row>
    <row r="80" spans="1:7" ht="12.75" customHeight="1">
      <c r="A80" s="8"/>
      <c r="B80" s="168" t="s">
        <v>4016</v>
      </c>
      <c r="C80" s="219">
        <v>0.56736111111111109</v>
      </c>
      <c r="D80" s="219">
        <v>0.56874999999999998</v>
      </c>
      <c r="E80" s="219">
        <f t="shared" si="1"/>
        <v>1.388888888888884E-3</v>
      </c>
      <c r="F80" s="311"/>
      <c r="G80" s="209"/>
    </row>
    <row r="81" spans="1:7" ht="12.75" customHeight="1">
      <c r="A81" s="8"/>
      <c r="B81" s="168" t="s">
        <v>3151</v>
      </c>
      <c r="C81" s="219">
        <v>0.5708333333333333</v>
      </c>
      <c r="D81" s="219">
        <v>0.57430555555555551</v>
      </c>
      <c r="E81" s="219">
        <f t="shared" si="1"/>
        <v>3.4722222222222099E-3</v>
      </c>
      <c r="F81" s="311"/>
      <c r="G81" s="209"/>
    </row>
    <row r="82" spans="1:7" ht="12.75" customHeight="1">
      <c r="A82" s="8"/>
      <c r="B82" s="168" t="s">
        <v>4031</v>
      </c>
      <c r="C82" s="219">
        <v>0.60138888888888886</v>
      </c>
      <c r="D82" s="219">
        <v>0.60347222222222219</v>
      </c>
      <c r="E82" s="219">
        <f t="shared" si="1"/>
        <v>2.0833333333333259E-3</v>
      </c>
      <c r="F82" s="311"/>
      <c r="G82" s="209"/>
    </row>
    <row r="83" spans="1:7" ht="12.75" customHeight="1">
      <c r="A83" s="8"/>
      <c r="B83" s="168" t="s">
        <v>2998</v>
      </c>
      <c r="C83" s="219">
        <v>0.6069444444444444</v>
      </c>
      <c r="D83" s="219">
        <v>0.60972222222222217</v>
      </c>
      <c r="E83" s="219">
        <f t="shared" si="1"/>
        <v>2.7777777777777679E-3</v>
      </c>
      <c r="F83" s="311"/>
      <c r="G83" s="209"/>
    </row>
    <row r="84" spans="1:7" ht="12.75" customHeight="1">
      <c r="A84" s="16"/>
      <c r="B84" s="168" t="s">
        <v>4032</v>
      </c>
      <c r="C84" s="219">
        <v>0.61527777777777781</v>
      </c>
      <c r="D84" s="219">
        <v>0.6166666666666667</v>
      </c>
      <c r="E84" s="219">
        <f t="shared" si="1"/>
        <v>1.388888888888884E-3</v>
      </c>
      <c r="F84" s="311"/>
      <c r="G84" s="209"/>
    </row>
    <row r="85" spans="1:7" ht="12.75" customHeight="1">
      <c r="A85" s="8"/>
      <c r="B85" s="168" t="s">
        <v>3942</v>
      </c>
      <c r="C85" s="219">
        <v>0.62638888888888888</v>
      </c>
      <c r="D85" s="219">
        <v>0.62847222222222221</v>
      </c>
      <c r="E85" s="219">
        <f t="shared" si="1"/>
        <v>2.0833333333333259E-3</v>
      </c>
      <c r="F85" s="311"/>
      <c r="G85" s="209"/>
    </row>
    <row r="86" spans="1:7" ht="12.75" customHeight="1">
      <c r="A86" s="8"/>
      <c r="B86" s="168" t="s">
        <v>4033</v>
      </c>
      <c r="C86" s="219">
        <v>0.63611111111111118</v>
      </c>
      <c r="D86" s="219">
        <v>0.64236111111111105</v>
      </c>
      <c r="E86" s="219">
        <f t="shared" si="1"/>
        <v>6.2499999999998668E-3</v>
      </c>
      <c r="F86" s="311"/>
      <c r="G86" s="209"/>
    </row>
    <row r="87" spans="1:7" ht="12.75" customHeight="1">
      <c r="A87" s="8"/>
      <c r="B87" s="168" t="s">
        <v>2993</v>
      </c>
      <c r="C87" s="219">
        <v>0.66041666666666665</v>
      </c>
      <c r="D87" s="219">
        <v>0.66111111111111109</v>
      </c>
      <c r="E87" s="219">
        <f t="shared" si="1"/>
        <v>6.9444444444444198E-4</v>
      </c>
      <c r="F87" s="311"/>
      <c r="G87" s="209"/>
    </row>
    <row r="88" spans="1:7" ht="12.75" customHeight="1">
      <c r="A88" s="8"/>
      <c r="B88" s="168" t="s">
        <v>3925</v>
      </c>
      <c r="C88" s="219">
        <v>0.6743055555555556</v>
      </c>
      <c r="D88" s="219">
        <v>0.67569444444444438</v>
      </c>
      <c r="E88" s="219">
        <f t="shared" si="1"/>
        <v>1.3888888888887729E-3</v>
      </c>
      <c r="F88" s="311"/>
      <c r="G88" s="209"/>
    </row>
    <row r="89" spans="1:7" ht="12.75" customHeight="1">
      <c r="A89" s="16"/>
      <c r="B89" s="168" t="s">
        <v>1522</v>
      </c>
      <c r="C89" s="219">
        <v>0.8256944444444444</v>
      </c>
      <c r="D89" s="219">
        <v>0.8256944444444444</v>
      </c>
      <c r="E89" s="219">
        <f t="shared" si="1"/>
        <v>0</v>
      </c>
      <c r="F89" s="311"/>
      <c r="G89" s="209"/>
    </row>
    <row r="90" spans="1:7" ht="12.75" customHeight="1">
      <c r="A90" s="8"/>
      <c r="B90" s="168" t="s">
        <v>3547</v>
      </c>
      <c r="C90" s="219">
        <v>0.85902777777777783</v>
      </c>
      <c r="D90" s="219">
        <v>0.86041666666666661</v>
      </c>
      <c r="E90" s="219">
        <f t="shared" si="1"/>
        <v>1.3888888888887729E-3</v>
      </c>
      <c r="F90" s="311"/>
      <c r="G90" s="209"/>
    </row>
    <row r="91" spans="1:7" ht="12.75" customHeight="1">
      <c r="A91" s="8"/>
      <c r="B91" s="168" t="s">
        <v>1080</v>
      </c>
      <c r="C91" s="219">
        <v>0.87569444444444444</v>
      </c>
      <c r="D91" s="219">
        <v>0.87638888888888899</v>
      </c>
      <c r="E91" s="219">
        <f t="shared" si="1"/>
        <v>6.94444444444553E-4</v>
      </c>
      <c r="F91" s="311"/>
      <c r="G91" s="209"/>
    </row>
    <row r="92" spans="1:7" ht="12.75" customHeight="1">
      <c r="A92" s="8"/>
      <c r="B92" s="168" t="s">
        <v>4034</v>
      </c>
      <c r="C92" s="219">
        <v>0.9145833333333333</v>
      </c>
      <c r="D92" s="219">
        <v>0.91666666666666663</v>
      </c>
      <c r="E92" s="219">
        <f t="shared" si="1"/>
        <v>2.0833333333333259E-3</v>
      </c>
      <c r="F92" s="311"/>
      <c r="G92" s="209"/>
    </row>
    <row r="93" spans="1:7" ht="12.75" customHeight="1">
      <c r="A93" s="8"/>
      <c r="B93" s="168" t="s">
        <v>4035</v>
      </c>
      <c r="C93" s="219">
        <v>0.93333333333333324</v>
      </c>
      <c r="D93" s="219">
        <v>0.93333333333333324</v>
      </c>
      <c r="E93" s="219">
        <f t="shared" si="1"/>
        <v>0</v>
      </c>
      <c r="F93" s="311"/>
      <c r="G93" s="209"/>
    </row>
    <row r="94" spans="1:7" ht="12.75" customHeight="1">
      <c r="A94" s="8" t="s">
        <v>4036</v>
      </c>
      <c r="B94" s="168" t="s">
        <v>1043</v>
      </c>
      <c r="C94" s="219">
        <v>4.8611111111111112E-3</v>
      </c>
      <c r="D94" s="219">
        <v>6.9444444444444441E-3</v>
      </c>
      <c r="E94" s="219">
        <f t="shared" si="1"/>
        <v>2.0833333333333329E-3</v>
      </c>
      <c r="F94" s="311"/>
      <c r="G94" s="209"/>
    </row>
    <row r="95" spans="1:7" ht="12.75" customHeight="1">
      <c r="A95" s="8"/>
      <c r="B95" s="168" t="s">
        <v>2318</v>
      </c>
      <c r="C95" s="219">
        <v>0.27986111111111112</v>
      </c>
      <c r="D95" s="219">
        <v>0.27986111111111112</v>
      </c>
      <c r="E95" s="219">
        <v>0</v>
      </c>
      <c r="F95" s="311"/>
      <c r="G95" s="209"/>
    </row>
    <row r="96" spans="1:7" ht="12.75" customHeight="1">
      <c r="A96" s="8"/>
      <c r="B96" s="168" t="s">
        <v>3298</v>
      </c>
      <c r="C96" s="219">
        <v>0.31458333333333333</v>
      </c>
      <c r="D96" s="219">
        <v>0.31666666666666665</v>
      </c>
      <c r="E96" s="219">
        <f t="shared" si="1"/>
        <v>2.0833333333333259E-3</v>
      </c>
      <c r="F96" s="311"/>
      <c r="G96" s="209"/>
    </row>
    <row r="97" spans="1:7" ht="12.75" customHeight="1">
      <c r="A97" s="8"/>
      <c r="B97" s="168" t="s">
        <v>252</v>
      </c>
      <c r="C97" s="219">
        <v>0.35972222222222222</v>
      </c>
      <c r="D97" s="219">
        <v>0.36041666666666666</v>
      </c>
      <c r="E97" s="219">
        <f t="shared" si="1"/>
        <v>6.9444444444444198E-4</v>
      </c>
      <c r="F97" s="311"/>
      <c r="G97" s="209"/>
    </row>
    <row r="98" spans="1:7" ht="12.75" customHeight="1">
      <c r="A98" s="8"/>
      <c r="B98" s="168" t="s">
        <v>134</v>
      </c>
      <c r="C98" s="219">
        <v>0.39097222222222222</v>
      </c>
      <c r="D98" s="219">
        <v>0.3972222222222222</v>
      </c>
      <c r="E98" s="219">
        <f t="shared" si="1"/>
        <v>6.2499999999999778E-3</v>
      </c>
      <c r="F98" s="311"/>
      <c r="G98" s="209"/>
    </row>
    <row r="99" spans="1:7" ht="12.75" customHeight="1">
      <c r="A99" s="8"/>
      <c r="B99" s="168" t="s">
        <v>1632</v>
      </c>
      <c r="C99" s="219">
        <v>0.39513888888888887</v>
      </c>
      <c r="D99" s="219">
        <v>0.39861111111111108</v>
      </c>
      <c r="E99" s="219">
        <f t="shared" si="1"/>
        <v>3.4722222222222099E-3</v>
      </c>
      <c r="F99" s="311"/>
      <c r="G99" s="209"/>
    </row>
    <row r="100" spans="1:7" ht="12.75" customHeight="1">
      <c r="A100" s="8"/>
      <c r="B100" s="168" t="s">
        <v>4037</v>
      </c>
      <c r="C100" s="219">
        <v>0.39652777777777781</v>
      </c>
      <c r="D100" s="219">
        <v>0.39930555555555558</v>
      </c>
      <c r="E100" s="219">
        <f t="shared" si="1"/>
        <v>2.7777777777777679E-3</v>
      </c>
      <c r="F100" s="311"/>
      <c r="G100" s="209"/>
    </row>
    <row r="101" spans="1:7" ht="12.75" customHeight="1">
      <c r="A101" s="8"/>
      <c r="B101" s="168" t="s">
        <v>4038</v>
      </c>
      <c r="C101" s="219">
        <v>0.40347222222222223</v>
      </c>
      <c r="D101" s="219">
        <v>0.4055555555555555</v>
      </c>
      <c r="E101" s="219">
        <f t="shared" si="1"/>
        <v>2.0833333333332704E-3</v>
      </c>
      <c r="F101" s="311"/>
      <c r="G101" s="209"/>
    </row>
    <row r="102" spans="1:7" ht="12.75" customHeight="1">
      <c r="A102" s="8"/>
      <c r="B102" s="168" t="s">
        <v>818</v>
      </c>
      <c r="C102" s="219">
        <v>0.40902777777777777</v>
      </c>
      <c r="D102" s="219">
        <v>0.41111111111111115</v>
      </c>
      <c r="E102" s="219">
        <f t="shared" si="1"/>
        <v>2.0833333333333814E-3</v>
      </c>
      <c r="F102" s="311"/>
      <c r="G102" s="209"/>
    </row>
    <row r="103" spans="1:7" ht="12.75" customHeight="1">
      <c r="A103" s="8"/>
      <c r="B103" s="168" t="s">
        <v>2078</v>
      </c>
      <c r="C103" s="219">
        <v>0.4236111111111111</v>
      </c>
      <c r="D103" s="219">
        <v>0.4236111111111111</v>
      </c>
      <c r="E103" s="219">
        <f t="shared" si="1"/>
        <v>0</v>
      </c>
      <c r="F103" s="311"/>
      <c r="G103" s="209"/>
    </row>
    <row r="104" spans="1:7" ht="12.75" customHeight="1">
      <c r="A104" s="8"/>
      <c r="B104" s="168" t="s">
        <v>4039</v>
      </c>
      <c r="C104" s="219">
        <v>0.4381944444444445</v>
      </c>
      <c r="D104" s="219">
        <v>0.43888888888888888</v>
      </c>
      <c r="E104" s="219">
        <f t="shared" si="1"/>
        <v>6.9444444444438647E-4</v>
      </c>
      <c r="F104" s="311"/>
      <c r="G104" s="209"/>
    </row>
    <row r="105" spans="1:7" ht="12.75" customHeight="1">
      <c r="A105" s="8"/>
      <c r="B105" s="168" t="s">
        <v>4034</v>
      </c>
      <c r="C105" s="219">
        <v>0.43888888888888888</v>
      </c>
      <c r="D105" s="219">
        <v>0.44166666666666665</v>
      </c>
      <c r="E105" s="219">
        <f t="shared" si="1"/>
        <v>2.7777777777777679E-3</v>
      </c>
      <c r="F105" s="311"/>
      <c r="G105" s="209"/>
    </row>
    <row r="106" spans="1:7" ht="12.75" customHeight="1">
      <c r="A106" s="8"/>
      <c r="B106" s="168" t="s">
        <v>2318</v>
      </c>
      <c r="C106" s="219">
        <v>0.45069444444444445</v>
      </c>
      <c r="D106" s="219">
        <v>0.45069444444444445</v>
      </c>
      <c r="E106" s="219">
        <f t="shared" si="1"/>
        <v>0</v>
      </c>
      <c r="F106" s="311"/>
      <c r="G106" s="209"/>
    </row>
    <row r="107" spans="1:7" ht="12.75" customHeight="1">
      <c r="A107" s="8"/>
      <c r="B107" s="168" t="s">
        <v>2633</v>
      </c>
      <c r="C107" s="219">
        <v>0.4604166666666667</v>
      </c>
      <c r="D107" s="219">
        <v>0.46111111111111108</v>
      </c>
      <c r="E107" s="219">
        <f t="shared" si="1"/>
        <v>6.9444444444438647E-4</v>
      </c>
      <c r="F107" s="311"/>
      <c r="G107" s="209"/>
    </row>
    <row r="108" spans="1:7" ht="12.75" customHeight="1">
      <c r="A108" s="16"/>
      <c r="B108" s="168" t="s">
        <v>4040</v>
      </c>
      <c r="C108" s="219">
        <v>0.47361111111111115</v>
      </c>
      <c r="D108" s="219">
        <v>0.4770833333333333</v>
      </c>
      <c r="E108" s="219">
        <f t="shared" si="1"/>
        <v>3.4722222222221544E-3</v>
      </c>
      <c r="F108" s="311"/>
      <c r="G108" s="209"/>
    </row>
    <row r="109" spans="1:7" ht="12.75" customHeight="1">
      <c r="A109" s="8"/>
      <c r="B109" s="168" t="s">
        <v>4040</v>
      </c>
      <c r="C109" s="219">
        <v>0.48541666666666666</v>
      </c>
      <c r="D109" s="219">
        <v>0.4861111111111111</v>
      </c>
      <c r="E109" s="219">
        <f t="shared" si="1"/>
        <v>6.9444444444444198E-4</v>
      </c>
      <c r="F109" s="311"/>
      <c r="G109" s="209"/>
    </row>
    <row r="110" spans="1:7" ht="12.75" customHeight="1">
      <c r="A110" s="8"/>
      <c r="B110" s="168" t="s">
        <v>4041</v>
      </c>
      <c r="C110" s="219">
        <v>0.52152777777777781</v>
      </c>
      <c r="D110" s="219">
        <v>0.52361111111111114</v>
      </c>
      <c r="E110" s="219">
        <f t="shared" si="1"/>
        <v>2.0833333333333259E-3</v>
      </c>
      <c r="F110" s="311"/>
      <c r="G110" s="209"/>
    </row>
    <row r="111" spans="1:7" ht="12.75" customHeight="1">
      <c r="A111" s="8"/>
      <c r="B111" s="168" t="s">
        <v>138</v>
      </c>
      <c r="C111" s="219">
        <v>0.55763888888888891</v>
      </c>
      <c r="D111" s="219">
        <v>0.56180555555555556</v>
      </c>
      <c r="E111" s="219">
        <f t="shared" si="1"/>
        <v>4.1666666666666519E-3</v>
      </c>
      <c r="F111" s="311"/>
      <c r="G111" s="209"/>
    </row>
    <row r="112" spans="1:7" ht="12.75" customHeight="1">
      <c r="A112" s="8"/>
      <c r="B112" s="168" t="s">
        <v>3898</v>
      </c>
      <c r="C112" s="219">
        <v>0.62777777777777777</v>
      </c>
      <c r="D112" s="219">
        <v>0.62847222222222221</v>
      </c>
      <c r="E112" s="219">
        <f t="shared" si="1"/>
        <v>6.9444444444444198E-4</v>
      </c>
      <c r="F112" s="311"/>
      <c r="G112" s="209"/>
    </row>
    <row r="113" spans="1:7" ht="12.75" customHeight="1">
      <c r="A113" s="8"/>
      <c r="B113" s="168" t="s">
        <v>3907</v>
      </c>
      <c r="C113" s="219">
        <v>0.63888888888888895</v>
      </c>
      <c r="D113" s="219">
        <v>0.63958333333333328</v>
      </c>
      <c r="E113" s="219">
        <f t="shared" si="1"/>
        <v>6.9444444444433095E-4</v>
      </c>
      <c r="F113" s="311"/>
      <c r="G113" s="209"/>
    </row>
    <row r="114" spans="1:7" ht="12.75" customHeight="1">
      <c r="A114" s="8"/>
      <c r="B114" s="168" t="s">
        <v>4042</v>
      </c>
      <c r="C114" s="219">
        <v>0.67708333333333337</v>
      </c>
      <c r="D114" s="219">
        <v>0.6777777777777777</v>
      </c>
      <c r="E114" s="219">
        <f t="shared" si="1"/>
        <v>6.9444444444433095E-4</v>
      </c>
      <c r="F114" s="311"/>
      <c r="G114" s="209"/>
    </row>
    <row r="115" spans="1:7" ht="12.75" customHeight="1">
      <c r="A115" s="8"/>
      <c r="B115" s="168" t="s">
        <v>558</v>
      </c>
      <c r="C115" s="219">
        <v>0.69166666666666676</v>
      </c>
      <c r="D115" s="219">
        <v>0.69166666666666676</v>
      </c>
      <c r="E115" s="219">
        <f t="shared" si="1"/>
        <v>0</v>
      </c>
      <c r="F115" s="311"/>
      <c r="G115" s="209"/>
    </row>
    <row r="116" spans="1:7" ht="12.75" customHeight="1">
      <c r="A116" s="8"/>
      <c r="B116" s="168" t="s">
        <v>4043</v>
      </c>
      <c r="C116" s="219">
        <v>0.70000000000000007</v>
      </c>
      <c r="D116" s="219">
        <v>0.7006944444444444</v>
      </c>
      <c r="E116" s="219">
        <f t="shared" si="1"/>
        <v>6.9444444444433095E-4</v>
      </c>
      <c r="F116" s="311"/>
      <c r="G116" s="209"/>
    </row>
    <row r="117" spans="1:7" ht="12.75" customHeight="1">
      <c r="A117" s="8"/>
      <c r="B117" s="168" t="s">
        <v>3719</v>
      </c>
      <c r="C117" s="219">
        <v>0.71944444444444444</v>
      </c>
      <c r="D117" s="219">
        <v>0.71944444444444444</v>
      </c>
      <c r="E117" s="219">
        <f t="shared" si="1"/>
        <v>0</v>
      </c>
      <c r="F117" s="311"/>
      <c r="G117" s="209"/>
    </row>
    <row r="118" spans="1:7" ht="12.75" customHeight="1">
      <c r="A118" s="8"/>
      <c r="B118" s="168" t="s">
        <v>4047</v>
      </c>
      <c r="C118" s="219">
        <v>0.73472222222222217</v>
      </c>
      <c r="D118" s="219">
        <v>0.73611111111111116</v>
      </c>
      <c r="E118" s="219">
        <f t="shared" si="1"/>
        <v>1.388888888888995E-3</v>
      </c>
      <c r="F118" s="311"/>
      <c r="G118" s="209"/>
    </row>
    <row r="119" spans="1:7" ht="12.75" customHeight="1">
      <c r="A119" s="8"/>
      <c r="B119" s="168" t="s">
        <v>1948</v>
      </c>
      <c r="C119" s="219">
        <v>0.7631944444444444</v>
      </c>
      <c r="D119" s="219">
        <v>0.7631944444444444</v>
      </c>
      <c r="E119" s="219">
        <f t="shared" si="1"/>
        <v>0</v>
      </c>
      <c r="F119" s="311"/>
      <c r="G119" s="209"/>
    </row>
    <row r="120" spans="1:7" ht="12.75" customHeight="1">
      <c r="A120" s="8"/>
      <c r="B120" s="168" t="s">
        <v>2145</v>
      </c>
      <c r="C120" s="219">
        <v>0.76388888888888884</v>
      </c>
      <c r="D120" s="219">
        <v>0.76736111111111116</v>
      </c>
      <c r="E120" s="219">
        <f t="shared" si="1"/>
        <v>3.4722222222223209E-3</v>
      </c>
      <c r="F120" s="311"/>
      <c r="G120" s="209" t="s">
        <v>4053</v>
      </c>
    </row>
    <row r="121" spans="1:7" ht="12.75" customHeight="1">
      <c r="A121" s="8"/>
      <c r="B121" s="168" t="s">
        <v>2145</v>
      </c>
      <c r="C121" s="219">
        <v>0.81180555555555556</v>
      </c>
      <c r="D121" s="219">
        <v>0.8125</v>
      </c>
      <c r="E121" s="219">
        <f t="shared" si="1"/>
        <v>6.9444444444444198E-4</v>
      </c>
      <c r="F121" s="311"/>
      <c r="G121" s="209"/>
    </row>
    <row r="122" spans="1:7" ht="12.75" customHeight="1">
      <c r="A122" s="8"/>
      <c r="B122" s="168" t="s">
        <v>4048</v>
      </c>
      <c r="C122" s="219">
        <v>0.83194444444444438</v>
      </c>
      <c r="D122" s="219">
        <v>0.83194444444444438</v>
      </c>
      <c r="E122" s="219">
        <f t="shared" si="1"/>
        <v>0</v>
      </c>
      <c r="F122" s="311"/>
      <c r="G122" s="209"/>
    </row>
    <row r="123" spans="1:7" ht="12.75" customHeight="1">
      <c r="A123" s="8"/>
      <c r="B123" s="168" t="s">
        <v>4044</v>
      </c>
      <c r="C123" s="219">
        <v>0.8340277777777777</v>
      </c>
      <c r="D123" s="219">
        <v>0.8354166666666667</v>
      </c>
      <c r="E123" s="219">
        <f t="shared" si="1"/>
        <v>1.388888888888995E-3</v>
      </c>
      <c r="F123" s="311"/>
      <c r="G123" s="209"/>
    </row>
    <row r="124" spans="1:7" ht="12.75" customHeight="1">
      <c r="A124" s="8"/>
      <c r="B124" s="168" t="s">
        <v>4045</v>
      </c>
      <c r="C124" s="219">
        <v>0.87638888888888899</v>
      </c>
      <c r="D124" s="219">
        <v>0.88263888888888886</v>
      </c>
      <c r="E124" s="219">
        <f t="shared" si="1"/>
        <v>6.2499999999998668E-3</v>
      </c>
      <c r="F124" s="311"/>
      <c r="G124" s="209"/>
    </row>
    <row r="125" spans="1:7" ht="12.75" customHeight="1">
      <c r="A125" s="8"/>
      <c r="B125" s="168" t="s">
        <v>117</v>
      </c>
      <c r="C125" s="219">
        <v>0.87638888888888899</v>
      </c>
      <c r="D125" s="219">
        <v>0.8833333333333333</v>
      </c>
      <c r="E125" s="219">
        <f t="shared" si="1"/>
        <v>6.9444444444443088E-3</v>
      </c>
      <c r="F125" s="311"/>
      <c r="G125" s="209"/>
    </row>
    <row r="126" spans="1:7" ht="12.75" customHeight="1">
      <c r="A126" s="8"/>
      <c r="B126" s="168" t="s">
        <v>3985</v>
      </c>
      <c r="C126" s="219">
        <v>0.87916666666666676</v>
      </c>
      <c r="D126" s="219">
        <v>0.88402777777777775</v>
      </c>
      <c r="E126" s="219">
        <f t="shared" si="1"/>
        <v>4.8611111111109828E-3</v>
      </c>
      <c r="F126" s="311"/>
      <c r="G126" s="209"/>
    </row>
    <row r="127" spans="1:7" ht="12.75" customHeight="1">
      <c r="A127" s="16"/>
      <c r="B127" s="168" t="s">
        <v>4045</v>
      </c>
      <c r="C127" s="219">
        <v>0.88750000000000007</v>
      </c>
      <c r="D127" s="219">
        <v>0.8881944444444444</v>
      </c>
      <c r="E127" s="219">
        <f t="shared" si="1"/>
        <v>6.9444444444433095E-4</v>
      </c>
      <c r="F127" s="311"/>
      <c r="G127" s="209"/>
    </row>
    <row r="128" spans="1:7" ht="12.75" customHeight="1">
      <c r="A128" s="8" t="s">
        <v>4046</v>
      </c>
      <c r="B128" s="168" t="s">
        <v>3075</v>
      </c>
      <c r="C128" s="219">
        <v>0.17847222222222223</v>
      </c>
      <c r="D128" s="219">
        <v>0.17916666666666667</v>
      </c>
      <c r="E128" s="219">
        <f t="shared" si="1"/>
        <v>6.9444444444444198E-4</v>
      </c>
      <c r="F128" s="311"/>
      <c r="G128" s="209"/>
    </row>
    <row r="129" spans="1:7" ht="12.75" customHeight="1">
      <c r="A129" s="8"/>
      <c r="B129" s="168" t="s">
        <v>4002</v>
      </c>
      <c r="C129" s="219">
        <v>0.23194444444444443</v>
      </c>
      <c r="D129" s="219">
        <v>0.23333333333333331</v>
      </c>
      <c r="E129" s="219">
        <f t="shared" si="1"/>
        <v>1.388888888888884E-3</v>
      </c>
      <c r="F129" s="311"/>
      <c r="G129" s="209"/>
    </row>
    <row r="130" spans="1:7" ht="12.75" customHeight="1">
      <c r="A130" s="8"/>
      <c r="B130" s="168" t="s">
        <v>568</v>
      </c>
      <c r="C130" s="219">
        <v>0.31597222222222221</v>
      </c>
      <c r="D130" s="219">
        <v>0.31736111111111115</v>
      </c>
      <c r="E130" s="219">
        <f t="shared" si="1"/>
        <v>1.3888888888889395E-3</v>
      </c>
      <c r="F130" s="311"/>
      <c r="G130" s="209"/>
    </row>
    <row r="131" spans="1:7" ht="12.75" customHeight="1">
      <c r="A131" s="8"/>
      <c r="B131" s="168" t="s">
        <v>4002</v>
      </c>
      <c r="C131" s="219">
        <v>0.33263888888888887</v>
      </c>
      <c r="D131" s="219">
        <v>0.3347222222222222</v>
      </c>
      <c r="E131" s="219">
        <f t="shared" si="1"/>
        <v>2.0833333333333259E-3</v>
      </c>
      <c r="F131" s="311"/>
      <c r="G131" s="209"/>
    </row>
    <row r="132" spans="1:7" ht="12.75" customHeight="1">
      <c r="A132" s="8"/>
      <c r="B132" s="168" t="s">
        <v>4002</v>
      </c>
      <c r="C132" s="219">
        <v>0.3659722222222222</v>
      </c>
      <c r="D132" s="219">
        <v>0.36805555555555558</v>
      </c>
      <c r="E132" s="219">
        <f t="shared" si="1"/>
        <v>2.0833333333333814E-3</v>
      </c>
      <c r="F132" s="311"/>
      <c r="G132" s="209"/>
    </row>
    <row r="133" spans="1:7" ht="12.75" customHeight="1">
      <c r="A133" s="8"/>
      <c r="B133" s="168" t="s">
        <v>3925</v>
      </c>
      <c r="C133" s="219">
        <v>0.36736111111111108</v>
      </c>
      <c r="D133" s="219">
        <v>0.37152777777777773</v>
      </c>
      <c r="E133" s="219">
        <f t="shared" si="1"/>
        <v>4.1666666666666519E-3</v>
      </c>
      <c r="F133" s="311"/>
      <c r="G133" s="209"/>
    </row>
    <row r="134" spans="1:7" ht="12.75" customHeight="1">
      <c r="A134" s="8"/>
      <c r="B134" s="168" t="s">
        <v>3925</v>
      </c>
      <c r="C134" s="219">
        <v>0.38194444444444442</v>
      </c>
      <c r="D134" s="219">
        <v>0.38263888888888892</v>
      </c>
      <c r="E134" s="219">
        <f t="shared" si="1"/>
        <v>6.9444444444449749E-4</v>
      </c>
      <c r="F134" s="311"/>
      <c r="G134" s="209"/>
    </row>
    <row r="135" spans="1:7" ht="12.75" customHeight="1">
      <c r="A135" s="8"/>
      <c r="B135" s="168" t="s">
        <v>2618</v>
      </c>
      <c r="C135" s="219">
        <v>0.38541666666666669</v>
      </c>
      <c r="D135" s="219">
        <v>0.38611111111111113</v>
      </c>
      <c r="E135" s="219">
        <f t="shared" si="1"/>
        <v>6.9444444444444198E-4</v>
      </c>
      <c r="F135" s="311"/>
      <c r="G135" s="209"/>
    </row>
    <row r="136" spans="1:7" ht="12.75" customHeight="1">
      <c r="A136" s="8"/>
      <c r="B136" s="168" t="s">
        <v>2145</v>
      </c>
      <c r="C136" s="219">
        <v>0.41250000000000003</v>
      </c>
      <c r="D136" s="219">
        <v>0.41666666666666669</v>
      </c>
      <c r="E136" s="219">
        <f t="shared" ref="E136:E201" si="2">D136-C136</f>
        <v>4.1666666666666519E-3</v>
      </c>
      <c r="F136" s="311"/>
      <c r="G136" s="209"/>
    </row>
    <row r="137" spans="1:7" ht="12.75" customHeight="1">
      <c r="A137" s="8"/>
      <c r="B137" s="168" t="s">
        <v>4021</v>
      </c>
      <c r="C137" s="219">
        <v>0.41875000000000001</v>
      </c>
      <c r="D137" s="219">
        <v>0.41875000000000001</v>
      </c>
      <c r="E137" s="219">
        <f t="shared" si="2"/>
        <v>0</v>
      </c>
      <c r="F137" s="311"/>
      <c r="G137" s="209"/>
    </row>
    <row r="138" spans="1:7" ht="12.75" customHeight="1">
      <c r="A138" s="8"/>
      <c r="B138" s="168" t="s">
        <v>2145</v>
      </c>
      <c r="C138" s="219">
        <v>0.42152777777777778</v>
      </c>
      <c r="D138" s="219">
        <v>0.42291666666666666</v>
      </c>
      <c r="E138" s="219">
        <f t="shared" si="2"/>
        <v>1.388888888888884E-3</v>
      </c>
      <c r="F138" s="311"/>
      <c r="G138" s="209"/>
    </row>
    <row r="139" spans="1:7" ht="12.75" customHeight="1">
      <c r="A139" s="8"/>
      <c r="B139" s="168" t="s">
        <v>2673</v>
      </c>
      <c r="C139" s="219">
        <v>0.42499999999999999</v>
      </c>
      <c r="D139" s="219">
        <v>0.4291666666666667</v>
      </c>
      <c r="E139" s="219">
        <f t="shared" si="2"/>
        <v>4.1666666666667074E-3</v>
      </c>
      <c r="F139" s="311"/>
      <c r="G139" s="209"/>
    </row>
    <row r="140" spans="1:7" ht="12.75" customHeight="1">
      <c r="A140" s="8"/>
      <c r="B140" s="168" t="s">
        <v>3230</v>
      </c>
      <c r="C140" s="219">
        <v>0.4291666666666667</v>
      </c>
      <c r="D140" s="219">
        <v>0.4291666666666667</v>
      </c>
      <c r="E140" s="219">
        <f t="shared" si="2"/>
        <v>0</v>
      </c>
      <c r="F140" s="311"/>
      <c r="G140" s="209"/>
    </row>
    <row r="141" spans="1:7" ht="12.75" customHeight="1">
      <c r="A141" s="8"/>
      <c r="B141" s="168" t="s">
        <v>2493</v>
      </c>
      <c r="C141" s="219">
        <v>0.49236111111111108</v>
      </c>
      <c r="D141" s="219">
        <v>0.49305555555555558</v>
      </c>
      <c r="E141" s="219">
        <f t="shared" si="2"/>
        <v>6.9444444444449749E-4</v>
      </c>
      <c r="F141" s="311"/>
      <c r="G141" s="209"/>
    </row>
    <row r="142" spans="1:7" ht="12.75" customHeight="1">
      <c r="A142" s="8"/>
      <c r="B142" s="168" t="s">
        <v>4049</v>
      </c>
      <c r="C142" s="219">
        <v>0.4993055555555555</v>
      </c>
      <c r="D142" s="219">
        <v>0.5</v>
      </c>
      <c r="E142" s="219">
        <f t="shared" si="2"/>
        <v>6.9444444444449749E-4</v>
      </c>
      <c r="F142" s="311"/>
      <c r="G142" s="209"/>
    </row>
    <row r="143" spans="1:7" ht="12.75" customHeight="1">
      <c r="A143" s="8"/>
      <c r="B143" s="168" t="s">
        <v>4050</v>
      </c>
      <c r="C143" s="219">
        <v>0.50486111111111109</v>
      </c>
      <c r="D143" s="219">
        <v>0.50555555555555554</v>
      </c>
      <c r="E143" s="219">
        <f t="shared" si="2"/>
        <v>6.9444444444444198E-4</v>
      </c>
      <c r="F143" s="311"/>
      <c r="G143" s="209"/>
    </row>
    <row r="144" spans="1:7" ht="12.75" customHeight="1">
      <c r="A144" s="8"/>
      <c r="B144" s="168" t="s">
        <v>4051</v>
      </c>
      <c r="C144" s="219">
        <v>0.50763888888888886</v>
      </c>
      <c r="D144" s="219">
        <v>0.5083333333333333</v>
      </c>
      <c r="E144" s="219">
        <f t="shared" si="2"/>
        <v>6.9444444444444198E-4</v>
      </c>
      <c r="F144" s="311"/>
      <c r="G144" s="209"/>
    </row>
    <row r="145" spans="1:7" ht="12.75" customHeight="1">
      <c r="A145" s="8"/>
      <c r="B145" s="168" t="s">
        <v>4052</v>
      </c>
      <c r="C145" s="219">
        <v>0.50972222222222219</v>
      </c>
      <c r="D145" s="219">
        <v>0.51388888888888895</v>
      </c>
      <c r="E145" s="219">
        <f t="shared" si="2"/>
        <v>4.1666666666667629E-3</v>
      </c>
      <c r="F145" s="311"/>
      <c r="G145" s="209"/>
    </row>
    <row r="146" spans="1:7" ht="12.75" customHeight="1">
      <c r="A146" s="8"/>
      <c r="B146" s="168" t="s">
        <v>1316</v>
      </c>
      <c r="C146" s="219">
        <v>0.51666666666666672</v>
      </c>
      <c r="D146" s="219">
        <v>0.5180555555555556</v>
      </c>
      <c r="E146" s="219">
        <f t="shared" si="2"/>
        <v>1.388888888888884E-3</v>
      </c>
      <c r="F146" s="311"/>
      <c r="G146" s="209"/>
    </row>
    <row r="147" spans="1:7" ht="12.75" customHeight="1">
      <c r="A147" s="8"/>
      <c r="B147" s="168" t="s">
        <v>1360</v>
      </c>
      <c r="C147" s="219">
        <v>0.52083333333333337</v>
      </c>
      <c r="D147" s="219">
        <v>0.52152777777777781</v>
      </c>
      <c r="E147" s="219">
        <f t="shared" si="2"/>
        <v>6.9444444444444198E-4</v>
      </c>
      <c r="F147" s="311"/>
      <c r="G147" s="209"/>
    </row>
    <row r="148" spans="1:7" ht="12.75" customHeight="1">
      <c r="A148" s="16"/>
      <c r="B148" s="168" t="s">
        <v>4050</v>
      </c>
      <c r="C148" s="219">
        <v>0.52361111111111114</v>
      </c>
      <c r="D148" s="219">
        <v>0.52430555555555558</v>
      </c>
      <c r="E148" s="219">
        <f t="shared" si="2"/>
        <v>6.9444444444444198E-4</v>
      </c>
      <c r="F148" s="311"/>
      <c r="G148" s="209"/>
    </row>
    <row r="149" spans="1:7" ht="12.75" customHeight="1">
      <c r="A149" s="8"/>
      <c r="B149" s="168" t="s">
        <v>4052</v>
      </c>
      <c r="C149" s="219">
        <v>0.54791666666666672</v>
      </c>
      <c r="D149" s="219">
        <v>0.5493055555555556</v>
      </c>
      <c r="E149" s="219">
        <f t="shared" si="2"/>
        <v>1.388888888888884E-3</v>
      </c>
      <c r="F149" s="311"/>
      <c r="G149" s="209"/>
    </row>
    <row r="150" spans="1:7" ht="12.75" customHeight="1">
      <c r="A150" s="8"/>
      <c r="B150" s="168" t="s">
        <v>2777</v>
      </c>
      <c r="C150" s="219">
        <v>0.55625000000000002</v>
      </c>
      <c r="D150" s="219">
        <v>0.55694444444444446</v>
      </c>
      <c r="E150" s="219">
        <f t="shared" si="2"/>
        <v>6.9444444444444198E-4</v>
      </c>
      <c r="F150" s="311"/>
      <c r="G150" s="209"/>
    </row>
    <row r="151" spans="1:7" ht="12.75" customHeight="1">
      <c r="A151" s="8"/>
      <c r="B151" s="168" t="s">
        <v>463</v>
      </c>
      <c r="C151" s="219">
        <v>0.56458333333333333</v>
      </c>
      <c r="D151" s="219">
        <v>0.56597222222222221</v>
      </c>
      <c r="E151" s="219">
        <f t="shared" si="2"/>
        <v>1.388888888888884E-3</v>
      </c>
      <c r="F151" s="311"/>
      <c r="G151" s="209"/>
    </row>
    <row r="152" spans="1:7" ht="12.75" customHeight="1">
      <c r="A152" s="8"/>
      <c r="B152" s="168" t="s">
        <v>4054</v>
      </c>
      <c r="C152" s="219">
        <v>0.57500000000000007</v>
      </c>
      <c r="D152" s="219">
        <v>0.57708333333333328</v>
      </c>
      <c r="E152" s="219">
        <f t="shared" si="2"/>
        <v>2.0833333333332149E-3</v>
      </c>
      <c r="F152" s="311"/>
      <c r="G152" s="209"/>
    </row>
    <row r="153" spans="1:7" ht="12.75" customHeight="1">
      <c r="A153" s="8"/>
      <c r="B153" s="168" t="s">
        <v>942</v>
      </c>
      <c r="C153" s="219">
        <v>0.59027777777777779</v>
      </c>
      <c r="D153" s="219">
        <v>0.59166666666666667</v>
      </c>
      <c r="E153" s="219">
        <f t="shared" si="2"/>
        <v>1.388888888888884E-3</v>
      </c>
      <c r="F153" s="311"/>
      <c r="G153" s="209"/>
    </row>
    <row r="154" spans="1:7" ht="12.75" customHeight="1">
      <c r="A154" s="8"/>
      <c r="B154" s="168" t="s">
        <v>3930</v>
      </c>
      <c r="C154" s="219">
        <v>0.59097222222222223</v>
      </c>
      <c r="D154" s="219">
        <v>0.59305555555555556</v>
      </c>
      <c r="E154" s="219">
        <f t="shared" si="2"/>
        <v>2.0833333333333259E-3</v>
      </c>
      <c r="F154" s="311"/>
      <c r="G154" s="209"/>
    </row>
    <row r="155" spans="1:7" ht="12.75" customHeight="1">
      <c r="A155" s="8"/>
      <c r="B155" s="168" t="s">
        <v>4055</v>
      </c>
      <c r="C155" s="219">
        <v>0.6118055555555556</v>
      </c>
      <c r="D155" s="219">
        <v>0.61458333333333337</v>
      </c>
      <c r="E155" s="219">
        <f t="shared" si="2"/>
        <v>2.7777777777777679E-3</v>
      </c>
      <c r="F155" s="311"/>
      <c r="G155" s="209"/>
    </row>
    <row r="156" spans="1:7" ht="12.75" customHeight="1">
      <c r="A156" s="8"/>
      <c r="B156" s="168" t="s">
        <v>4042</v>
      </c>
      <c r="C156" s="219">
        <v>0.61736111111111114</v>
      </c>
      <c r="D156" s="219">
        <v>0.61736111111111114</v>
      </c>
      <c r="E156" s="219">
        <f t="shared" si="2"/>
        <v>0</v>
      </c>
      <c r="F156" s="311"/>
      <c r="G156" s="209"/>
    </row>
    <row r="157" spans="1:7" ht="12.75" customHeight="1">
      <c r="A157" s="8"/>
      <c r="B157" s="168" t="s">
        <v>4056</v>
      </c>
      <c r="C157" s="219">
        <v>0.62013888888888891</v>
      </c>
      <c r="D157" s="219">
        <v>0.62222222222222223</v>
      </c>
      <c r="E157" s="219">
        <f t="shared" si="2"/>
        <v>2.0833333333333259E-3</v>
      </c>
      <c r="F157" s="311"/>
      <c r="G157" s="209"/>
    </row>
    <row r="158" spans="1:7" ht="12.75" customHeight="1">
      <c r="A158" s="8"/>
      <c r="B158" s="168" t="s">
        <v>4020</v>
      </c>
      <c r="C158" s="219">
        <v>0.64374999999999993</v>
      </c>
      <c r="D158" s="219">
        <v>0.64513888888888882</v>
      </c>
      <c r="E158" s="219">
        <f t="shared" si="2"/>
        <v>1.388888888888884E-3</v>
      </c>
      <c r="F158" s="311"/>
      <c r="G158" s="209"/>
    </row>
    <row r="159" spans="1:7" ht="12.75" customHeight="1">
      <c r="A159" s="8"/>
      <c r="B159" s="168" t="s">
        <v>4057</v>
      </c>
      <c r="C159" s="219">
        <v>0.66805555555555562</v>
      </c>
      <c r="D159" s="219">
        <v>0.66875000000000007</v>
      </c>
      <c r="E159" s="219">
        <f>D159-C159</f>
        <v>6.9444444444444198E-4</v>
      </c>
      <c r="F159" s="311"/>
      <c r="G159" s="209"/>
    </row>
    <row r="160" spans="1:7" ht="11.25">
      <c r="A160" s="16"/>
      <c r="B160" s="168" t="s">
        <v>558</v>
      </c>
      <c r="C160" s="219">
        <v>0.67361111111111116</v>
      </c>
      <c r="D160" s="219">
        <v>0.67708333333333337</v>
      </c>
      <c r="E160" s="219">
        <f t="shared" si="2"/>
        <v>3.4722222222222099E-3</v>
      </c>
      <c r="F160" s="311"/>
      <c r="G160" s="209"/>
    </row>
    <row r="161" spans="1:7" ht="12.75" customHeight="1">
      <c r="A161" s="8"/>
      <c r="B161" s="168" t="s">
        <v>4058</v>
      </c>
      <c r="C161" s="219">
        <v>0.68611111111111101</v>
      </c>
      <c r="D161" s="219">
        <v>0.6875</v>
      </c>
      <c r="E161" s="219">
        <f t="shared" si="2"/>
        <v>1.388888888888995E-3</v>
      </c>
      <c r="F161" s="311"/>
      <c r="G161" s="209"/>
    </row>
    <row r="162" spans="1:7" ht="12.75" customHeight="1">
      <c r="A162" s="8"/>
      <c r="B162" s="168" t="s">
        <v>4059</v>
      </c>
      <c r="C162" s="219">
        <v>0.70000000000000007</v>
      </c>
      <c r="D162" s="219">
        <v>0.70208333333333339</v>
      </c>
      <c r="E162" s="219">
        <f t="shared" si="2"/>
        <v>2.0833333333333259E-3</v>
      </c>
      <c r="F162" s="311"/>
      <c r="G162" s="209"/>
    </row>
    <row r="163" spans="1:7" ht="12.75" customHeight="1">
      <c r="A163" s="8"/>
      <c r="B163" s="168" t="s">
        <v>126</v>
      </c>
      <c r="C163" s="219">
        <v>0.7006944444444444</v>
      </c>
      <c r="D163" s="219">
        <v>0.70416666666666661</v>
      </c>
      <c r="E163" s="219">
        <f t="shared" si="2"/>
        <v>3.4722222222222099E-3</v>
      </c>
      <c r="F163" s="311"/>
      <c r="G163" s="209"/>
    </row>
    <row r="164" spans="1:7" ht="12.75" customHeight="1">
      <c r="A164" s="8"/>
      <c r="B164" s="168" t="s">
        <v>323</v>
      </c>
      <c r="C164" s="219">
        <v>0.71180555555555547</v>
      </c>
      <c r="D164" s="219">
        <v>0.71666666666666667</v>
      </c>
      <c r="E164" s="219">
        <f t="shared" si="2"/>
        <v>4.8611111111112049E-3</v>
      </c>
      <c r="F164" s="311"/>
      <c r="G164" s="209"/>
    </row>
    <row r="165" spans="1:7" ht="12.75" customHeight="1">
      <c r="A165" s="8"/>
      <c r="B165" s="168" t="s">
        <v>4032</v>
      </c>
      <c r="C165" s="219">
        <v>0.72222222222222221</v>
      </c>
      <c r="D165" s="219">
        <v>0.72499999999999998</v>
      </c>
      <c r="E165" s="219">
        <f t="shared" si="2"/>
        <v>2.7777777777777679E-3</v>
      </c>
      <c r="F165" s="311"/>
      <c r="G165" s="209"/>
    </row>
    <row r="166" spans="1:7" ht="12.75" customHeight="1">
      <c r="A166" s="8"/>
      <c r="B166" s="168" t="s">
        <v>126</v>
      </c>
      <c r="C166" s="219">
        <v>0.72430555555555554</v>
      </c>
      <c r="D166" s="219">
        <v>0.72499999999999998</v>
      </c>
      <c r="E166" s="219">
        <f t="shared" si="2"/>
        <v>6.9444444444444198E-4</v>
      </c>
      <c r="F166" s="311"/>
      <c r="G166" s="209"/>
    </row>
    <row r="167" spans="1:7" ht="12.75" customHeight="1">
      <c r="A167" s="8"/>
      <c r="B167" s="168" t="s">
        <v>323</v>
      </c>
      <c r="C167" s="219">
        <v>0.72430555555555554</v>
      </c>
      <c r="D167" s="219">
        <v>0.7270833333333333</v>
      </c>
      <c r="E167" s="219">
        <f t="shared" si="2"/>
        <v>2.7777777777777679E-3</v>
      </c>
      <c r="F167" s="311"/>
      <c r="G167" s="209"/>
    </row>
    <row r="168" spans="1:7" ht="12.75" customHeight="1">
      <c r="A168" s="8"/>
      <c r="B168" s="168" t="s">
        <v>988</v>
      </c>
      <c r="C168" s="219">
        <v>0.7368055555555556</v>
      </c>
      <c r="D168" s="219">
        <v>0.73958333333333337</v>
      </c>
      <c r="E168" s="219">
        <f t="shared" si="2"/>
        <v>2.7777777777777679E-3</v>
      </c>
      <c r="F168" s="311"/>
      <c r="G168" s="209"/>
    </row>
    <row r="169" spans="1:7" ht="12.75" customHeight="1">
      <c r="A169" s="8"/>
      <c r="B169" s="168" t="s">
        <v>4060</v>
      </c>
      <c r="C169" s="219">
        <v>0.7368055555555556</v>
      </c>
      <c r="D169" s="219">
        <v>0.73958333333333337</v>
      </c>
      <c r="E169" s="219">
        <f t="shared" si="2"/>
        <v>2.7777777777777679E-3</v>
      </c>
      <c r="F169" s="311"/>
      <c r="G169" s="209"/>
    </row>
    <row r="170" spans="1:7" ht="12.75" customHeight="1">
      <c r="A170" s="8"/>
      <c r="B170" s="168" t="s">
        <v>4032</v>
      </c>
      <c r="C170" s="219">
        <v>0.7402777777777777</v>
      </c>
      <c r="D170" s="219">
        <v>0.74305555555555547</v>
      </c>
      <c r="E170" s="219">
        <f t="shared" si="2"/>
        <v>2.7777777777777679E-3</v>
      </c>
      <c r="F170" s="311"/>
      <c r="G170" s="209"/>
    </row>
    <row r="171" spans="1:7" ht="12.75" customHeight="1">
      <c r="A171" s="8"/>
      <c r="B171" s="168" t="s">
        <v>4061</v>
      </c>
      <c r="C171" s="219">
        <v>0.7909722222222223</v>
      </c>
      <c r="D171" s="219">
        <v>0.79305555555555562</v>
      </c>
      <c r="E171" s="219">
        <f t="shared" si="2"/>
        <v>2.0833333333333259E-3</v>
      </c>
      <c r="F171" s="311"/>
      <c r="G171" s="209"/>
    </row>
    <row r="172" spans="1:7" ht="12.75" customHeight="1">
      <c r="A172" s="8"/>
      <c r="B172" s="168" t="s">
        <v>4062</v>
      </c>
      <c r="C172" s="219">
        <v>0.82708333333333339</v>
      </c>
      <c r="D172" s="219">
        <v>0.82847222222222217</v>
      </c>
      <c r="E172" s="219">
        <f t="shared" si="2"/>
        <v>1.3888888888887729E-3</v>
      </c>
      <c r="F172" s="311"/>
      <c r="G172" s="209"/>
    </row>
    <row r="173" spans="1:7" ht="12.75" customHeight="1">
      <c r="A173" s="8"/>
      <c r="B173" s="168" t="s">
        <v>4063</v>
      </c>
      <c r="C173" s="219">
        <v>0.8305555555555556</v>
      </c>
      <c r="D173" s="219">
        <v>0.83194444444444438</v>
      </c>
      <c r="E173" s="219">
        <f t="shared" si="2"/>
        <v>1.3888888888887729E-3</v>
      </c>
      <c r="F173" s="311"/>
      <c r="G173" s="209"/>
    </row>
    <row r="174" spans="1:7" ht="12.75" customHeight="1">
      <c r="A174" s="8"/>
      <c r="B174" s="168" t="s">
        <v>1959</v>
      </c>
      <c r="C174" s="219">
        <v>0.9291666666666667</v>
      </c>
      <c r="D174" s="219">
        <v>0.93055555555555547</v>
      </c>
      <c r="E174" s="219">
        <f t="shared" si="2"/>
        <v>1.3888888888887729E-3</v>
      </c>
      <c r="F174" s="311"/>
      <c r="G174" s="209"/>
    </row>
    <row r="175" spans="1:7" ht="12.75" customHeight="1">
      <c r="A175" s="8" t="s">
        <v>4064</v>
      </c>
      <c r="B175" s="168" t="s">
        <v>3934</v>
      </c>
      <c r="C175" s="219">
        <v>8.8888888888888892E-2</v>
      </c>
      <c r="D175" s="219">
        <v>8.9583333333333334E-2</v>
      </c>
      <c r="E175" s="219">
        <f t="shared" si="2"/>
        <v>6.9444444444444198E-4</v>
      </c>
      <c r="F175" s="311"/>
      <c r="G175" s="209"/>
    </row>
    <row r="176" spans="1:7" ht="12.75" customHeight="1">
      <c r="A176" s="16"/>
      <c r="B176" s="168" t="s">
        <v>3934</v>
      </c>
      <c r="C176" s="219">
        <v>0.10972222222222222</v>
      </c>
      <c r="D176" s="219">
        <v>0.11041666666666666</v>
      </c>
      <c r="E176" s="219">
        <f t="shared" si="2"/>
        <v>6.9444444444444198E-4</v>
      </c>
      <c r="F176" s="311"/>
      <c r="G176" s="209"/>
    </row>
    <row r="177" spans="1:7" ht="12.75" customHeight="1">
      <c r="A177" s="8"/>
      <c r="B177" s="168" t="s">
        <v>2576</v>
      </c>
      <c r="C177" s="219">
        <v>0.29375000000000001</v>
      </c>
      <c r="D177" s="219">
        <v>0.29375000000000001</v>
      </c>
      <c r="E177" s="219">
        <f t="shared" si="2"/>
        <v>0</v>
      </c>
      <c r="F177" s="311"/>
      <c r="G177" s="209"/>
    </row>
    <row r="178" spans="1:7" ht="12.75" customHeight="1">
      <c r="A178" s="8"/>
      <c r="B178" s="168" t="s">
        <v>2631</v>
      </c>
      <c r="C178" s="219">
        <v>0.32569444444444445</v>
      </c>
      <c r="D178" s="219">
        <v>0.3263888888888889</v>
      </c>
      <c r="E178" s="219">
        <f t="shared" si="2"/>
        <v>6.9444444444444198E-4</v>
      </c>
      <c r="F178" s="311"/>
      <c r="G178" s="209"/>
    </row>
    <row r="179" spans="1:7" ht="12.75" customHeight="1">
      <c r="A179" s="8"/>
      <c r="B179" s="168" t="s">
        <v>4089</v>
      </c>
      <c r="C179" s="219">
        <v>0.38750000000000001</v>
      </c>
      <c r="D179" s="219">
        <v>0.38750000000000001</v>
      </c>
      <c r="E179" s="219">
        <f t="shared" si="2"/>
        <v>0</v>
      </c>
      <c r="F179" s="311"/>
      <c r="G179" s="209"/>
    </row>
    <row r="180" spans="1:7" ht="12.75" customHeight="1">
      <c r="A180" s="8"/>
      <c r="B180" s="168" t="s">
        <v>323</v>
      </c>
      <c r="C180" s="219">
        <v>0.38819444444444445</v>
      </c>
      <c r="D180" s="219">
        <v>0.39444444444444443</v>
      </c>
      <c r="E180" s="219">
        <f t="shared" si="2"/>
        <v>6.2499999999999778E-3</v>
      </c>
      <c r="F180" s="311"/>
      <c r="G180" s="209" t="s">
        <v>4065</v>
      </c>
    </row>
    <row r="181" spans="1:7" ht="12.75" customHeight="1">
      <c r="A181" s="8"/>
      <c r="B181" s="168" t="s">
        <v>506</v>
      </c>
      <c r="C181" s="219">
        <v>0.39444444444444443</v>
      </c>
      <c r="D181" s="219">
        <v>0.39513888888888887</v>
      </c>
      <c r="E181" s="219">
        <f t="shared" si="2"/>
        <v>6.9444444444444198E-4</v>
      </c>
      <c r="F181" s="311"/>
      <c r="G181" s="209"/>
    </row>
    <row r="182" spans="1:7" ht="12.75" customHeight="1">
      <c r="A182" s="8"/>
      <c r="B182" s="168" t="s">
        <v>3343</v>
      </c>
      <c r="C182" s="219">
        <v>0.39652777777777781</v>
      </c>
      <c r="D182" s="219">
        <v>0.3972222222222222</v>
      </c>
      <c r="E182" s="219">
        <f t="shared" si="2"/>
        <v>6.9444444444438647E-4</v>
      </c>
      <c r="F182" s="311"/>
      <c r="G182" s="209"/>
    </row>
    <row r="183" spans="1:7" ht="12.75" customHeight="1">
      <c r="A183" s="8"/>
      <c r="B183" s="168" t="s">
        <v>311</v>
      </c>
      <c r="C183" s="219">
        <v>0.41250000000000003</v>
      </c>
      <c r="D183" s="219">
        <v>0.41319444444444442</v>
      </c>
      <c r="E183" s="219">
        <f t="shared" si="2"/>
        <v>6.9444444444438647E-4</v>
      </c>
      <c r="F183" s="311"/>
      <c r="G183" s="209"/>
    </row>
    <row r="184" spans="1:7" ht="12.75" customHeight="1">
      <c r="A184" s="8"/>
      <c r="B184" s="168" t="s">
        <v>3343</v>
      </c>
      <c r="C184" s="219">
        <v>0.43055555555555558</v>
      </c>
      <c r="D184" s="219">
        <v>0.43055555555555558</v>
      </c>
      <c r="E184" s="219">
        <f t="shared" si="2"/>
        <v>0</v>
      </c>
      <c r="F184" s="311"/>
      <c r="G184" s="209"/>
    </row>
    <row r="185" spans="1:7" ht="12.75" customHeight="1">
      <c r="A185" s="8"/>
      <c r="B185" s="168" t="s">
        <v>4066</v>
      </c>
      <c r="C185" s="219">
        <v>0.44236111111111115</v>
      </c>
      <c r="D185" s="219">
        <v>0.44236111111111115</v>
      </c>
      <c r="E185" s="219">
        <f t="shared" si="2"/>
        <v>0</v>
      </c>
      <c r="F185" s="311"/>
      <c r="G185" s="209"/>
    </row>
    <row r="186" spans="1:7" ht="12.75" customHeight="1">
      <c r="A186" s="8"/>
      <c r="B186" s="168" t="s">
        <v>4067</v>
      </c>
      <c r="C186" s="219">
        <v>0.44722222222222219</v>
      </c>
      <c r="D186" s="219">
        <v>0.44722222222222219</v>
      </c>
      <c r="E186" s="219">
        <f t="shared" si="2"/>
        <v>0</v>
      </c>
      <c r="F186" s="311"/>
      <c r="G186" s="209"/>
    </row>
    <row r="187" spans="1:7" ht="12.75" customHeight="1">
      <c r="A187" s="8"/>
      <c r="B187" s="168" t="s">
        <v>915</v>
      </c>
      <c r="C187" s="219">
        <v>0.45902777777777781</v>
      </c>
      <c r="D187" s="219">
        <v>0.4604166666666667</v>
      </c>
      <c r="E187" s="219">
        <f t="shared" si="2"/>
        <v>1.388888888888884E-3</v>
      </c>
      <c r="F187" s="311"/>
      <c r="G187" s="209"/>
    </row>
    <row r="188" spans="1:7" ht="12.75" customHeight="1">
      <c r="A188" s="8"/>
      <c r="B188" s="168" t="s">
        <v>3241</v>
      </c>
      <c r="C188" s="219">
        <v>0.46111111111111108</v>
      </c>
      <c r="D188" s="219">
        <v>0.46111111111111108</v>
      </c>
      <c r="E188" s="219">
        <f t="shared" si="2"/>
        <v>0</v>
      </c>
      <c r="F188" s="311"/>
      <c r="G188" s="209"/>
    </row>
    <row r="189" spans="1:7" ht="12.75" customHeight="1">
      <c r="A189" s="8"/>
      <c r="B189" s="168" t="s">
        <v>4068</v>
      </c>
      <c r="C189" s="219">
        <v>0.46597222222222223</v>
      </c>
      <c r="D189" s="219">
        <v>0.46875</v>
      </c>
      <c r="E189" s="219">
        <f t="shared" si="2"/>
        <v>2.7777777777777679E-3</v>
      </c>
      <c r="F189" s="311"/>
      <c r="G189" s="209"/>
    </row>
    <row r="190" spans="1:7" ht="12.75" customHeight="1">
      <c r="A190" s="8"/>
      <c r="B190" s="168" t="s">
        <v>2897</v>
      </c>
      <c r="C190" s="219">
        <v>0.49305555555555558</v>
      </c>
      <c r="D190" s="219">
        <v>0.49374999999999997</v>
      </c>
      <c r="E190" s="219">
        <f t="shared" si="2"/>
        <v>6.9444444444438647E-4</v>
      </c>
      <c r="F190" s="311"/>
      <c r="G190" s="209"/>
    </row>
    <row r="191" spans="1:7" ht="12.75" customHeight="1">
      <c r="A191" s="8"/>
      <c r="B191" s="168" t="s">
        <v>3953</v>
      </c>
      <c r="C191" s="219">
        <v>0.51527777777777783</v>
      </c>
      <c r="D191" s="219">
        <v>0.51666666666666672</v>
      </c>
      <c r="E191" s="219">
        <f t="shared" si="2"/>
        <v>1.388888888888884E-3</v>
      </c>
      <c r="F191" s="311"/>
      <c r="G191" s="209"/>
    </row>
    <row r="192" spans="1:7" ht="12.75" customHeight="1">
      <c r="A192" s="8"/>
      <c r="B192" s="168" t="s">
        <v>2543</v>
      </c>
      <c r="C192" s="219">
        <v>0.52638888888888891</v>
      </c>
      <c r="D192" s="219">
        <v>0.52777777777777779</v>
      </c>
      <c r="E192" s="219">
        <f t="shared" si="2"/>
        <v>1.388888888888884E-3</v>
      </c>
      <c r="F192" s="311"/>
      <c r="G192" s="209"/>
    </row>
    <row r="193" spans="1:7" ht="12.75" customHeight="1">
      <c r="A193" s="8"/>
      <c r="B193" s="168" t="s">
        <v>4069</v>
      </c>
      <c r="C193" s="219">
        <v>0.53541666666666665</v>
      </c>
      <c r="D193" s="219">
        <v>0.53611111111111109</v>
      </c>
      <c r="E193" s="219">
        <f t="shared" si="2"/>
        <v>6.9444444444444198E-4</v>
      </c>
      <c r="F193" s="311"/>
      <c r="G193" s="209"/>
    </row>
    <row r="194" spans="1:7" ht="12.75" customHeight="1">
      <c r="A194" s="8"/>
      <c r="B194" s="168" t="s">
        <v>2302</v>
      </c>
      <c r="C194" s="219">
        <v>0.59166666666666667</v>
      </c>
      <c r="D194" s="219">
        <v>0.59236111111111112</v>
      </c>
      <c r="E194" s="219">
        <f t="shared" si="2"/>
        <v>6.9444444444444198E-4</v>
      </c>
      <c r="F194" s="311"/>
      <c r="G194" s="209"/>
    </row>
    <row r="195" spans="1:7" ht="12.75" customHeight="1">
      <c r="A195" s="8"/>
      <c r="B195" s="168" t="s">
        <v>1653</v>
      </c>
      <c r="C195" s="219">
        <v>0.60833333333333328</v>
      </c>
      <c r="D195" s="219">
        <v>0.60902777777777783</v>
      </c>
      <c r="E195" s="219">
        <f t="shared" si="2"/>
        <v>6.94444444444553E-4</v>
      </c>
      <c r="F195" s="311"/>
      <c r="G195" s="209"/>
    </row>
    <row r="196" spans="1:7" ht="12.75" customHeight="1">
      <c r="A196" s="16"/>
      <c r="B196" s="168" t="s">
        <v>1150</v>
      </c>
      <c r="C196" s="219">
        <v>0.62430555555555556</v>
      </c>
      <c r="D196" s="219">
        <v>0.62708333333333333</v>
      </c>
      <c r="E196" s="219">
        <f t="shared" si="2"/>
        <v>2.7777777777777679E-3</v>
      </c>
      <c r="F196" s="311"/>
      <c r="G196" s="209"/>
    </row>
    <row r="197" spans="1:7" ht="12.75" customHeight="1">
      <c r="A197" s="8"/>
      <c r="B197" s="168" t="s">
        <v>4070</v>
      </c>
      <c r="C197" s="219">
        <v>0.63263888888888886</v>
      </c>
      <c r="D197" s="219">
        <v>0.63472222222222219</v>
      </c>
      <c r="E197" s="219">
        <f t="shared" si="2"/>
        <v>2.0833333333333259E-3</v>
      </c>
      <c r="F197" s="311"/>
      <c r="G197" s="209"/>
    </row>
    <row r="198" spans="1:7" ht="12.75" customHeight="1">
      <c r="A198" s="8"/>
      <c r="B198" s="168" t="s">
        <v>3561</v>
      </c>
      <c r="C198" s="219">
        <v>0.66736111111111107</v>
      </c>
      <c r="D198" s="219">
        <v>0.66875000000000007</v>
      </c>
      <c r="E198" s="219">
        <f t="shared" si="2"/>
        <v>1.388888888888995E-3</v>
      </c>
      <c r="F198" s="311"/>
      <c r="G198" s="209"/>
    </row>
    <row r="199" spans="1:7" ht="12.75" customHeight="1">
      <c r="A199" s="8"/>
      <c r="B199" s="168" t="s">
        <v>4071</v>
      </c>
      <c r="C199" s="219">
        <v>0.67152777777777783</v>
      </c>
      <c r="D199" s="219">
        <v>0.67222222222222217</v>
      </c>
      <c r="E199" s="219">
        <f t="shared" si="2"/>
        <v>6.9444444444433095E-4</v>
      </c>
      <c r="F199" s="311"/>
      <c r="G199" s="209"/>
    </row>
    <row r="200" spans="1:7" ht="12.75" customHeight="1">
      <c r="A200" s="8"/>
      <c r="B200" s="168" t="s">
        <v>3934</v>
      </c>
      <c r="C200" s="219">
        <v>0.68055555555555547</v>
      </c>
      <c r="D200" s="219">
        <v>0.68333333333333324</v>
      </c>
      <c r="E200" s="219">
        <f t="shared" si="2"/>
        <v>2.7777777777777679E-3</v>
      </c>
      <c r="F200" s="311"/>
      <c r="G200" s="209" t="s">
        <v>4072</v>
      </c>
    </row>
    <row r="201" spans="1:7" ht="12.75" customHeight="1">
      <c r="A201" s="8"/>
      <c r="B201" s="168" t="s">
        <v>3561</v>
      </c>
      <c r="C201" s="219">
        <v>0.69791666666666663</v>
      </c>
      <c r="D201" s="219">
        <v>0.69791666666666663</v>
      </c>
      <c r="E201" s="219">
        <f t="shared" si="2"/>
        <v>0</v>
      </c>
      <c r="F201" s="311"/>
      <c r="G201" s="209"/>
    </row>
    <row r="202" spans="1:7" ht="12.75" customHeight="1">
      <c r="A202" s="8"/>
      <c r="B202" s="168" t="s">
        <v>3934</v>
      </c>
      <c r="C202" s="219">
        <v>0.70833333333333337</v>
      </c>
      <c r="D202" s="219">
        <v>0.7090277777777777</v>
      </c>
      <c r="E202" s="219">
        <f t="shared" ref="E202:E266" si="3">D202-C202</f>
        <v>6.9444444444433095E-4</v>
      </c>
      <c r="F202" s="311"/>
      <c r="G202" s="209"/>
    </row>
    <row r="203" spans="1:7" ht="12.75" customHeight="1">
      <c r="A203" s="8"/>
      <c r="B203" s="168" t="s">
        <v>3934</v>
      </c>
      <c r="C203" s="219">
        <v>0.72222222222222221</v>
      </c>
      <c r="D203" s="219">
        <v>0.72222222222222221</v>
      </c>
      <c r="E203" s="219">
        <f t="shared" si="3"/>
        <v>0</v>
      </c>
      <c r="F203" s="311"/>
      <c r="G203" s="209"/>
    </row>
    <row r="204" spans="1:7" ht="12.75" customHeight="1">
      <c r="A204" s="8"/>
      <c r="B204" s="168" t="s">
        <v>4073</v>
      </c>
      <c r="C204" s="219">
        <v>0.76527777777777783</v>
      </c>
      <c r="D204" s="219">
        <v>0.76736111111111116</v>
      </c>
      <c r="E204" s="219">
        <f t="shared" si="3"/>
        <v>2.0833333333333259E-3</v>
      </c>
      <c r="F204" s="311"/>
      <c r="G204" s="209"/>
    </row>
    <row r="205" spans="1:7" ht="12.75" customHeight="1">
      <c r="A205" s="8"/>
      <c r="B205" s="168" t="s">
        <v>3981</v>
      </c>
      <c r="C205" s="219">
        <v>0.77222222222222225</v>
      </c>
      <c r="D205" s="219">
        <v>0.77847222222222223</v>
      </c>
      <c r="E205" s="219">
        <f t="shared" si="3"/>
        <v>6.2499999999999778E-3</v>
      </c>
      <c r="F205" s="311"/>
      <c r="G205" s="209"/>
    </row>
    <row r="206" spans="1:7" ht="12.75" customHeight="1">
      <c r="A206" s="8"/>
      <c r="B206" s="168" t="s">
        <v>4068</v>
      </c>
      <c r="C206" s="219">
        <v>0.8027777777777777</v>
      </c>
      <c r="D206" s="219">
        <v>0.80555555555555547</v>
      </c>
      <c r="E206" s="219">
        <f t="shared" si="3"/>
        <v>2.7777777777777679E-3</v>
      </c>
      <c r="F206" s="311"/>
      <c r="G206" s="209"/>
    </row>
    <row r="207" spans="1:7" ht="12.75" customHeight="1">
      <c r="A207" s="16"/>
      <c r="B207" s="168" t="s">
        <v>3836</v>
      </c>
      <c r="C207" s="219">
        <v>0.82500000000000007</v>
      </c>
      <c r="D207" s="219">
        <v>0.83333333333333337</v>
      </c>
      <c r="E207" s="219">
        <f t="shared" si="3"/>
        <v>8.3333333333333037E-3</v>
      </c>
      <c r="F207" s="311"/>
      <c r="G207" s="209"/>
    </row>
    <row r="208" spans="1:7" ht="12.75" customHeight="1">
      <c r="A208" s="8"/>
      <c r="B208" s="168" t="s">
        <v>138</v>
      </c>
      <c r="C208" s="219">
        <v>0.85833333333333339</v>
      </c>
      <c r="D208" s="219">
        <v>0.86041666666666661</v>
      </c>
      <c r="E208" s="219">
        <f t="shared" si="3"/>
        <v>2.0833333333332149E-3</v>
      </c>
      <c r="F208" s="311"/>
      <c r="G208" s="209"/>
    </row>
    <row r="209" spans="1:7" ht="12.75" customHeight="1">
      <c r="A209" s="8"/>
      <c r="B209" s="168" t="s">
        <v>204</v>
      </c>
      <c r="C209" s="219">
        <v>0.92638888888888893</v>
      </c>
      <c r="D209" s="219">
        <v>0.92986111111111114</v>
      </c>
      <c r="E209" s="219">
        <f t="shared" si="3"/>
        <v>3.4722222222222099E-3</v>
      </c>
      <c r="F209" s="311"/>
      <c r="G209" s="209"/>
    </row>
    <row r="210" spans="1:7" ht="12.75" customHeight="1">
      <c r="A210" s="8"/>
      <c r="B210" s="168" t="s">
        <v>3244</v>
      </c>
      <c r="C210" s="219">
        <v>0.94791666666666663</v>
      </c>
      <c r="D210" s="219">
        <v>0.95000000000000007</v>
      </c>
      <c r="E210" s="219">
        <f t="shared" si="3"/>
        <v>2.083333333333437E-3</v>
      </c>
      <c r="F210" s="311"/>
      <c r="G210" s="209"/>
    </row>
    <row r="211" spans="1:7" ht="12.75" customHeight="1">
      <c r="A211" s="8"/>
      <c r="B211" s="168" t="s">
        <v>2318</v>
      </c>
      <c r="C211" s="219">
        <v>0.96805555555555556</v>
      </c>
      <c r="D211" s="219">
        <v>0.96944444444444444</v>
      </c>
      <c r="E211" s="219">
        <f t="shared" si="3"/>
        <v>1.388888888888884E-3</v>
      </c>
      <c r="F211" s="311"/>
      <c r="G211" s="209"/>
    </row>
    <row r="212" spans="1:7" ht="12.75" customHeight="1">
      <c r="A212" s="8" t="s">
        <v>4074</v>
      </c>
      <c r="B212" s="168" t="s">
        <v>4075</v>
      </c>
      <c r="C212" s="219">
        <v>1.0062499999999999</v>
      </c>
      <c r="D212" s="219">
        <v>1.0069444444444444</v>
      </c>
      <c r="E212" s="219">
        <f t="shared" si="3"/>
        <v>6.94444444444553E-4</v>
      </c>
      <c r="F212" s="311"/>
      <c r="G212" s="209"/>
    </row>
    <row r="213" spans="1:7" ht="12.75" customHeight="1">
      <c r="A213" s="8"/>
      <c r="B213" s="168" t="s">
        <v>4076</v>
      </c>
      <c r="C213" s="219">
        <v>0.27152777777777776</v>
      </c>
      <c r="D213" s="219">
        <v>0.2722222222222222</v>
      </c>
      <c r="E213" s="219">
        <f t="shared" si="3"/>
        <v>6.9444444444444198E-4</v>
      </c>
      <c r="F213" s="311"/>
      <c r="G213" s="209"/>
    </row>
    <row r="214" spans="1:7" ht="12.75" customHeight="1">
      <c r="A214" s="8"/>
      <c r="B214" s="168" t="s">
        <v>4077</v>
      </c>
      <c r="C214" s="219">
        <v>0.32847222222222222</v>
      </c>
      <c r="D214" s="219">
        <v>0.32916666666666666</v>
      </c>
      <c r="E214" s="219">
        <f t="shared" si="3"/>
        <v>6.9444444444444198E-4</v>
      </c>
      <c r="F214" s="311"/>
      <c r="G214" s="209"/>
    </row>
    <row r="215" spans="1:7" ht="12.75" customHeight="1">
      <c r="A215" s="8"/>
      <c r="B215" s="168" t="s">
        <v>562</v>
      </c>
      <c r="C215" s="219">
        <v>0.3347222222222222</v>
      </c>
      <c r="D215" s="219">
        <v>0.3347222222222222</v>
      </c>
      <c r="E215" s="219">
        <f t="shared" si="3"/>
        <v>0</v>
      </c>
      <c r="F215" s="311"/>
      <c r="G215" s="209"/>
    </row>
    <row r="216" spans="1:7" ht="12.75" customHeight="1">
      <c r="A216" s="8"/>
      <c r="B216" s="168" t="s">
        <v>4078</v>
      </c>
      <c r="C216" s="219">
        <v>0.33888888888888885</v>
      </c>
      <c r="D216" s="219">
        <v>0.33958333333333335</v>
      </c>
      <c r="E216" s="219">
        <f t="shared" si="3"/>
        <v>6.9444444444449749E-4</v>
      </c>
      <c r="F216" s="311"/>
      <c r="G216" s="209"/>
    </row>
    <row r="217" spans="1:7" ht="12.75" customHeight="1">
      <c r="A217" s="8"/>
      <c r="B217" s="168" t="s">
        <v>4045</v>
      </c>
      <c r="C217" s="219">
        <v>0.35416666666666669</v>
      </c>
      <c r="D217" s="219">
        <v>0.35625000000000001</v>
      </c>
      <c r="E217" s="219">
        <f t="shared" si="3"/>
        <v>2.0833333333333259E-3</v>
      </c>
      <c r="F217" s="311"/>
      <c r="G217" s="209"/>
    </row>
    <row r="218" spans="1:7" ht="12.75" customHeight="1">
      <c r="A218" s="8"/>
      <c r="B218" s="168" t="s">
        <v>134</v>
      </c>
      <c r="C218" s="219">
        <v>0.35555555555555557</v>
      </c>
      <c r="D218" s="219">
        <v>0.35694444444444445</v>
      </c>
      <c r="E218" s="219">
        <f t="shared" si="3"/>
        <v>1.388888888888884E-3</v>
      </c>
      <c r="F218" s="311"/>
      <c r="G218" s="209"/>
    </row>
    <row r="219" spans="1:7" ht="12.75" customHeight="1">
      <c r="A219" s="16"/>
      <c r="B219" s="168" t="s">
        <v>2939</v>
      </c>
      <c r="C219" s="219">
        <v>0.38680555555555557</v>
      </c>
      <c r="D219" s="219">
        <v>0.38750000000000001</v>
      </c>
      <c r="E219" s="219">
        <f t="shared" si="3"/>
        <v>6.9444444444444198E-4</v>
      </c>
      <c r="F219" s="311"/>
      <c r="G219" s="209"/>
    </row>
    <row r="220" spans="1:7" ht="12.75" customHeight="1">
      <c r="A220" s="8"/>
      <c r="B220" s="168" t="s">
        <v>4079</v>
      </c>
      <c r="C220" s="219">
        <v>0.4777777777777778</v>
      </c>
      <c r="D220" s="219">
        <v>0.47986111111111113</v>
      </c>
      <c r="E220" s="219">
        <f t="shared" si="3"/>
        <v>2.0833333333333259E-3</v>
      </c>
      <c r="F220" s="311"/>
      <c r="G220" s="209"/>
    </row>
    <row r="221" spans="1:7" ht="12.75" customHeight="1">
      <c r="A221" s="8"/>
      <c r="B221" s="168" t="s">
        <v>4071</v>
      </c>
      <c r="C221" s="219">
        <v>0.49722222222222223</v>
      </c>
      <c r="D221" s="219">
        <v>0.4993055555555555</v>
      </c>
      <c r="E221" s="219">
        <f t="shared" si="3"/>
        <v>2.0833333333332704E-3</v>
      </c>
      <c r="F221" s="311"/>
      <c r="G221" s="209"/>
    </row>
    <row r="222" spans="1:7" ht="12.75" customHeight="1">
      <c r="A222" s="8"/>
      <c r="B222" s="168" t="s">
        <v>4071</v>
      </c>
      <c r="C222" s="219">
        <v>0.5180555555555556</v>
      </c>
      <c r="D222" s="219">
        <v>0.5180555555555556</v>
      </c>
      <c r="E222" s="219">
        <f t="shared" si="3"/>
        <v>0</v>
      </c>
      <c r="F222" s="311"/>
      <c r="G222" s="209"/>
    </row>
    <row r="223" spans="1:7" ht="12.75" customHeight="1">
      <c r="A223" s="8"/>
      <c r="B223" s="168" t="s">
        <v>4082</v>
      </c>
      <c r="C223" s="219">
        <v>0.55138888888888882</v>
      </c>
      <c r="D223" s="219">
        <v>0.55277777777777781</v>
      </c>
      <c r="E223" s="219">
        <f t="shared" si="3"/>
        <v>1.388888888888995E-3</v>
      </c>
      <c r="F223" s="311"/>
      <c r="G223" s="209"/>
    </row>
    <row r="224" spans="1:7" ht="12.75" customHeight="1">
      <c r="A224" s="8"/>
      <c r="B224" s="168" t="s">
        <v>4045</v>
      </c>
      <c r="C224" s="219">
        <v>0.59583333333333333</v>
      </c>
      <c r="D224" s="219">
        <v>0.59722222222222221</v>
      </c>
      <c r="E224" s="219">
        <f t="shared" si="3"/>
        <v>1.388888888888884E-3</v>
      </c>
      <c r="F224" s="311"/>
      <c r="G224" s="209"/>
    </row>
    <row r="225" spans="1:7" ht="12.75" customHeight="1">
      <c r="A225" s="8"/>
      <c r="B225" s="168" t="s">
        <v>4080</v>
      </c>
      <c r="C225" s="219">
        <v>0.62361111111111112</v>
      </c>
      <c r="D225" s="219">
        <v>0.625</v>
      </c>
      <c r="E225" s="219">
        <f t="shared" si="3"/>
        <v>1.388888888888884E-3</v>
      </c>
      <c r="F225" s="311"/>
      <c r="G225" s="209"/>
    </row>
    <row r="226" spans="1:7" ht="12.75" customHeight="1">
      <c r="A226" s="8"/>
      <c r="B226" s="168" t="s">
        <v>657</v>
      </c>
      <c r="C226" s="219">
        <v>0.65694444444444444</v>
      </c>
      <c r="D226" s="219">
        <v>0.65902777777777777</v>
      </c>
      <c r="E226" s="219">
        <f t="shared" si="3"/>
        <v>2.0833333333333259E-3</v>
      </c>
      <c r="F226" s="311"/>
      <c r="G226" s="209"/>
    </row>
    <row r="227" spans="1:7" ht="12.75" customHeight="1">
      <c r="A227" s="8"/>
      <c r="B227" s="168" t="s">
        <v>138</v>
      </c>
      <c r="C227" s="219">
        <v>0.74930555555555556</v>
      </c>
      <c r="D227" s="219">
        <v>0.75</v>
      </c>
      <c r="E227" s="219">
        <f t="shared" si="3"/>
        <v>6.9444444444444198E-4</v>
      </c>
      <c r="F227" s="311"/>
      <c r="G227" s="209"/>
    </row>
    <row r="228" spans="1:7" ht="12.75" customHeight="1">
      <c r="A228" s="8"/>
      <c r="B228" s="168" t="s">
        <v>4080</v>
      </c>
      <c r="C228" s="219">
        <v>0.86319444444444438</v>
      </c>
      <c r="D228" s="219">
        <v>0.86388888888888893</v>
      </c>
      <c r="E228" s="219">
        <f t="shared" si="3"/>
        <v>6.94444444444553E-4</v>
      </c>
      <c r="F228" s="311"/>
      <c r="G228" s="209"/>
    </row>
    <row r="229" spans="1:7" ht="12.75" customHeight="1">
      <c r="A229" s="8" t="s">
        <v>4081</v>
      </c>
      <c r="B229" s="168" t="s">
        <v>3636</v>
      </c>
      <c r="C229" s="219">
        <v>4.6527777777777779E-2</v>
      </c>
      <c r="D229" s="219">
        <v>4.7916666666666663E-2</v>
      </c>
      <c r="E229" s="219">
        <f t="shared" si="3"/>
        <v>1.388888888888884E-3</v>
      </c>
      <c r="F229" s="311"/>
      <c r="G229" s="209"/>
    </row>
    <row r="230" spans="1:7" ht="12.75" customHeight="1">
      <c r="A230" s="8"/>
      <c r="B230" s="168" t="s">
        <v>2481</v>
      </c>
      <c r="C230" s="219">
        <v>0.26597222222222222</v>
      </c>
      <c r="D230" s="219">
        <v>0.26597222222222222</v>
      </c>
      <c r="E230" s="219">
        <f t="shared" si="3"/>
        <v>0</v>
      </c>
      <c r="F230" s="311"/>
      <c r="G230" s="209"/>
    </row>
    <row r="231" spans="1:7" ht="12.75" customHeight="1">
      <c r="A231" s="8"/>
      <c r="B231" s="168" t="s">
        <v>2499</v>
      </c>
      <c r="C231" s="219">
        <v>0.28611111111111115</v>
      </c>
      <c r="D231" s="219">
        <v>0.28680555555555554</v>
      </c>
      <c r="E231" s="219">
        <f t="shared" si="3"/>
        <v>6.9444444444438647E-4</v>
      </c>
      <c r="F231" s="311"/>
      <c r="G231" s="209"/>
    </row>
    <row r="232" spans="1:7" ht="12.75" customHeight="1">
      <c r="A232" s="16"/>
      <c r="B232" s="168" t="s">
        <v>815</v>
      </c>
      <c r="C232" s="219">
        <v>0.29791666666666666</v>
      </c>
      <c r="D232" s="219">
        <v>0.2986111111111111</v>
      </c>
      <c r="E232" s="219">
        <f t="shared" si="3"/>
        <v>6.9444444444444198E-4</v>
      </c>
      <c r="F232" s="311"/>
      <c r="G232" s="209"/>
    </row>
    <row r="233" spans="1:7" ht="12.75" customHeight="1">
      <c r="A233" s="8"/>
      <c r="B233" s="168" t="s">
        <v>4083</v>
      </c>
      <c r="C233" s="219">
        <v>0.30208333333333331</v>
      </c>
      <c r="D233" s="219">
        <v>0.30277777777777776</v>
      </c>
      <c r="E233" s="219">
        <f t="shared" si="3"/>
        <v>6.9444444444444198E-4</v>
      </c>
      <c r="F233" s="311"/>
      <c r="G233" s="209"/>
    </row>
    <row r="234" spans="1:7" ht="12.75" customHeight="1">
      <c r="A234" s="16"/>
      <c r="B234" s="168" t="s">
        <v>4084</v>
      </c>
      <c r="C234" s="219">
        <v>0.32569444444444445</v>
      </c>
      <c r="D234" s="219">
        <v>0.32569444444444445</v>
      </c>
      <c r="E234" s="219">
        <f t="shared" si="3"/>
        <v>0</v>
      </c>
      <c r="F234" s="311"/>
      <c r="G234" s="209"/>
    </row>
    <row r="235" spans="1:7" ht="12.75" customHeight="1">
      <c r="A235" s="8"/>
      <c r="B235" s="168" t="s">
        <v>4085</v>
      </c>
      <c r="C235" s="219">
        <v>0.34722222222222227</v>
      </c>
      <c r="D235" s="219">
        <v>0.34861111111111115</v>
      </c>
      <c r="E235" s="219">
        <f t="shared" si="3"/>
        <v>1.388888888888884E-3</v>
      </c>
      <c r="F235" s="311"/>
      <c r="G235" s="338"/>
    </row>
    <row r="236" spans="1:7" ht="12.75" customHeight="1">
      <c r="A236" s="8"/>
      <c r="B236" s="168" t="s">
        <v>2507</v>
      </c>
      <c r="C236" s="219">
        <v>0.35416666666666669</v>
      </c>
      <c r="D236" s="219">
        <v>0.35416666666666669</v>
      </c>
      <c r="E236" s="219">
        <f t="shared" si="3"/>
        <v>0</v>
      </c>
      <c r="F236" s="311"/>
      <c r="G236" s="338"/>
    </row>
    <row r="237" spans="1:7" ht="12.75" customHeight="1">
      <c r="A237" s="8"/>
      <c r="B237" s="168" t="s">
        <v>4084</v>
      </c>
      <c r="C237" s="219">
        <v>0.3833333333333333</v>
      </c>
      <c r="D237" s="219">
        <v>0.3840277777777778</v>
      </c>
      <c r="E237" s="219">
        <f t="shared" si="3"/>
        <v>6.9444444444449749E-4</v>
      </c>
      <c r="F237" s="311"/>
      <c r="G237" s="338"/>
    </row>
    <row r="238" spans="1:7" ht="12.75" customHeight="1">
      <c r="A238" s="8"/>
      <c r="B238" s="168" t="s">
        <v>4086</v>
      </c>
      <c r="C238" s="219">
        <v>0.38472222222222219</v>
      </c>
      <c r="D238" s="219">
        <v>0.39166666666666666</v>
      </c>
      <c r="E238" s="219">
        <f t="shared" si="3"/>
        <v>6.9444444444444753E-3</v>
      </c>
      <c r="F238" s="311"/>
      <c r="G238" s="338"/>
    </row>
    <row r="239" spans="1:7" ht="12.75" customHeight="1">
      <c r="A239" s="8"/>
      <c r="B239" s="168" t="s">
        <v>4087</v>
      </c>
      <c r="C239" s="219">
        <v>0.41805555555555557</v>
      </c>
      <c r="D239" s="219">
        <v>0.42430555555555555</v>
      </c>
      <c r="E239" s="219">
        <f t="shared" si="3"/>
        <v>6.2499999999999778E-3</v>
      </c>
      <c r="F239" s="311"/>
      <c r="G239" s="338"/>
    </row>
    <row r="240" spans="1:7" ht="12.75" customHeight="1">
      <c r="A240" s="8"/>
      <c r="B240" s="168" t="s">
        <v>3719</v>
      </c>
      <c r="C240" s="219">
        <v>0.42569444444444443</v>
      </c>
      <c r="D240" s="219">
        <v>0.4284722222222222</v>
      </c>
      <c r="E240" s="219">
        <f t="shared" si="3"/>
        <v>2.7777777777777679E-3</v>
      </c>
      <c r="F240" s="311"/>
      <c r="G240" s="338"/>
    </row>
    <row r="241" spans="1:7" ht="12.75" customHeight="1">
      <c r="A241" s="8"/>
      <c r="B241" s="168" t="s">
        <v>4085</v>
      </c>
      <c r="C241" s="219">
        <v>0.42708333333333331</v>
      </c>
      <c r="D241" s="219">
        <v>0.43055555555555558</v>
      </c>
      <c r="E241" s="219">
        <f t="shared" si="3"/>
        <v>3.4722222222222654E-3</v>
      </c>
      <c r="F241" s="311"/>
      <c r="G241" s="338"/>
    </row>
    <row r="242" spans="1:7" ht="12.75" customHeight="1">
      <c r="A242" s="8"/>
      <c r="B242" s="168" t="s">
        <v>4087</v>
      </c>
      <c r="C242" s="219">
        <v>0.46249999999999997</v>
      </c>
      <c r="D242" s="219">
        <v>0.4680555555555555</v>
      </c>
      <c r="E242" s="219">
        <f t="shared" si="3"/>
        <v>5.5555555555555358E-3</v>
      </c>
      <c r="F242" s="311"/>
      <c r="G242" s="338"/>
    </row>
    <row r="243" spans="1:7" ht="12.75" customHeight="1">
      <c r="A243" s="8"/>
      <c r="B243" s="168" t="s">
        <v>1193</v>
      </c>
      <c r="C243" s="219">
        <v>0.46666666666666662</v>
      </c>
      <c r="D243" s="219">
        <v>0.4694444444444445</v>
      </c>
      <c r="E243" s="219">
        <f t="shared" si="3"/>
        <v>2.7777777777778789E-3</v>
      </c>
      <c r="F243" s="311"/>
      <c r="G243" s="338"/>
    </row>
    <row r="244" spans="1:7" ht="12.75" customHeight="1">
      <c r="A244" s="8"/>
      <c r="B244" s="168" t="s">
        <v>4045</v>
      </c>
      <c r="C244" s="219">
        <v>0.46736111111111112</v>
      </c>
      <c r="D244" s="219">
        <v>0.47083333333333338</v>
      </c>
      <c r="E244" s="219">
        <f t="shared" si="3"/>
        <v>3.4722222222222654E-3</v>
      </c>
      <c r="F244" s="311"/>
      <c r="G244" s="338"/>
    </row>
    <row r="245" spans="1:7" ht="12.75" customHeight="1">
      <c r="A245" s="8"/>
      <c r="B245" s="168" t="s">
        <v>4088</v>
      </c>
      <c r="C245" s="219">
        <v>0.47986111111111113</v>
      </c>
      <c r="D245" s="219">
        <v>0.48055555555555557</v>
      </c>
      <c r="E245" s="219">
        <f t="shared" si="3"/>
        <v>6.9444444444444198E-4</v>
      </c>
      <c r="F245" s="311"/>
      <c r="G245" s="338"/>
    </row>
    <row r="246" spans="1:7" ht="12.75" customHeight="1">
      <c r="A246" s="8"/>
      <c r="B246" s="168" t="s">
        <v>3688</v>
      </c>
      <c r="C246" s="219">
        <v>0.4909722222222222</v>
      </c>
      <c r="D246" s="219">
        <v>0.4909722222222222</v>
      </c>
      <c r="E246" s="219">
        <f t="shared" si="3"/>
        <v>0</v>
      </c>
      <c r="F246" s="311"/>
      <c r="G246" s="338"/>
    </row>
    <row r="247" spans="1:7" ht="12.75" customHeight="1">
      <c r="A247" s="8"/>
      <c r="B247" s="168" t="s">
        <v>1077</v>
      </c>
      <c r="C247" s="219">
        <v>0.49236111111111108</v>
      </c>
      <c r="D247" s="219">
        <v>0.49236111111111108</v>
      </c>
      <c r="E247" s="219">
        <f t="shared" si="3"/>
        <v>0</v>
      </c>
      <c r="F247" s="311"/>
      <c r="G247" s="338"/>
    </row>
    <row r="248" spans="1:7" ht="12.75" customHeight="1">
      <c r="A248" s="8"/>
      <c r="B248" s="168" t="s">
        <v>4090</v>
      </c>
      <c r="C248" s="219">
        <v>0.49444444444444446</v>
      </c>
      <c r="D248" s="219">
        <v>0.49513888888888885</v>
      </c>
      <c r="E248" s="219">
        <f t="shared" si="3"/>
        <v>6.9444444444438647E-4</v>
      </c>
      <c r="F248" s="311"/>
      <c r="G248" s="338"/>
    </row>
    <row r="249" spans="1:7" ht="12.75" customHeight="1">
      <c r="A249" s="8"/>
      <c r="B249" s="168" t="s">
        <v>4091</v>
      </c>
      <c r="C249" s="219">
        <v>0.49513888888888885</v>
      </c>
      <c r="D249" s="219">
        <v>0.49791666666666662</v>
      </c>
      <c r="E249" s="219">
        <f t="shared" si="3"/>
        <v>2.7777777777777679E-3</v>
      </c>
      <c r="F249" s="311"/>
      <c r="G249" s="338"/>
    </row>
    <row r="250" spans="1:7" ht="12.75" customHeight="1">
      <c r="A250" s="8"/>
      <c r="B250" s="168" t="s">
        <v>3688</v>
      </c>
      <c r="C250" s="219">
        <v>0.51666666666666672</v>
      </c>
      <c r="D250" s="219">
        <v>0.51666666666666672</v>
      </c>
      <c r="E250" s="219">
        <f t="shared" si="3"/>
        <v>0</v>
      </c>
      <c r="F250" s="311"/>
      <c r="G250" s="338"/>
    </row>
    <row r="251" spans="1:7" ht="12.75" customHeight="1">
      <c r="A251" s="8"/>
      <c r="B251" s="168" t="s">
        <v>655</v>
      </c>
      <c r="C251" s="219">
        <v>0.53680555555555554</v>
      </c>
      <c r="D251" s="219">
        <v>0.53749999999999998</v>
      </c>
      <c r="E251" s="219">
        <f t="shared" si="3"/>
        <v>6.9444444444444198E-4</v>
      </c>
      <c r="F251" s="311"/>
      <c r="G251" s="338"/>
    </row>
    <row r="252" spans="1:7" ht="12.75" customHeight="1">
      <c r="A252" s="8"/>
      <c r="B252" s="168" t="s">
        <v>4092</v>
      </c>
      <c r="C252" s="219">
        <v>0.54236111111111118</v>
      </c>
      <c r="D252" s="219">
        <v>0.54305555555555551</v>
      </c>
      <c r="E252" s="219">
        <f t="shared" si="3"/>
        <v>6.9444444444433095E-4</v>
      </c>
      <c r="F252" s="311"/>
      <c r="G252" s="338"/>
    </row>
    <row r="253" spans="1:7" ht="12.75" customHeight="1">
      <c r="A253" s="8"/>
      <c r="B253" s="168" t="s">
        <v>1277</v>
      </c>
      <c r="C253" s="219">
        <v>0.54861111111111105</v>
      </c>
      <c r="D253" s="219">
        <v>0.5493055555555556</v>
      </c>
      <c r="E253" s="219">
        <f t="shared" si="3"/>
        <v>6.94444444444553E-4</v>
      </c>
      <c r="F253" s="311"/>
      <c r="G253" s="338"/>
    </row>
    <row r="254" spans="1:7" ht="12.75" customHeight="1">
      <c r="A254" s="8"/>
      <c r="B254" s="168" t="s">
        <v>661</v>
      </c>
      <c r="C254" s="219">
        <v>0.56180555555555556</v>
      </c>
      <c r="D254" s="219">
        <v>0.56180555555555556</v>
      </c>
      <c r="E254" s="219">
        <f t="shared" si="3"/>
        <v>0</v>
      </c>
      <c r="F254" s="311"/>
      <c r="G254" s="338"/>
    </row>
    <row r="255" spans="1:7" ht="12.75" customHeight="1">
      <c r="A255" s="8"/>
      <c r="B255" s="168" t="s">
        <v>4093</v>
      </c>
      <c r="C255" s="219">
        <v>0.57291666666666663</v>
      </c>
      <c r="D255" s="219">
        <v>0.57291666666666663</v>
      </c>
      <c r="E255" s="219">
        <f t="shared" si="3"/>
        <v>0</v>
      </c>
      <c r="F255" s="311"/>
      <c r="G255" s="338"/>
    </row>
    <row r="256" spans="1:7" ht="12.75" customHeight="1">
      <c r="A256" s="8"/>
      <c r="B256" s="168" t="s">
        <v>4091</v>
      </c>
      <c r="C256" s="219">
        <v>0.57638888888888895</v>
      </c>
      <c r="D256" s="219">
        <v>0.57638888888888895</v>
      </c>
      <c r="E256" s="219">
        <f t="shared" si="3"/>
        <v>0</v>
      </c>
      <c r="F256" s="311"/>
      <c r="G256" s="338"/>
    </row>
    <row r="257" spans="1:7" ht="12.75" customHeight="1">
      <c r="A257" s="8"/>
      <c r="B257" s="168" t="s">
        <v>2099</v>
      </c>
      <c r="C257" s="219">
        <v>0.59513888888888888</v>
      </c>
      <c r="D257" s="219">
        <v>0.59513888888888888</v>
      </c>
      <c r="E257" s="219">
        <f t="shared" si="3"/>
        <v>0</v>
      </c>
      <c r="F257" s="311"/>
      <c r="G257" s="338"/>
    </row>
    <row r="258" spans="1:7" ht="12.75" customHeight="1">
      <c r="A258" s="8"/>
      <c r="B258" s="168" t="s">
        <v>4094</v>
      </c>
      <c r="C258" s="219">
        <v>0.59583333333333333</v>
      </c>
      <c r="D258" s="219">
        <v>0.59652777777777777</v>
      </c>
      <c r="E258" s="219">
        <f t="shared" si="3"/>
        <v>6.9444444444444198E-4</v>
      </c>
      <c r="F258" s="311"/>
      <c r="G258" s="338"/>
    </row>
    <row r="259" spans="1:7" ht="12.75" customHeight="1">
      <c r="A259" s="8"/>
      <c r="B259" s="168" t="s">
        <v>4095</v>
      </c>
      <c r="C259" s="219">
        <v>0.61319444444444449</v>
      </c>
      <c r="D259" s="219">
        <v>0.61388888888888882</v>
      </c>
      <c r="E259" s="219">
        <f t="shared" si="3"/>
        <v>6.9444444444433095E-4</v>
      </c>
      <c r="F259" s="311"/>
      <c r="G259" s="338"/>
    </row>
    <row r="260" spans="1:7" ht="12.75" customHeight="1">
      <c r="A260" s="8"/>
      <c r="B260" s="168" t="s">
        <v>4096</v>
      </c>
      <c r="C260" s="219">
        <v>0.65277777777777779</v>
      </c>
      <c r="D260" s="219">
        <v>0.65277777777777779</v>
      </c>
      <c r="E260" s="219">
        <f t="shared" si="3"/>
        <v>0</v>
      </c>
      <c r="F260" s="311"/>
      <c r="G260" s="338"/>
    </row>
    <row r="261" spans="1:7" ht="12.75" customHeight="1">
      <c r="A261" s="8"/>
      <c r="B261" s="168" t="s">
        <v>67</v>
      </c>
      <c r="C261" s="219">
        <v>0.66041666666666665</v>
      </c>
      <c r="D261" s="219">
        <v>0.66180555555555554</v>
      </c>
      <c r="E261" s="219">
        <f t="shared" si="3"/>
        <v>1.388888888888884E-3</v>
      </c>
      <c r="F261" s="311"/>
      <c r="G261" s="338"/>
    </row>
    <row r="262" spans="1:7" ht="12.75" customHeight="1">
      <c r="A262" s="8"/>
      <c r="B262" s="168" t="s">
        <v>1775</v>
      </c>
      <c r="C262" s="219">
        <v>0.67083333333333339</v>
      </c>
      <c r="D262" s="219">
        <v>0.67152777777777783</v>
      </c>
      <c r="E262" s="219">
        <f t="shared" si="3"/>
        <v>6.9444444444444198E-4</v>
      </c>
      <c r="F262" s="311"/>
      <c r="G262" s="338"/>
    </row>
    <row r="263" spans="1:7" ht="12.75" customHeight="1">
      <c r="A263" s="8"/>
      <c r="B263" s="168" t="s">
        <v>4097</v>
      </c>
      <c r="C263" s="219">
        <v>0.68125000000000002</v>
      </c>
      <c r="D263" s="219">
        <v>0.68263888888888891</v>
      </c>
      <c r="E263" s="219">
        <f t="shared" si="3"/>
        <v>1.388888888888884E-3</v>
      </c>
      <c r="F263" s="311"/>
      <c r="G263" s="338"/>
    </row>
    <row r="264" spans="1:7" ht="12.75" customHeight="1">
      <c r="A264" s="8"/>
      <c r="B264" s="168" t="s">
        <v>4097</v>
      </c>
      <c r="C264" s="219">
        <v>0.7006944444444444</v>
      </c>
      <c r="D264" s="219">
        <v>0.70347222222222217</v>
      </c>
      <c r="E264" s="219">
        <f t="shared" si="3"/>
        <v>2.7777777777777679E-3</v>
      </c>
      <c r="F264" s="311"/>
      <c r="G264" s="338"/>
    </row>
    <row r="265" spans="1:7" ht="12.75" customHeight="1">
      <c r="A265" s="8"/>
      <c r="B265" s="168" t="s">
        <v>461</v>
      </c>
      <c r="C265" s="219">
        <v>0.72499999999999998</v>
      </c>
      <c r="D265" s="219">
        <v>0.72777777777777775</v>
      </c>
      <c r="E265" s="219">
        <f t="shared" si="3"/>
        <v>2.7777777777777679E-3</v>
      </c>
      <c r="F265" s="311"/>
      <c r="G265" s="338"/>
    </row>
    <row r="266" spans="1:7" ht="12.75" customHeight="1">
      <c r="A266" s="8"/>
      <c r="B266" s="168" t="s">
        <v>4098</v>
      </c>
      <c r="C266" s="219">
        <v>0.78263888888888899</v>
      </c>
      <c r="D266" s="219">
        <v>0.78263888888888899</v>
      </c>
      <c r="E266" s="219">
        <f t="shared" si="3"/>
        <v>0</v>
      </c>
      <c r="F266" s="311"/>
      <c r="G266" s="338"/>
    </row>
    <row r="267" spans="1:7" ht="12.75" customHeight="1">
      <c r="A267" s="8"/>
      <c r="B267" s="168" t="s">
        <v>4099</v>
      </c>
      <c r="C267" s="219">
        <v>0.79236111111111107</v>
      </c>
      <c r="D267" s="219">
        <v>0.80069444444444438</v>
      </c>
      <c r="E267" s="219">
        <f t="shared" ref="E267:E330" si="4">D267-C267</f>
        <v>8.3333333333333037E-3</v>
      </c>
      <c r="F267" s="311"/>
      <c r="G267" s="209"/>
    </row>
    <row r="268" spans="1:7" ht="12.75" customHeight="1">
      <c r="A268" s="8"/>
      <c r="B268" s="168" t="s">
        <v>1737</v>
      </c>
      <c r="C268" s="219">
        <v>0.7993055555555556</v>
      </c>
      <c r="D268" s="219">
        <v>0.8027777777777777</v>
      </c>
      <c r="E268" s="219">
        <f t="shared" si="4"/>
        <v>3.4722222222220989E-3</v>
      </c>
      <c r="F268" s="311"/>
      <c r="G268" s="209"/>
    </row>
    <row r="269" spans="1:7" ht="12.75" customHeight="1">
      <c r="A269" s="8"/>
      <c r="B269" s="168" t="s">
        <v>4100</v>
      </c>
      <c r="C269" s="219">
        <v>0.82916666666666661</v>
      </c>
      <c r="D269" s="219">
        <v>0.83263888888888893</v>
      </c>
      <c r="E269" s="219">
        <f t="shared" si="4"/>
        <v>3.4722222222223209E-3</v>
      </c>
      <c r="F269" s="311"/>
      <c r="G269" s="209"/>
    </row>
    <row r="270" spans="1:7" ht="12.75" customHeight="1">
      <c r="A270" s="16"/>
      <c r="B270" s="168" t="s">
        <v>3462</v>
      </c>
      <c r="C270" s="219">
        <v>0.84236111111111101</v>
      </c>
      <c r="D270" s="219">
        <v>0.84305555555555556</v>
      </c>
      <c r="E270" s="219">
        <f t="shared" si="4"/>
        <v>6.94444444444553E-4</v>
      </c>
      <c r="F270" s="311"/>
      <c r="G270" s="209"/>
    </row>
    <row r="271" spans="1:7" ht="12.75" customHeight="1">
      <c r="A271" s="8"/>
      <c r="B271" s="168" t="s">
        <v>4101</v>
      </c>
      <c r="C271" s="219">
        <v>0.84652777777777777</v>
      </c>
      <c r="D271" s="219">
        <v>0.84861111111111109</v>
      </c>
      <c r="E271" s="219">
        <f t="shared" si="4"/>
        <v>2.0833333333333259E-3</v>
      </c>
      <c r="F271" s="311"/>
      <c r="G271" s="209"/>
    </row>
    <row r="272" spans="1:7" ht="12.75" customHeight="1">
      <c r="A272" s="8"/>
      <c r="B272" s="168" t="s">
        <v>4102</v>
      </c>
      <c r="C272" s="219">
        <v>0.84791666666666676</v>
      </c>
      <c r="D272" s="219">
        <v>0.84930555555555554</v>
      </c>
      <c r="E272" s="219">
        <f t="shared" si="4"/>
        <v>1.3888888888887729E-3</v>
      </c>
      <c r="F272" s="311"/>
      <c r="G272" s="209"/>
    </row>
    <row r="273" spans="1:7" ht="12.75" customHeight="1">
      <c r="A273" s="8"/>
      <c r="B273" s="168" t="s">
        <v>4103</v>
      </c>
      <c r="C273" s="219">
        <v>0.86041666666666661</v>
      </c>
      <c r="D273" s="219">
        <v>0.8618055555555556</v>
      </c>
      <c r="E273" s="219">
        <f t="shared" si="4"/>
        <v>1.388888888888995E-3</v>
      </c>
      <c r="F273" s="311"/>
      <c r="G273" s="209"/>
    </row>
    <row r="274" spans="1:7" ht="12.75" customHeight="1">
      <c r="A274" s="8"/>
      <c r="B274" s="168" t="s">
        <v>4103</v>
      </c>
      <c r="C274" s="219">
        <v>0.89097222222222217</v>
      </c>
      <c r="D274" s="219">
        <v>0.89097222222222217</v>
      </c>
      <c r="E274" s="219">
        <f t="shared" si="4"/>
        <v>0</v>
      </c>
      <c r="F274" s="311"/>
      <c r="G274" s="209"/>
    </row>
    <row r="275" spans="1:7" ht="12.75" customHeight="1">
      <c r="A275" s="8"/>
      <c r="B275" s="168" t="s">
        <v>4104</v>
      </c>
      <c r="C275" s="219">
        <v>0.90902777777777777</v>
      </c>
      <c r="D275" s="219">
        <v>0.91319444444444453</v>
      </c>
      <c r="E275" s="219">
        <f t="shared" si="4"/>
        <v>4.1666666666667629E-3</v>
      </c>
      <c r="F275" s="311"/>
      <c r="G275" s="209"/>
    </row>
    <row r="276" spans="1:7" ht="12.75" customHeight="1">
      <c r="A276" s="8"/>
      <c r="B276" s="168" t="s">
        <v>1333</v>
      </c>
      <c r="C276" s="219">
        <v>0.99513888888888891</v>
      </c>
      <c r="D276" s="219">
        <v>0.99583333333333324</v>
      </c>
      <c r="E276" s="219">
        <f t="shared" si="4"/>
        <v>6.9444444444433095E-4</v>
      </c>
      <c r="F276" s="311"/>
      <c r="G276" s="209"/>
    </row>
    <row r="277" spans="1:7" ht="12.75" customHeight="1">
      <c r="A277" s="16" t="s">
        <v>4106</v>
      </c>
      <c r="B277" s="168" t="s">
        <v>4105</v>
      </c>
      <c r="C277" s="219">
        <v>3.6111111111111115E-2</v>
      </c>
      <c r="D277" s="219">
        <v>3.888888888888889E-2</v>
      </c>
      <c r="E277" s="219">
        <f t="shared" si="4"/>
        <v>2.7777777777777748E-3</v>
      </c>
      <c r="F277" s="311"/>
      <c r="G277" s="209"/>
    </row>
    <row r="278" spans="1:7" ht="12.75" customHeight="1">
      <c r="A278" s="8"/>
      <c r="B278" s="168" t="s">
        <v>1737</v>
      </c>
      <c r="C278" s="219">
        <v>0.13958333333333334</v>
      </c>
      <c r="D278" s="219">
        <v>0.14166666666666666</v>
      </c>
      <c r="E278" s="219">
        <f t="shared" si="4"/>
        <v>2.0833333333333259E-3</v>
      </c>
      <c r="F278" s="311"/>
      <c r="G278" s="209"/>
    </row>
    <row r="279" spans="1:7" ht="12.75" customHeight="1">
      <c r="A279" s="8"/>
      <c r="B279" s="168" t="s">
        <v>1737</v>
      </c>
      <c r="C279" s="219">
        <v>0.16458333333333333</v>
      </c>
      <c r="D279" s="219">
        <v>0.19236111111111112</v>
      </c>
      <c r="E279" s="219">
        <f t="shared" si="4"/>
        <v>2.777777777777779E-2</v>
      </c>
      <c r="F279" s="311"/>
      <c r="G279" s="209" t="s">
        <v>4107</v>
      </c>
    </row>
    <row r="280" spans="1:7" ht="12.75" customHeight="1">
      <c r="A280" s="8"/>
      <c r="B280" s="168" t="s">
        <v>732</v>
      </c>
      <c r="C280" s="219">
        <v>0.31319444444444444</v>
      </c>
      <c r="D280" s="219">
        <v>0.31319444444444444</v>
      </c>
      <c r="E280" s="219">
        <f t="shared" si="4"/>
        <v>0</v>
      </c>
      <c r="F280" s="311"/>
      <c r="G280" s="209"/>
    </row>
    <row r="281" spans="1:7" ht="12.75" customHeight="1">
      <c r="A281" s="8"/>
      <c r="B281" s="168" t="s">
        <v>743</v>
      </c>
      <c r="C281" s="219">
        <v>0.32013888888888892</v>
      </c>
      <c r="D281" s="219">
        <v>0.32083333333333336</v>
      </c>
      <c r="E281" s="219">
        <f t="shared" si="4"/>
        <v>6.9444444444444198E-4</v>
      </c>
      <c r="F281" s="311"/>
      <c r="G281" s="209"/>
    </row>
    <row r="282" spans="1:7" ht="12.75" customHeight="1">
      <c r="A282" s="8"/>
      <c r="B282" s="168" t="s">
        <v>461</v>
      </c>
      <c r="C282" s="219">
        <v>0.3576388888888889</v>
      </c>
      <c r="D282" s="219">
        <v>0.35902777777777778</v>
      </c>
      <c r="E282" s="219">
        <f t="shared" si="4"/>
        <v>1.388888888888884E-3</v>
      </c>
      <c r="F282" s="311"/>
      <c r="G282" s="209"/>
    </row>
    <row r="283" spans="1:7" ht="12.75" customHeight="1">
      <c r="A283" s="8"/>
      <c r="B283" s="168" t="s">
        <v>636</v>
      </c>
      <c r="C283" s="219">
        <v>0.35902777777777778</v>
      </c>
      <c r="D283" s="219">
        <v>0.36041666666666666</v>
      </c>
      <c r="E283" s="219">
        <f t="shared" si="4"/>
        <v>1.388888888888884E-3</v>
      </c>
      <c r="F283" s="311"/>
      <c r="G283" s="209"/>
    </row>
    <row r="284" spans="1:7" ht="12.75" customHeight="1">
      <c r="A284" s="8"/>
      <c r="B284" s="168" t="s">
        <v>4108</v>
      </c>
      <c r="C284" s="219">
        <v>0.36874999999999997</v>
      </c>
      <c r="D284" s="219">
        <v>0.37013888888888885</v>
      </c>
      <c r="E284" s="219">
        <f t="shared" si="4"/>
        <v>1.388888888888884E-3</v>
      </c>
      <c r="F284" s="311"/>
      <c r="G284" s="209"/>
    </row>
    <row r="285" spans="1:7" ht="12.75" customHeight="1">
      <c r="A285" s="8"/>
      <c r="B285" s="168" t="s">
        <v>1171</v>
      </c>
      <c r="C285" s="219">
        <v>0.38958333333333334</v>
      </c>
      <c r="D285" s="219">
        <v>0.39166666666666666</v>
      </c>
      <c r="E285" s="219">
        <f t="shared" si="4"/>
        <v>2.0833333333333259E-3</v>
      </c>
      <c r="F285" s="311"/>
      <c r="G285" s="209"/>
    </row>
    <row r="286" spans="1:7" ht="12.75" customHeight="1">
      <c r="A286" s="8"/>
      <c r="B286" s="168" t="s">
        <v>4109</v>
      </c>
      <c r="C286" s="219">
        <v>0.4069444444444445</v>
      </c>
      <c r="D286" s="219">
        <v>0.40763888888888888</v>
      </c>
      <c r="E286" s="219">
        <f t="shared" si="4"/>
        <v>6.9444444444438647E-4</v>
      </c>
      <c r="F286" s="311"/>
      <c r="G286" s="209"/>
    </row>
    <row r="287" spans="1:7" ht="12.75" customHeight="1">
      <c r="A287" s="8"/>
      <c r="B287" s="168" t="s">
        <v>4103</v>
      </c>
      <c r="C287" s="219">
        <v>0.41180555555555554</v>
      </c>
      <c r="D287" s="219">
        <v>0.41319444444444442</v>
      </c>
      <c r="E287" s="219">
        <f t="shared" si="4"/>
        <v>1.388888888888884E-3</v>
      </c>
      <c r="F287" s="311"/>
      <c r="G287" s="209" t="s">
        <v>4110</v>
      </c>
    </row>
    <row r="288" spans="1:7" ht="12.75" customHeight="1">
      <c r="A288" s="8"/>
      <c r="B288" s="168" t="s">
        <v>1077</v>
      </c>
      <c r="C288" s="219">
        <v>0.4145833333333333</v>
      </c>
      <c r="D288" s="219">
        <v>0.41875000000000001</v>
      </c>
      <c r="E288" s="219">
        <f t="shared" si="4"/>
        <v>4.1666666666667074E-3</v>
      </c>
      <c r="F288" s="311"/>
      <c r="G288" s="209"/>
    </row>
    <row r="289" spans="1:7" ht="12.75" customHeight="1">
      <c r="A289" s="8"/>
      <c r="B289" s="168" t="s">
        <v>4097</v>
      </c>
      <c r="C289" s="219">
        <v>0.4375</v>
      </c>
      <c r="D289" s="219">
        <v>0.4381944444444445</v>
      </c>
      <c r="E289" s="219">
        <f t="shared" si="4"/>
        <v>6.9444444444449749E-4</v>
      </c>
      <c r="F289" s="311"/>
      <c r="G289" s="209"/>
    </row>
    <row r="290" spans="1:7" ht="12.75" customHeight="1">
      <c r="A290" s="8"/>
      <c r="B290" s="168" t="s">
        <v>4111</v>
      </c>
      <c r="C290" s="219">
        <v>0.47291666666666665</v>
      </c>
      <c r="D290" s="219">
        <v>0.47847222222222219</v>
      </c>
      <c r="E290" s="219">
        <f t="shared" si="4"/>
        <v>5.5555555555555358E-3</v>
      </c>
      <c r="F290" s="311"/>
      <c r="G290" s="209"/>
    </row>
    <row r="291" spans="1:7" ht="12.75" customHeight="1">
      <c r="A291" s="16"/>
      <c r="B291" s="168" t="s">
        <v>554</v>
      </c>
      <c r="C291" s="219">
        <v>0.51250000000000007</v>
      </c>
      <c r="D291" s="219">
        <v>0.51250000000000007</v>
      </c>
      <c r="E291" s="219">
        <f t="shared" si="4"/>
        <v>0</v>
      </c>
      <c r="F291" s="311"/>
      <c r="G291" s="209"/>
    </row>
    <row r="292" spans="1:7" ht="12.75" customHeight="1">
      <c r="A292" s="8"/>
      <c r="B292" s="168" t="s">
        <v>4112</v>
      </c>
      <c r="C292" s="219">
        <v>0.52638888888888891</v>
      </c>
      <c r="D292" s="219">
        <v>0.52638888888888891</v>
      </c>
      <c r="E292" s="219">
        <f t="shared" si="4"/>
        <v>0</v>
      </c>
      <c r="F292" s="311"/>
      <c r="G292" s="209"/>
    </row>
    <row r="293" spans="1:7" ht="12.75" customHeight="1">
      <c r="A293" s="8"/>
      <c r="B293" s="168" t="s">
        <v>4113</v>
      </c>
      <c r="C293" s="219">
        <v>0.52708333333333335</v>
      </c>
      <c r="D293" s="219">
        <v>0.52847222222222223</v>
      </c>
      <c r="E293" s="219">
        <f t="shared" si="4"/>
        <v>1.388888888888884E-3</v>
      </c>
      <c r="F293" s="311"/>
      <c r="G293" s="209"/>
    </row>
    <row r="294" spans="1:7" ht="12.75" customHeight="1">
      <c r="A294" s="8"/>
      <c r="B294" s="168" t="s">
        <v>4114</v>
      </c>
      <c r="C294" s="219">
        <v>0.53194444444444444</v>
      </c>
      <c r="D294" s="219">
        <v>0.53263888888888888</v>
      </c>
      <c r="E294" s="219">
        <f t="shared" si="4"/>
        <v>6.9444444444444198E-4</v>
      </c>
      <c r="F294" s="311"/>
      <c r="G294" s="209"/>
    </row>
    <row r="295" spans="1:7" ht="12.75" customHeight="1">
      <c r="A295" s="8"/>
      <c r="B295" s="168" t="s">
        <v>4061</v>
      </c>
      <c r="C295" s="219">
        <v>0.54652777777777783</v>
      </c>
      <c r="D295" s="219">
        <v>0.54722222222222217</v>
      </c>
      <c r="E295" s="219">
        <f t="shared" si="4"/>
        <v>6.9444444444433095E-4</v>
      </c>
      <c r="F295" s="311"/>
      <c r="G295" s="209"/>
    </row>
    <row r="296" spans="1:7" ht="12.75" customHeight="1">
      <c r="A296" s="8"/>
      <c r="B296" s="168" t="s">
        <v>4115</v>
      </c>
      <c r="C296" s="219">
        <v>0.59444444444444444</v>
      </c>
      <c r="D296" s="219">
        <v>0.59861111111111109</v>
      </c>
      <c r="E296" s="219">
        <f t="shared" si="4"/>
        <v>4.1666666666666519E-3</v>
      </c>
      <c r="F296" s="311"/>
      <c r="G296" s="209"/>
    </row>
    <row r="297" spans="1:7" ht="12.75" customHeight="1">
      <c r="A297" s="8"/>
      <c r="B297" s="168" t="s">
        <v>4037</v>
      </c>
      <c r="C297" s="219">
        <v>0.60069444444444442</v>
      </c>
      <c r="D297" s="219">
        <v>0.60277777777777775</v>
      </c>
      <c r="E297" s="219">
        <f t="shared" si="4"/>
        <v>2.0833333333333259E-3</v>
      </c>
      <c r="F297" s="311"/>
      <c r="G297" s="209"/>
    </row>
    <row r="298" spans="1:7" ht="12.75" customHeight="1">
      <c r="A298" s="8"/>
      <c r="B298" s="168" t="s">
        <v>4116</v>
      </c>
      <c r="C298" s="219">
        <v>0.61388888888888882</v>
      </c>
      <c r="D298" s="219">
        <v>0.61458333333333337</v>
      </c>
      <c r="E298" s="219">
        <f t="shared" si="4"/>
        <v>6.94444444444553E-4</v>
      </c>
      <c r="F298" s="311"/>
      <c r="G298" s="209"/>
    </row>
    <row r="299" spans="1:7" ht="12.75" customHeight="1">
      <c r="A299" s="8"/>
      <c r="B299" s="168" t="s">
        <v>4115</v>
      </c>
      <c r="C299" s="219">
        <v>0.62777777777777777</v>
      </c>
      <c r="D299" s="219">
        <v>0.63194444444444442</v>
      </c>
      <c r="E299" s="219">
        <f t="shared" si="4"/>
        <v>4.1666666666666519E-3</v>
      </c>
      <c r="F299" s="311"/>
      <c r="G299" s="209"/>
    </row>
    <row r="300" spans="1:7" ht="12.75" customHeight="1">
      <c r="A300" s="8"/>
      <c r="B300" s="168" t="s">
        <v>730</v>
      </c>
      <c r="C300" s="219">
        <v>0.67152777777777783</v>
      </c>
      <c r="D300" s="219">
        <v>0.67152777777777783</v>
      </c>
      <c r="E300" s="219">
        <f t="shared" si="4"/>
        <v>0</v>
      </c>
      <c r="F300" s="311"/>
      <c r="G300" s="209"/>
    </row>
    <row r="301" spans="1:7" ht="12.75" customHeight="1">
      <c r="A301" s="8"/>
      <c r="B301" s="168" t="s">
        <v>3800</v>
      </c>
      <c r="C301" s="219">
        <v>0.70208333333333339</v>
      </c>
      <c r="D301" s="219">
        <v>0.70277777777777783</v>
      </c>
      <c r="E301" s="219">
        <f t="shared" si="4"/>
        <v>6.9444444444444198E-4</v>
      </c>
      <c r="F301" s="311"/>
      <c r="G301" s="209"/>
    </row>
    <row r="302" spans="1:7" ht="12.75" customHeight="1">
      <c r="A302" s="8"/>
      <c r="B302" s="168" t="s">
        <v>3800</v>
      </c>
      <c r="C302" s="219">
        <v>0.72013888888888899</v>
      </c>
      <c r="D302" s="219">
        <v>0.72152777777777777</v>
      </c>
      <c r="E302" s="219">
        <f t="shared" si="4"/>
        <v>1.3888888888887729E-3</v>
      </c>
      <c r="F302" s="311"/>
      <c r="G302" s="209"/>
    </row>
    <row r="303" spans="1:7" ht="12.75" customHeight="1">
      <c r="A303" s="8"/>
      <c r="B303" s="168" t="s">
        <v>4117</v>
      </c>
      <c r="C303" s="219">
        <v>0.7319444444444444</v>
      </c>
      <c r="D303" s="219">
        <v>0.73333333333333339</v>
      </c>
      <c r="E303" s="219">
        <f t="shared" si="4"/>
        <v>1.388888888888995E-3</v>
      </c>
      <c r="F303" s="311"/>
      <c r="G303" s="209"/>
    </row>
    <row r="304" spans="1:7" ht="12.75" customHeight="1">
      <c r="A304" s="8"/>
      <c r="B304" s="168" t="s">
        <v>1372</v>
      </c>
      <c r="C304" s="219">
        <v>0.7680555555555556</v>
      </c>
      <c r="D304" s="219">
        <v>0.7680555555555556</v>
      </c>
      <c r="E304" s="219">
        <f t="shared" si="4"/>
        <v>0</v>
      </c>
      <c r="F304" s="311"/>
      <c r="G304" s="209"/>
    </row>
    <row r="305" spans="1:8" ht="12.75" customHeight="1">
      <c r="A305" s="8"/>
      <c r="B305" s="168" t="s">
        <v>4118</v>
      </c>
      <c r="C305" s="219">
        <v>0.77083333333333337</v>
      </c>
      <c r="D305" s="219">
        <v>0.7715277777777777</v>
      </c>
      <c r="E305" s="219">
        <f t="shared" si="4"/>
        <v>6.9444444444433095E-4</v>
      </c>
      <c r="F305" s="311"/>
      <c r="G305" s="209"/>
    </row>
    <row r="306" spans="1:8" ht="12.75" customHeight="1">
      <c r="A306" s="8"/>
      <c r="B306" s="168" t="s">
        <v>4119</v>
      </c>
      <c r="C306" s="219">
        <v>0.83680555555555547</v>
      </c>
      <c r="D306" s="219">
        <v>0.84236111111111101</v>
      </c>
      <c r="E306" s="219">
        <f t="shared" si="4"/>
        <v>5.5555555555555358E-3</v>
      </c>
      <c r="F306" s="311"/>
      <c r="G306" s="209"/>
    </row>
    <row r="307" spans="1:8" ht="12.75" customHeight="1">
      <c r="A307" s="8" t="s">
        <v>4120</v>
      </c>
      <c r="B307" s="371" t="s">
        <v>4121</v>
      </c>
      <c r="C307" s="219">
        <v>3.6805555555555557E-2</v>
      </c>
      <c r="D307" s="219">
        <v>3.7499999999999999E-2</v>
      </c>
      <c r="E307" s="219">
        <f t="shared" si="4"/>
        <v>6.9444444444444198E-4</v>
      </c>
      <c r="F307" s="311"/>
      <c r="G307" s="209"/>
    </row>
    <row r="308" spans="1:8" ht="12.75" customHeight="1">
      <c r="A308" s="8"/>
      <c r="B308" s="371" t="s">
        <v>4122</v>
      </c>
      <c r="C308" s="219">
        <v>6.9444444444444434E-2</v>
      </c>
      <c r="D308" s="219">
        <v>7.2222222222222229E-2</v>
      </c>
      <c r="E308" s="219">
        <f t="shared" si="4"/>
        <v>2.7777777777777957E-3</v>
      </c>
      <c r="F308" s="311"/>
      <c r="G308" s="209"/>
    </row>
    <row r="309" spans="1:8" ht="12.75" customHeight="1">
      <c r="A309" s="8"/>
      <c r="B309" s="371" t="s">
        <v>4122</v>
      </c>
      <c r="C309" s="219">
        <v>9.0277777777777776E-2</v>
      </c>
      <c r="D309" s="219">
        <v>9.0277777777777776E-2</v>
      </c>
      <c r="E309" s="219">
        <f t="shared" si="4"/>
        <v>0</v>
      </c>
      <c r="F309" s="311"/>
      <c r="G309" s="209"/>
    </row>
    <row r="310" spans="1:8" ht="12.75" customHeight="1">
      <c r="A310" s="16"/>
      <c r="B310" s="371" t="s">
        <v>4123</v>
      </c>
      <c r="C310" s="219">
        <v>0.25972222222222224</v>
      </c>
      <c r="D310" s="219">
        <v>0.26111111111111113</v>
      </c>
      <c r="E310" s="219">
        <f t="shared" si="4"/>
        <v>1.388888888888884E-3</v>
      </c>
      <c r="F310" s="311"/>
      <c r="G310" s="209"/>
    </row>
    <row r="311" spans="1:8" ht="12.75" customHeight="1">
      <c r="A311" s="16"/>
      <c r="B311" s="371" t="s">
        <v>313</v>
      </c>
      <c r="C311" s="219">
        <v>0.27847222222222223</v>
      </c>
      <c r="D311" s="219">
        <v>0.27847222222222223</v>
      </c>
      <c r="E311" s="219">
        <f t="shared" si="4"/>
        <v>0</v>
      </c>
      <c r="F311" s="311"/>
      <c r="G311" s="209"/>
    </row>
    <row r="312" spans="1:8" ht="12.75" customHeight="1">
      <c r="A312" s="8"/>
      <c r="B312" s="371" t="s">
        <v>815</v>
      </c>
      <c r="C312" s="219">
        <v>0.29652777777777778</v>
      </c>
      <c r="D312" s="219">
        <v>0.29930555555555555</v>
      </c>
      <c r="E312" s="219">
        <f t="shared" si="4"/>
        <v>2.7777777777777679E-3</v>
      </c>
      <c r="F312" s="311"/>
      <c r="G312" s="209"/>
    </row>
    <row r="313" spans="1:8" ht="12.75" customHeight="1">
      <c r="A313" s="8"/>
      <c r="B313" s="371" t="s">
        <v>4124</v>
      </c>
      <c r="C313" s="219">
        <v>0.32916666666666666</v>
      </c>
      <c r="D313" s="219">
        <v>0.3298611111111111</v>
      </c>
      <c r="E313" s="219">
        <f t="shared" si="4"/>
        <v>6.9444444444444198E-4</v>
      </c>
      <c r="F313" s="311"/>
      <c r="G313" s="209"/>
    </row>
    <row r="314" spans="1:8" ht="12.75" customHeight="1">
      <c r="A314" s="8"/>
      <c r="B314" s="371" t="s">
        <v>4060</v>
      </c>
      <c r="C314" s="219">
        <v>0.33958333333333335</v>
      </c>
      <c r="D314" s="219">
        <v>0.34027777777777773</v>
      </c>
      <c r="E314" s="219">
        <f t="shared" si="4"/>
        <v>6.9444444444438647E-4</v>
      </c>
      <c r="F314" s="311"/>
      <c r="G314" s="209"/>
    </row>
    <row r="315" spans="1:8" ht="12.75" customHeight="1">
      <c r="A315" s="8"/>
      <c r="B315" s="371" t="s">
        <v>2930</v>
      </c>
      <c r="C315" s="219">
        <v>0.34097222222222223</v>
      </c>
      <c r="D315" s="219">
        <v>0.34166666666666662</v>
      </c>
      <c r="E315" s="219">
        <f t="shared" si="4"/>
        <v>6.9444444444438647E-4</v>
      </c>
      <c r="F315" s="311"/>
      <c r="G315" s="209"/>
    </row>
    <row r="316" spans="1:8" ht="12.75" customHeight="1">
      <c r="A316" s="8"/>
      <c r="B316" s="371" t="s">
        <v>4125</v>
      </c>
      <c r="C316" s="219">
        <v>0.37222222222222223</v>
      </c>
      <c r="D316" s="219">
        <v>0.37291666666666662</v>
      </c>
      <c r="E316" s="219">
        <f t="shared" si="4"/>
        <v>6.9444444444438647E-4</v>
      </c>
      <c r="F316" s="311"/>
      <c r="G316" s="209"/>
    </row>
    <row r="317" spans="1:8" ht="12.75" customHeight="1">
      <c r="A317" s="8"/>
      <c r="B317" s="371" t="s">
        <v>2371</v>
      </c>
      <c r="C317" s="219">
        <v>0.37708333333333338</v>
      </c>
      <c r="D317" s="373">
        <v>0.3979166666666667</v>
      </c>
      <c r="E317" s="219">
        <f t="shared" si="4"/>
        <v>2.0833333333333315E-2</v>
      </c>
      <c r="F317" s="311"/>
      <c r="G317" s="209" t="s">
        <v>4129</v>
      </c>
      <c r="H317" s="5" t="s">
        <v>4127</v>
      </c>
    </row>
    <row r="318" spans="1:8" ht="12.75" customHeight="1">
      <c r="A318" s="8"/>
      <c r="B318" s="371" t="s">
        <v>562</v>
      </c>
      <c r="C318" s="219">
        <v>0.39652777777777781</v>
      </c>
      <c r="D318" s="219">
        <v>0.39930555555555558</v>
      </c>
      <c r="E318" s="219">
        <f t="shared" si="4"/>
        <v>2.7777777777777679E-3</v>
      </c>
      <c r="F318" s="311"/>
      <c r="G318" s="209" t="s">
        <v>4129</v>
      </c>
    </row>
    <row r="319" spans="1:8" ht="12.75" customHeight="1">
      <c r="A319" s="8"/>
      <c r="B319" s="371" t="s">
        <v>1317</v>
      </c>
      <c r="C319" s="219">
        <v>0.40138888888888885</v>
      </c>
      <c r="D319" s="219">
        <v>0.40902777777777777</v>
      </c>
      <c r="E319" s="219">
        <f t="shared" si="4"/>
        <v>7.6388888888889173E-3</v>
      </c>
      <c r="F319" s="311"/>
      <c r="G319" s="209" t="s">
        <v>4129</v>
      </c>
    </row>
    <row r="320" spans="1:8" ht="12.75" customHeight="1">
      <c r="A320" s="8"/>
      <c r="B320" s="371" t="s">
        <v>2371</v>
      </c>
      <c r="C320" s="219">
        <v>0.40347222222222223</v>
      </c>
      <c r="D320" s="219">
        <v>0.40972222222222227</v>
      </c>
      <c r="E320" s="219">
        <f t="shared" si="4"/>
        <v>6.2500000000000333E-3</v>
      </c>
      <c r="F320" s="311"/>
      <c r="G320" s="209" t="s">
        <v>4129</v>
      </c>
    </row>
    <row r="321" spans="1:7" ht="12.75" customHeight="1">
      <c r="A321" s="8"/>
      <c r="B321" s="371" t="s">
        <v>4126</v>
      </c>
      <c r="C321" s="219">
        <v>0.40347222222222223</v>
      </c>
      <c r="D321" s="219">
        <v>0.41250000000000003</v>
      </c>
      <c r="E321" s="219">
        <f t="shared" si="4"/>
        <v>9.0277777777778012E-3</v>
      </c>
      <c r="F321" s="311"/>
      <c r="G321" s="209" t="s">
        <v>4129</v>
      </c>
    </row>
    <row r="322" spans="1:7" ht="12.75" customHeight="1">
      <c r="A322" s="8"/>
      <c r="B322" s="371" t="s">
        <v>4128</v>
      </c>
      <c r="C322" s="219">
        <v>0.42638888888888887</v>
      </c>
      <c r="D322" s="219">
        <v>0.42638888888888887</v>
      </c>
      <c r="E322" s="219">
        <f t="shared" si="4"/>
        <v>0</v>
      </c>
      <c r="F322" s="311"/>
      <c r="G322" s="209"/>
    </row>
    <row r="323" spans="1:7" ht="12.75" customHeight="1">
      <c r="A323" s="8"/>
      <c r="B323" s="371" t="s">
        <v>4130</v>
      </c>
      <c r="C323" s="219">
        <v>0.47013888888888888</v>
      </c>
      <c r="D323" s="219">
        <v>0.47083333333333338</v>
      </c>
      <c r="E323" s="219">
        <f t="shared" si="4"/>
        <v>6.9444444444449749E-4</v>
      </c>
      <c r="F323" s="311"/>
      <c r="G323" s="209"/>
    </row>
    <row r="324" spans="1:7" ht="12.75" customHeight="1">
      <c r="A324" s="8"/>
      <c r="B324" s="371" t="s">
        <v>313</v>
      </c>
      <c r="C324" s="219">
        <v>0.50763888888888886</v>
      </c>
      <c r="D324" s="219">
        <v>0.5083333333333333</v>
      </c>
      <c r="E324" s="219">
        <f t="shared" si="4"/>
        <v>6.9444444444444198E-4</v>
      </c>
      <c r="F324" s="311"/>
      <c r="G324" s="209"/>
    </row>
    <row r="325" spans="1:7" ht="12.75" customHeight="1">
      <c r="A325" s="8"/>
      <c r="B325" s="371" t="s">
        <v>4131</v>
      </c>
      <c r="C325" s="219">
        <v>0.54583333333333328</v>
      </c>
      <c r="D325" s="219">
        <v>0.54652777777777783</v>
      </c>
      <c r="E325" s="219">
        <f t="shared" si="4"/>
        <v>6.94444444444553E-4</v>
      </c>
      <c r="F325" s="311"/>
      <c r="G325" s="209"/>
    </row>
    <row r="326" spans="1:7" ht="12.75" customHeight="1">
      <c r="A326" s="8"/>
      <c r="B326" s="371" t="s">
        <v>4132</v>
      </c>
      <c r="C326" s="219">
        <v>0.55277777777777781</v>
      </c>
      <c r="D326" s="219">
        <v>0.55625000000000002</v>
      </c>
      <c r="E326" s="219">
        <f t="shared" si="4"/>
        <v>3.4722222222222099E-3</v>
      </c>
      <c r="F326" s="311"/>
      <c r="G326" s="209"/>
    </row>
    <row r="327" spans="1:7" ht="12.75" customHeight="1">
      <c r="A327" s="8"/>
      <c r="B327" s="371" t="s">
        <v>4133</v>
      </c>
      <c r="C327" s="219">
        <v>0.55555555555555558</v>
      </c>
      <c r="D327" s="219">
        <v>0.55694444444444446</v>
      </c>
      <c r="E327" s="219">
        <f t="shared" si="4"/>
        <v>1.388888888888884E-3</v>
      </c>
      <c r="F327" s="311"/>
      <c r="G327" s="209"/>
    </row>
    <row r="328" spans="1:7" ht="12.75" customHeight="1">
      <c r="A328" s="8"/>
      <c r="B328" s="371" t="s">
        <v>4134</v>
      </c>
      <c r="C328" s="219">
        <v>0.57013888888888886</v>
      </c>
      <c r="D328" s="219">
        <v>0.5708333333333333</v>
      </c>
      <c r="E328" s="219">
        <f t="shared" si="4"/>
        <v>6.9444444444444198E-4</v>
      </c>
      <c r="F328" s="311"/>
      <c r="G328" s="209"/>
    </row>
    <row r="329" spans="1:7" ht="12.75" customHeight="1">
      <c r="A329" s="8"/>
      <c r="B329" s="371" t="s">
        <v>2956</v>
      </c>
      <c r="C329" s="219">
        <v>0.57638888888888895</v>
      </c>
      <c r="D329" s="219">
        <v>0.58124999999999993</v>
      </c>
      <c r="E329" s="219">
        <f t="shared" si="4"/>
        <v>4.8611111111109828E-3</v>
      </c>
      <c r="F329" s="311"/>
      <c r="G329" s="209"/>
    </row>
    <row r="330" spans="1:7" ht="12.75" customHeight="1">
      <c r="A330" s="8"/>
      <c r="B330" s="371" t="s">
        <v>4044</v>
      </c>
      <c r="C330" s="219">
        <v>0.59930555555555554</v>
      </c>
      <c r="D330" s="219">
        <v>0.6</v>
      </c>
      <c r="E330" s="219">
        <f t="shared" si="4"/>
        <v>6.9444444444444198E-4</v>
      </c>
      <c r="F330" s="311"/>
      <c r="G330" s="209"/>
    </row>
    <row r="331" spans="1:7" ht="12.75" customHeight="1">
      <c r="A331" s="8"/>
      <c r="B331" s="371" t="s">
        <v>2113</v>
      </c>
      <c r="C331" s="219">
        <v>0.60069444444444442</v>
      </c>
      <c r="D331" s="219">
        <v>0.6020833333333333</v>
      </c>
      <c r="E331" s="219">
        <f t="shared" ref="E331:E394" si="5">D331-C331</f>
        <v>1.388888888888884E-3</v>
      </c>
      <c r="F331" s="311"/>
      <c r="G331" s="209"/>
    </row>
    <row r="332" spans="1:7" ht="12.75" customHeight="1">
      <c r="A332" s="8"/>
      <c r="B332" s="371" t="s">
        <v>4132</v>
      </c>
      <c r="C332" s="219">
        <v>0.60763888888888895</v>
      </c>
      <c r="D332" s="219">
        <v>0.60833333333333328</v>
      </c>
      <c r="E332" s="219">
        <f t="shared" si="5"/>
        <v>6.9444444444433095E-4</v>
      </c>
      <c r="F332" s="311"/>
      <c r="G332" s="209"/>
    </row>
    <row r="333" spans="1:7" ht="12.75" customHeight="1">
      <c r="A333" s="8"/>
      <c r="B333" s="371" t="s">
        <v>1787</v>
      </c>
      <c r="C333" s="219">
        <v>0.61388888888888882</v>
      </c>
      <c r="D333" s="219">
        <v>0.61458333333333337</v>
      </c>
      <c r="E333" s="219">
        <f t="shared" si="5"/>
        <v>6.94444444444553E-4</v>
      </c>
      <c r="F333" s="311"/>
      <c r="G333" s="209"/>
    </row>
    <row r="334" spans="1:7" ht="12.75" customHeight="1">
      <c r="A334" s="8"/>
      <c r="B334" s="371" t="s">
        <v>4135</v>
      </c>
      <c r="C334" s="219">
        <v>0.65416666666666667</v>
      </c>
      <c r="D334" s="219">
        <v>0.65555555555555556</v>
      </c>
      <c r="E334" s="219">
        <f t="shared" si="5"/>
        <v>1.388888888888884E-3</v>
      </c>
      <c r="F334" s="311"/>
      <c r="G334" s="209"/>
    </row>
    <row r="335" spans="1:7" ht="12.75" customHeight="1">
      <c r="A335" s="8"/>
      <c r="B335" s="168" t="s">
        <v>4093</v>
      </c>
      <c r="C335" s="219">
        <v>0.67499999999999993</v>
      </c>
      <c r="D335" s="219">
        <v>0.67569444444444438</v>
      </c>
      <c r="E335" s="219">
        <f t="shared" si="5"/>
        <v>6.9444444444444198E-4</v>
      </c>
      <c r="F335" s="311"/>
      <c r="G335" s="209"/>
    </row>
    <row r="336" spans="1:7" ht="12.75" customHeight="1">
      <c r="A336" s="8"/>
      <c r="B336" s="168" t="s">
        <v>4054</v>
      </c>
      <c r="C336" s="219">
        <v>0.68055555555555547</v>
      </c>
      <c r="D336" s="219">
        <v>0.68194444444444446</v>
      </c>
      <c r="E336" s="219">
        <f t="shared" si="5"/>
        <v>1.388888888888995E-3</v>
      </c>
      <c r="F336" s="311"/>
      <c r="G336" s="209"/>
    </row>
    <row r="337" spans="1:10" ht="12.75" customHeight="1">
      <c r="A337" s="8"/>
      <c r="B337" s="168" t="s">
        <v>2956</v>
      </c>
      <c r="C337" s="219">
        <v>0.68333333333333324</v>
      </c>
      <c r="D337" s="219">
        <v>0.68333333333333324</v>
      </c>
      <c r="E337" s="219">
        <f t="shared" si="5"/>
        <v>0</v>
      </c>
      <c r="F337" s="311"/>
      <c r="G337" s="209"/>
    </row>
    <row r="338" spans="1:10" ht="12.75" customHeight="1">
      <c r="A338" s="8"/>
      <c r="B338" s="168" t="s">
        <v>3276</v>
      </c>
      <c r="C338" s="219">
        <v>0.71666666666666667</v>
      </c>
      <c r="D338" s="219">
        <v>0.71666666666666667</v>
      </c>
      <c r="E338" s="219">
        <f t="shared" si="5"/>
        <v>0</v>
      </c>
      <c r="F338" s="311"/>
      <c r="G338" s="209"/>
    </row>
    <row r="339" spans="1:10" ht="12.75" customHeight="1">
      <c r="A339" s="8"/>
      <c r="B339" s="168" t="s">
        <v>4136</v>
      </c>
      <c r="C339" s="219">
        <v>0.72361111111111109</v>
      </c>
      <c r="D339" s="219">
        <v>0.72361111111111109</v>
      </c>
      <c r="E339" s="219">
        <f t="shared" si="5"/>
        <v>0</v>
      </c>
      <c r="F339" s="311"/>
      <c r="G339" s="209"/>
    </row>
    <row r="340" spans="1:10" ht="12.75" customHeight="1">
      <c r="A340" s="16"/>
      <c r="B340" s="168" t="s">
        <v>3942</v>
      </c>
      <c r="C340" s="219">
        <v>0.77916666666666667</v>
      </c>
      <c r="D340" s="219">
        <v>0.77986111111111101</v>
      </c>
      <c r="E340" s="219">
        <f t="shared" si="5"/>
        <v>6.9444444444433095E-4</v>
      </c>
      <c r="F340" s="311"/>
      <c r="G340" s="209"/>
    </row>
    <row r="341" spans="1:10" ht="12.75" customHeight="1">
      <c r="A341" s="8"/>
      <c r="B341" s="168" t="s">
        <v>3934</v>
      </c>
      <c r="C341" s="219">
        <v>0.79999999999999993</v>
      </c>
      <c r="D341" s="219">
        <v>0.80069444444444438</v>
      </c>
      <c r="E341" s="219">
        <f t="shared" si="5"/>
        <v>6.9444444444444198E-4</v>
      </c>
      <c r="F341" s="311"/>
      <c r="G341" s="209"/>
    </row>
    <row r="342" spans="1:10" ht="12.75" customHeight="1">
      <c r="A342" s="8"/>
      <c r="B342" s="168" t="s">
        <v>4137</v>
      </c>
      <c r="C342" s="219">
        <v>0.80069444444444438</v>
      </c>
      <c r="D342" s="219">
        <v>0.80138888888888893</v>
      </c>
      <c r="E342" s="219">
        <f t="shared" si="5"/>
        <v>6.94444444444553E-4</v>
      </c>
      <c r="F342" s="311"/>
      <c r="G342" s="209"/>
    </row>
    <row r="343" spans="1:10" ht="12.75" customHeight="1">
      <c r="A343" s="8"/>
      <c r="B343" s="168" t="s">
        <v>1609</v>
      </c>
      <c r="C343" s="219">
        <v>0.81041666666666667</v>
      </c>
      <c r="D343" s="219">
        <v>0.81111111111111101</v>
      </c>
      <c r="E343" s="219">
        <f t="shared" si="5"/>
        <v>6.9444444444433095E-4</v>
      </c>
      <c r="F343" s="311"/>
      <c r="G343" s="209"/>
    </row>
    <row r="344" spans="1:10" ht="12.75" customHeight="1">
      <c r="A344" s="8"/>
      <c r="B344" s="168" t="s">
        <v>4137</v>
      </c>
      <c r="C344" s="219">
        <v>0.81597222222222221</v>
      </c>
      <c r="D344" s="219">
        <v>0.81666666666666676</v>
      </c>
      <c r="E344" s="219">
        <f t="shared" si="5"/>
        <v>6.94444444444553E-4</v>
      </c>
      <c r="F344" s="311"/>
      <c r="G344" s="209"/>
    </row>
    <row r="345" spans="1:10" ht="12.75" customHeight="1">
      <c r="A345" s="8"/>
      <c r="B345" s="168" t="s">
        <v>2450</v>
      </c>
      <c r="C345" s="219">
        <v>0.8256944444444444</v>
      </c>
      <c r="D345" s="219">
        <v>0.82777777777777783</v>
      </c>
      <c r="E345" s="219">
        <f t="shared" si="5"/>
        <v>2.083333333333437E-3</v>
      </c>
      <c r="F345" s="311"/>
      <c r="G345" s="209"/>
    </row>
    <row r="346" spans="1:10" ht="12.75" customHeight="1">
      <c r="A346" s="8"/>
      <c r="B346" s="168" t="s">
        <v>2662</v>
      </c>
      <c r="C346" s="219">
        <v>0.82777777777777783</v>
      </c>
      <c r="D346" s="219">
        <v>0.82847222222222217</v>
      </c>
      <c r="E346" s="219">
        <f t="shared" si="5"/>
        <v>6.9444444444433095E-4</v>
      </c>
      <c r="F346" s="311"/>
      <c r="G346" s="209"/>
    </row>
    <row r="347" spans="1:10" ht="12.75" customHeight="1">
      <c r="A347" s="8"/>
      <c r="B347" s="168" t="s">
        <v>4138</v>
      </c>
      <c r="C347" s="219">
        <v>0.94166666666666676</v>
      </c>
      <c r="D347" s="219">
        <v>0.94374999999999998</v>
      </c>
      <c r="E347" s="219">
        <f t="shared" si="5"/>
        <v>2.0833333333332149E-3</v>
      </c>
      <c r="F347" s="311"/>
      <c r="G347" s="209"/>
    </row>
    <row r="348" spans="1:10" ht="12.75" customHeight="1">
      <c r="A348" s="8"/>
      <c r="B348" s="168" t="s">
        <v>4139</v>
      </c>
      <c r="C348" s="219">
        <v>0.99097222222222225</v>
      </c>
      <c r="D348" s="219">
        <v>0.99097222222222225</v>
      </c>
      <c r="E348" s="219">
        <f t="shared" si="5"/>
        <v>0</v>
      </c>
      <c r="F348" s="311"/>
      <c r="G348" s="209"/>
    </row>
    <row r="349" spans="1:10" ht="12.75" customHeight="1">
      <c r="A349" s="8"/>
      <c r="B349" s="168" t="s">
        <v>4054</v>
      </c>
      <c r="C349" s="219">
        <v>0.99791666666666667</v>
      </c>
      <c r="D349" s="219">
        <v>0.99791666666666667</v>
      </c>
      <c r="E349" s="219">
        <f t="shared" si="5"/>
        <v>0</v>
      </c>
      <c r="F349" s="311"/>
      <c r="G349" s="209"/>
    </row>
    <row r="350" spans="1:10" ht="12.75" customHeight="1">
      <c r="A350" s="8" t="s">
        <v>4140</v>
      </c>
      <c r="B350" s="168" t="s">
        <v>4154</v>
      </c>
      <c r="C350" s="219">
        <v>0.31111111111111112</v>
      </c>
      <c r="D350" s="219">
        <v>0.31111111111111112</v>
      </c>
      <c r="E350" s="219">
        <f t="shared" si="5"/>
        <v>0</v>
      </c>
      <c r="F350" s="311"/>
      <c r="G350" s="338"/>
      <c r="H350" s="18"/>
      <c r="I350" s="18"/>
      <c r="J350" s="18"/>
    </row>
    <row r="351" spans="1:10" ht="12.75" customHeight="1">
      <c r="A351" s="8"/>
      <c r="B351" s="168" t="s">
        <v>3423</v>
      </c>
      <c r="C351" s="219">
        <v>0.31527777777777777</v>
      </c>
      <c r="D351" s="219">
        <v>0.31666666666666665</v>
      </c>
      <c r="E351" s="219">
        <f t="shared" si="5"/>
        <v>1.388888888888884E-3</v>
      </c>
      <c r="F351" s="311"/>
      <c r="G351" s="209"/>
    </row>
    <row r="352" spans="1:10" ht="12.75" customHeight="1">
      <c r="A352" s="8"/>
      <c r="B352" s="168" t="s">
        <v>138</v>
      </c>
      <c r="C352" s="219">
        <v>0.33819444444444446</v>
      </c>
      <c r="D352" s="219">
        <v>0.33958333333333335</v>
      </c>
      <c r="E352" s="219">
        <f t="shared" si="5"/>
        <v>1.388888888888884E-3</v>
      </c>
      <c r="F352" s="311"/>
      <c r="G352" s="209"/>
    </row>
    <row r="353" spans="1:7" ht="12.75" customHeight="1">
      <c r="A353" s="16"/>
      <c r="B353" s="168" t="s">
        <v>3284</v>
      </c>
      <c r="C353" s="219">
        <v>0.34027777777777773</v>
      </c>
      <c r="D353" s="219">
        <v>0.34097222222222223</v>
      </c>
      <c r="E353" s="219">
        <f t="shared" si="5"/>
        <v>6.9444444444449749E-4</v>
      </c>
      <c r="F353" s="311"/>
      <c r="G353" s="209"/>
    </row>
    <row r="354" spans="1:7" ht="12.75" customHeight="1">
      <c r="A354" s="8"/>
      <c r="B354" s="168" t="s">
        <v>3826</v>
      </c>
      <c r="C354" s="219">
        <v>0.36249999999999999</v>
      </c>
      <c r="D354" s="219">
        <v>0.36458333333333331</v>
      </c>
      <c r="E354" s="219">
        <f t="shared" si="5"/>
        <v>2.0833333333333259E-3</v>
      </c>
      <c r="F354" s="311"/>
      <c r="G354" s="209"/>
    </row>
    <row r="355" spans="1:7" ht="12.75" customHeight="1">
      <c r="A355" s="8"/>
      <c r="B355" s="168" t="s">
        <v>3688</v>
      </c>
      <c r="C355" s="219">
        <v>0.36458333333333331</v>
      </c>
      <c r="D355" s="219">
        <v>0.36527777777777781</v>
      </c>
      <c r="E355" s="219">
        <f t="shared" si="5"/>
        <v>6.9444444444449749E-4</v>
      </c>
      <c r="F355" s="311"/>
      <c r="G355" s="209"/>
    </row>
    <row r="356" spans="1:7" ht="12.75" customHeight="1">
      <c r="A356" s="8"/>
      <c r="B356" s="168" t="s">
        <v>3423</v>
      </c>
      <c r="C356" s="219">
        <v>0.36527777777777781</v>
      </c>
      <c r="D356" s="219">
        <v>0.3666666666666667</v>
      </c>
      <c r="E356" s="219">
        <f t="shared" si="5"/>
        <v>1.388888888888884E-3</v>
      </c>
      <c r="F356" s="311"/>
      <c r="G356" s="209"/>
    </row>
    <row r="357" spans="1:7" ht="12.75" customHeight="1">
      <c r="A357" s="8"/>
      <c r="B357" s="168" t="s">
        <v>4138</v>
      </c>
      <c r="C357" s="219">
        <v>0.38125000000000003</v>
      </c>
      <c r="D357" s="219">
        <v>0.38263888888888892</v>
      </c>
      <c r="E357" s="219">
        <f t="shared" si="5"/>
        <v>1.388888888888884E-3</v>
      </c>
      <c r="F357" s="311"/>
      <c r="G357" s="209"/>
    </row>
    <row r="358" spans="1:7" ht="12.75" customHeight="1">
      <c r="A358" s="8"/>
      <c r="B358" s="168" t="s">
        <v>831</v>
      </c>
      <c r="C358" s="219">
        <v>0.38750000000000001</v>
      </c>
      <c r="D358" s="219">
        <v>0.38750000000000001</v>
      </c>
      <c r="E358" s="219">
        <f t="shared" si="5"/>
        <v>0</v>
      </c>
      <c r="F358" s="311"/>
      <c r="G358" s="209"/>
    </row>
    <row r="359" spans="1:7" ht="12.75" customHeight="1">
      <c r="A359" s="8"/>
      <c r="B359" s="168" t="s">
        <v>4138</v>
      </c>
      <c r="C359" s="219">
        <v>0.3979166666666667</v>
      </c>
      <c r="D359" s="219">
        <v>0.3979166666666667</v>
      </c>
      <c r="E359" s="219">
        <f t="shared" si="5"/>
        <v>0</v>
      </c>
      <c r="F359" s="311"/>
      <c r="G359" s="209"/>
    </row>
    <row r="360" spans="1:7" ht="12.75" customHeight="1">
      <c r="A360" s="8"/>
      <c r="B360" s="168" t="s">
        <v>4141</v>
      </c>
      <c r="C360" s="219">
        <v>0.40069444444444446</v>
      </c>
      <c r="D360" s="219">
        <v>0.40277777777777773</v>
      </c>
      <c r="E360" s="219">
        <f t="shared" si="5"/>
        <v>2.0833333333332704E-3</v>
      </c>
      <c r="F360" s="311"/>
      <c r="G360" s="209"/>
    </row>
    <row r="361" spans="1:7" ht="12.75" customHeight="1">
      <c r="A361" s="8"/>
      <c r="B361" s="168" t="s">
        <v>4079</v>
      </c>
      <c r="C361" s="219">
        <v>0.40347222222222223</v>
      </c>
      <c r="D361" s="219">
        <v>0.4055555555555555</v>
      </c>
      <c r="E361" s="219">
        <f t="shared" si="5"/>
        <v>2.0833333333332704E-3</v>
      </c>
      <c r="F361" s="311"/>
      <c r="G361" s="209"/>
    </row>
    <row r="362" spans="1:7" ht="12.75" customHeight="1">
      <c r="A362" s="8"/>
      <c r="B362" s="168" t="s">
        <v>2058</v>
      </c>
      <c r="C362" s="219">
        <v>0.41041666666666665</v>
      </c>
      <c r="D362" s="219">
        <v>0.41180555555555554</v>
      </c>
      <c r="E362" s="219">
        <f t="shared" si="5"/>
        <v>1.388888888888884E-3</v>
      </c>
      <c r="F362" s="311"/>
      <c r="G362" s="209"/>
    </row>
    <row r="363" spans="1:7" ht="12.75" customHeight="1">
      <c r="A363" s="8"/>
      <c r="B363" s="168" t="s">
        <v>3826</v>
      </c>
      <c r="C363" s="219">
        <v>0.43472222222222223</v>
      </c>
      <c r="D363" s="219">
        <v>0.43541666666666662</v>
      </c>
      <c r="E363" s="219">
        <f t="shared" si="5"/>
        <v>6.9444444444438647E-4</v>
      </c>
      <c r="F363" s="311"/>
      <c r="G363" s="209"/>
    </row>
    <row r="364" spans="1:7" ht="12.75" customHeight="1">
      <c r="A364" s="8"/>
      <c r="B364" s="168" t="s">
        <v>3826</v>
      </c>
      <c r="C364" s="219">
        <v>0.43472222222222223</v>
      </c>
      <c r="D364" s="219">
        <v>0.43541666666666662</v>
      </c>
      <c r="E364" s="219">
        <f t="shared" si="5"/>
        <v>6.9444444444438647E-4</v>
      </c>
      <c r="F364" s="311"/>
      <c r="G364" s="209"/>
    </row>
    <row r="365" spans="1:7" ht="12.75" customHeight="1">
      <c r="A365" s="8"/>
      <c r="B365" s="168" t="s">
        <v>2411</v>
      </c>
      <c r="C365" s="219">
        <v>0.43611111111111112</v>
      </c>
      <c r="D365" s="219">
        <v>0.43611111111111112</v>
      </c>
      <c r="E365" s="219">
        <f t="shared" si="5"/>
        <v>0</v>
      </c>
      <c r="F365" s="311"/>
      <c r="G365" s="209"/>
    </row>
    <row r="366" spans="1:7" ht="12.75" customHeight="1">
      <c r="A366" s="8"/>
      <c r="B366" s="168" t="s">
        <v>4142</v>
      </c>
      <c r="C366" s="219">
        <v>0.44444444444444442</v>
      </c>
      <c r="D366" s="219">
        <v>0.4465277777777778</v>
      </c>
      <c r="E366" s="219">
        <f t="shared" si="5"/>
        <v>2.0833333333333814E-3</v>
      </c>
      <c r="F366" s="311"/>
      <c r="G366" s="209"/>
    </row>
    <row r="367" spans="1:7" ht="12.75" customHeight="1">
      <c r="A367" s="16"/>
      <c r="B367" s="168" t="s">
        <v>4143</v>
      </c>
      <c r="C367" s="219">
        <v>0.44513888888888892</v>
      </c>
      <c r="D367" s="219">
        <v>0.44722222222222219</v>
      </c>
      <c r="E367" s="219">
        <f t="shared" si="5"/>
        <v>2.0833333333332704E-3</v>
      </c>
      <c r="F367" s="311"/>
      <c r="G367" s="209"/>
    </row>
    <row r="368" spans="1:7" ht="12.75" customHeight="1">
      <c r="A368" s="8"/>
      <c r="B368" s="168" t="s">
        <v>3004</v>
      </c>
      <c r="C368" s="219">
        <v>0.45833333333333331</v>
      </c>
      <c r="D368" s="219">
        <v>0.45833333333333331</v>
      </c>
      <c r="E368" s="219">
        <f t="shared" si="5"/>
        <v>0</v>
      </c>
      <c r="F368" s="311"/>
      <c r="G368" s="209"/>
    </row>
    <row r="369" spans="1:7" ht="12.75" customHeight="1">
      <c r="A369" s="8"/>
      <c r="B369" s="168" t="s">
        <v>3431</v>
      </c>
      <c r="C369" s="219">
        <v>0.45833333333333331</v>
      </c>
      <c r="D369" s="219">
        <v>0.4597222222222222</v>
      </c>
      <c r="E369" s="219">
        <f t="shared" si="5"/>
        <v>1.388888888888884E-3</v>
      </c>
      <c r="F369" s="311"/>
      <c r="G369" s="209"/>
    </row>
    <row r="370" spans="1:7" ht="12.75" customHeight="1">
      <c r="A370" s="8"/>
      <c r="B370" s="168" t="s">
        <v>4144</v>
      </c>
      <c r="C370" s="219">
        <v>0.46458333333333335</v>
      </c>
      <c r="D370" s="219">
        <v>0.4694444444444445</v>
      </c>
      <c r="E370" s="219">
        <f t="shared" si="5"/>
        <v>4.8611111111111494E-3</v>
      </c>
      <c r="F370" s="311"/>
      <c r="G370" s="209"/>
    </row>
    <row r="371" spans="1:7" ht="12.75" customHeight="1">
      <c r="A371" s="8"/>
      <c r="B371" s="168" t="s">
        <v>2986</v>
      </c>
      <c r="C371" s="219">
        <v>0.4770833333333333</v>
      </c>
      <c r="D371" s="219">
        <v>0.48194444444444445</v>
      </c>
      <c r="E371" s="219">
        <f t="shared" si="5"/>
        <v>4.8611111111111494E-3</v>
      </c>
      <c r="F371" s="311"/>
      <c r="G371" s="209"/>
    </row>
    <row r="372" spans="1:7" ht="12.75" customHeight="1">
      <c r="A372" s="8"/>
      <c r="B372" s="168" t="s">
        <v>4145</v>
      </c>
      <c r="C372" s="219">
        <v>0.48680555555555555</v>
      </c>
      <c r="D372" s="219">
        <v>0.48749999999999999</v>
      </c>
      <c r="E372" s="219">
        <f t="shared" si="5"/>
        <v>6.9444444444444198E-4</v>
      </c>
      <c r="F372" s="311"/>
      <c r="G372" s="209"/>
    </row>
    <row r="373" spans="1:7" ht="12.75" customHeight="1">
      <c r="A373" s="8"/>
      <c r="B373" s="168" t="s">
        <v>4146</v>
      </c>
      <c r="C373" s="219">
        <v>0.49305555555555558</v>
      </c>
      <c r="D373" s="219">
        <v>0.49374999999999997</v>
      </c>
      <c r="E373" s="219">
        <f t="shared" si="5"/>
        <v>6.9444444444438647E-4</v>
      </c>
      <c r="F373" s="311"/>
      <c r="G373" s="209"/>
    </row>
    <row r="374" spans="1:7" ht="12.75" customHeight="1">
      <c r="A374" s="8"/>
      <c r="B374" s="168" t="s">
        <v>4147</v>
      </c>
      <c r="C374" s="219">
        <v>0.50208333333333333</v>
      </c>
      <c r="D374" s="219">
        <v>0.50416666666666665</v>
      </c>
      <c r="E374" s="219">
        <f t="shared" si="5"/>
        <v>2.0833333333333259E-3</v>
      </c>
      <c r="F374" s="311"/>
      <c r="G374" s="209" t="s">
        <v>4148</v>
      </c>
    </row>
    <row r="375" spans="1:7" ht="12.75" customHeight="1">
      <c r="A375" s="8"/>
      <c r="B375" s="168" t="s">
        <v>4149</v>
      </c>
      <c r="C375" s="219">
        <v>0.50416666666666665</v>
      </c>
      <c r="D375" s="219">
        <v>0.50555555555555554</v>
      </c>
      <c r="E375" s="219">
        <f t="shared" si="5"/>
        <v>1.388888888888884E-3</v>
      </c>
      <c r="F375" s="311"/>
      <c r="G375" s="209"/>
    </row>
    <row r="376" spans="1:7" ht="12.75" customHeight="1">
      <c r="A376" s="8"/>
      <c r="B376" s="168" t="s">
        <v>4144</v>
      </c>
      <c r="C376" s="219">
        <v>0.50555555555555554</v>
      </c>
      <c r="D376" s="219">
        <v>0.50763888888888886</v>
      </c>
      <c r="E376" s="219">
        <f t="shared" si="5"/>
        <v>2.0833333333333259E-3</v>
      </c>
      <c r="F376" s="311"/>
      <c r="G376" s="209"/>
    </row>
    <row r="377" spans="1:7" ht="12.75" customHeight="1">
      <c r="A377" s="8"/>
      <c r="B377" s="168" t="s">
        <v>1558</v>
      </c>
      <c r="C377" s="219">
        <v>0.51874999999999993</v>
      </c>
      <c r="D377" s="219">
        <v>0.52083333333333337</v>
      </c>
      <c r="E377" s="219">
        <f t="shared" si="5"/>
        <v>2.083333333333437E-3</v>
      </c>
      <c r="F377" s="311"/>
      <c r="G377" s="209"/>
    </row>
    <row r="378" spans="1:7" ht="12.75" customHeight="1">
      <c r="A378" s="8"/>
      <c r="B378" s="168" t="s">
        <v>4150</v>
      </c>
      <c r="C378" s="219">
        <v>0.51944444444444449</v>
      </c>
      <c r="D378" s="219">
        <v>0.52152777777777781</v>
      </c>
      <c r="E378" s="219">
        <f t="shared" si="5"/>
        <v>2.0833333333333259E-3</v>
      </c>
      <c r="F378" s="311"/>
      <c r="G378" s="209"/>
    </row>
    <row r="379" spans="1:7" ht="12.75" customHeight="1">
      <c r="A379" s="8"/>
      <c r="B379" s="168" t="s">
        <v>2947</v>
      </c>
      <c r="C379" s="219">
        <v>0.52152777777777781</v>
      </c>
      <c r="D379" s="219">
        <v>0.52430555555555558</v>
      </c>
      <c r="E379" s="219">
        <f t="shared" si="5"/>
        <v>2.7777777777777679E-3</v>
      </c>
      <c r="F379" s="311"/>
      <c r="G379" s="209"/>
    </row>
    <row r="380" spans="1:7" ht="12.75" customHeight="1">
      <c r="A380" s="8"/>
      <c r="B380" s="168" t="s">
        <v>4151</v>
      </c>
      <c r="C380" s="219">
        <v>0.52361111111111114</v>
      </c>
      <c r="D380" s="219">
        <v>0.52500000000000002</v>
      </c>
      <c r="E380" s="219">
        <f t="shared" si="5"/>
        <v>1.388888888888884E-3</v>
      </c>
      <c r="F380" s="311"/>
      <c r="G380" s="209"/>
    </row>
    <row r="381" spans="1:7" ht="12.75" customHeight="1">
      <c r="A381" s="8"/>
      <c r="B381" s="168" t="s">
        <v>2986</v>
      </c>
      <c r="C381" s="219">
        <v>0.53194444444444444</v>
      </c>
      <c r="D381" s="219">
        <v>0.53333333333333333</v>
      </c>
      <c r="E381" s="219">
        <f t="shared" si="5"/>
        <v>1.388888888888884E-3</v>
      </c>
      <c r="F381" s="311"/>
      <c r="G381" s="209"/>
    </row>
    <row r="382" spans="1:7" ht="12.75" customHeight="1">
      <c r="A382" s="8"/>
      <c r="B382" s="168" t="s">
        <v>4049</v>
      </c>
      <c r="C382" s="219">
        <v>0.53541666666666665</v>
      </c>
      <c r="D382" s="219">
        <v>0.53749999999999998</v>
      </c>
      <c r="E382" s="219">
        <f t="shared" si="5"/>
        <v>2.0833333333333259E-3</v>
      </c>
      <c r="F382" s="311"/>
      <c r="G382" s="209"/>
    </row>
    <row r="383" spans="1:7" ht="12.75" customHeight="1">
      <c r="A383" s="8"/>
      <c r="B383" s="168" t="s">
        <v>604</v>
      </c>
      <c r="C383" s="219">
        <v>0.55972222222222223</v>
      </c>
      <c r="D383" s="219">
        <v>0.56111111111111112</v>
      </c>
      <c r="E383" s="219">
        <f t="shared" si="5"/>
        <v>1.388888888888884E-3</v>
      </c>
      <c r="F383" s="311"/>
      <c r="G383" s="209"/>
    </row>
    <row r="384" spans="1:7" ht="12.75" customHeight="1">
      <c r="A384" s="8"/>
      <c r="B384" s="168" t="s">
        <v>4152</v>
      </c>
      <c r="C384" s="219">
        <v>0.56319444444444444</v>
      </c>
      <c r="D384" s="219">
        <v>0.56388888888888888</v>
      </c>
      <c r="E384" s="219">
        <f t="shared" si="5"/>
        <v>6.9444444444444198E-4</v>
      </c>
      <c r="F384" s="311"/>
      <c r="G384" s="209"/>
    </row>
    <row r="385" spans="1:7" ht="12.75" customHeight="1">
      <c r="A385" s="8"/>
      <c r="B385" s="168" t="s">
        <v>2061</v>
      </c>
      <c r="C385" s="219">
        <v>0.58402777777777781</v>
      </c>
      <c r="D385" s="219">
        <v>0.5854166666666667</v>
      </c>
      <c r="E385" s="219">
        <f t="shared" si="5"/>
        <v>1.388888888888884E-3</v>
      </c>
      <c r="F385" s="311"/>
      <c r="G385" s="209"/>
    </row>
    <row r="386" spans="1:7" ht="12.75" customHeight="1">
      <c r="A386" s="8"/>
      <c r="B386" s="168" t="s">
        <v>3934</v>
      </c>
      <c r="C386" s="219">
        <v>0.5854166666666667</v>
      </c>
      <c r="D386" s="219">
        <v>0.58680555555555558</v>
      </c>
      <c r="E386" s="219">
        <f t="shared" si="5"/>
        <v>1.388888888888884E-3</v>
      </c>
      <c r="F386" s="311"/>
      <c r="G386" s="209"/>
    </row>
    <row r="387" spans="1:7" ht="12.75" customHeight="1">
      <c r="A387" s="8"/>
      <c r="B387" s="168" t="s">
        <v>539</v>
      </c>
      <c r="C387" s="219">
        <v>0.59722222222222221</v>
      </c>
      <c r="D387" s="219">
        <v>0.59791666666666665</v>
      </c>
      <c r="E387" s="219">
        <f t="shared" si="5"/>
        <v>6.9444444444444198E-4</v>
      </c>
      <c r="F387" s="311"/>
      <c r="G387" s="209"/>
    </row>
    <row r="388" spans="1:7" ht="12.75" customHeight="1">
      <c r="A388" s="8"/>
      <c r="B388" s="168" t="s">
        <v>732</v>
      </c>
      <c r="C388" s="219">
        <v>0.59930555555555554</v>
      </c>
      <c r="D388" s="219">
        <v>0.60138888888888886</v>
      </c>
      <c r="E388" s="219">
        <f t="shared" si="5"/>
        <v>2.0833333333333259E-3</v>
      </c>
      <c r="F388" s="311"/>
      <c r="G388" s="209"/>
    </row>
    <row r="389" spans="1:7" ht="12.75" customHeight="1">
      <c r="A389" s="8"/>
      <c r="B389" s="168" t="s">
        <v>4153</v>
      </c>
      <c r="C389" s="219">
        <v>0.6166666666666667</v>
      </c>
      <c r="D389" s="219">
        <v>0.61875000000000002</v>
      </c>
      <c r="E389" s="219">
        <f t="shared" si="5"/>
        <v>2.0833333333333259E-3</v>
      </c>
      <c r="F389" s="311"/>
      <c r="G389" s="209"/>
    </row>
    <row r="390" spans="1:7" ht="12.75" customHeight="1">
      <c r="A390" s="8"/>
      <c r="B390" s="168" t="s">
        <v>4155</v>
      </c>
      <c r="C390" s="219">
        <v>0.65</v>
      </c>
      <c r="D390" s="219">
        <v>0.65277777777777779</v>
      </c>
      <c r="E390" s="219">
        <f t="shared" si="5"/>
        <v>2.7777777777777679E-3</v>
      </c>
      <c r="F390" s="311"/>
      <c r="G390" s="209"/>
    </row>
    <row r="391" spans="1:7" ht="12.75" customHeight="1">
      <c r="A391" s="8"/>
      <c r="B391" s="168" t="s">
        <v>2986</v>
      </c>
      <c r="C391" s="219">
        <v>0.67291666666666661</v>
      </c>
      <c r="D391" s="219">
        <v>0.67361111111111116</v>
      </c>
      <c r="E391" s="219">
        <f t="shared" si="5"/>
        <v>6.94444444444553E-4</v>
      </c>
      <c r="F391" s="311"/>
      <c r="G391" s="209"/>
    </row>
    <row r="392" spans="1:7" ht="12.75" customHeight="1">
      <c r="A392" s="16"/>
      <c r="B392" s="168" t="s">
        <v>4156</v>
      </c>
      <c r="C392" s="219">
        <v>0.6743055555555556</v>
      </c>
      <c r="D392" s="219">
        <v>0.67499999999999993</v>
      </c>
      <c r="E392" s="219">
        <f t="shared" si="5"/>
        <v>6.9444444444433095E-4</v>
      </c>
      <c r="F392" s="311"/>
      <c r="G392" s="209"/>
    </row>
    <row r="393" spans="1:7" ht="12.75" customHeight="1">
      <c r="A393" s="8"/>
      <c r="B393" s="168" t="s">
        <v>4155</v>
      </c>
      <c r="C393" s="219">
        <v>0.7319444444444444</v>
      </c>
      <c r="D393" s="219">
        <v>0.73333333333333339</v>
      </c>
      <c r="E393" s="219">
        <f t="shared" si="5"/>
        <v>1.388888888888995E-3</v>
      </c>
      <c r="F393" s="311"/>
      <c r="G393" s="209"/>
    </row>
    <row r="394" spans="1:7" ht="12.75" customHeight="1">
      <c r="A394" s="8"/>
      <c r="B394" s="168" t="s">
        <v>4144</v>
      </c>
      <c r="C394" s="219">
        <v>0.74583333333333324</v>
      </c>
      <c r="D394" s="219">
        <v>0.74652777777777779</v>
      </c>
      <c r="E394" s="219">
        <f t="shared" si="5"/>
        <v>6.94444444444553E-4</v>
      </c>
      <c r="F394" s="311"/>
      <c r="G394" s="209"/>
    </row>
    <row r="395" spans="1:7" ht="12.75" customHeight="1">
      <c r="A395" s="8"/>
      <c r="B395" s="168" t="s">
        <v>1957</v>
      </c>
      <c r="C395" s="219">
        <v>0.74722222222222223</v>
      </c>
      <c r="D395" s="219">
        <v>0.74930555555555556</v>
      </c>
      <c r="E395" s="219">
        <f t="shared" ref="E395:E460" si="6">D395-C395</f>
        <v>2.0833333333333259E-3</v>
      </c>
      <c r="F395" s="311"/>
      <c r="G395" s="209"/>
    </row>
    <row r="396" spans="1:7" ht="12.75" customHeight="1">
      <c r="A396" s="8"/>
      <c r="B396" s="168" t="s">
        <v>4157</v>
      </c>
      <c r="C396" s="219">
        <v>0.75347222222222221</v>
      </c>
      <c r="D396" s="219">
        <v>0.75347222222222221</v>
      </c>
      <c r="E396" s="219">
        <f t="shared" si="6"/>
        <v>0</v>
      </c>
      <c r="F396" s="311"/>
      <c r="G396" s="209"/>
    </row>
    <row r="397" spans="1:7" ht="12.75" customHeight="1">
      <c r="A397" s="8"/>
      <c r="B397" s="168" t="s">
        <v>4158</v>
      </c>
      <c r="C397" s="219">
        <v>0.76250000000000007</v>
      </c>
      <c r="D397" s="219">
        <v>0.7631944444444444</v>
      </c>
      <c r="E397" s="219">
        <f t="shared" si="6"/>
        <v>6.9444444444433095E-4</v>
      </c>
      <c r="F397" s="311"/>
      <c r="G397" s="209"/>
    </row>
    <row r="398" spans="1:7" ht="12.75" customHeight="1">
      <c r="A398" s="8"/>
      <c r="B398" s="168" t="s">
        <v>4144</v>
      </c>
      <c r="C398" s="219">
        <v>0.77361111111111114</v>
      </c>
      <c r="D398" s="219">
        <v>0.77430555555555547</v>
      </c>
      <c r="E398" s="219">
        <f t="shared" si="6"/>
        <v>6.9444444444433095E-4</v>
      </c>
      <c r="F398" s="311"/>
      <c r="G398" s="209"/>
    </row>
    <row r="399" spans="1:7" ht="12.75" customHeight="1">
      <c r="A399" s="16"/>
      <c r="B399" s="168" t="s">
        <v>4159</v>
      </c>
      <c r="C399" s="219">
        <v>0.80833333333333324</v>
      </c>
      <c r="D399" s="219">
        <v>0.80972222222222223</v>
      </c>
      <c r="E399" s="219">
        <f t="shared" si="6"/>
        <v>1.388888888888995E-3</v>
      </c>
      <c r="F399" s="311"/>
      <c r="G399" s="209"/>
    </row>
    <row r="400" spans="1:7" ht="12.75" customHeight="1">
      <c r="A400" s="8"/>
      <c r="B400" s="168" t="s">
        <v>4160</v>
      </c>
      <c r="C400" s="219">
        <v>0.8256944444444444</v>
      </c>
      <c r="D400" s="219">
        <v>0.82847222222222217</v>
      </c>
      <c r="E400" s="219">
        <f t="shared" si="6"/>
        <v>2.7777777777777679E-3</v>
      </c>
      <c r="F400" s="311"/>
      <c r="G400" s="209"/>
    </row>
    <row r="401" spans="1:9" ht="12.75" customHeight="1">
      <c r="A401" s="8"/>
      <c r="B401" s="168" t="s">
        <v>4161</v>
      </c>
      <c r="C401" s="219">
        <v>0.83888888888888891</v>
      </c>
      <c r="D401" s="219">
        <v>0.83888888888888891</v>
      </c>
      <c r="E401" s="219">
        <f t="shared" si="6"/>
        <v>0</v>
      </c>
      <c r="F401" s="311"/>
      <c r="G401" s="209"/>
    </row>
    <row r="402" spans="1:9" ht="12.75" customHeight="1">
      <c r="A402" s="8"/>
      <c r="B402" s="168" t="s">
        <v>764</v>
      </c>
      <c r="C402" s="219">
        <v>0.84305555555555556</v>
      </c>
      <c r="D402" s="219">
        <v>0.84375</v>
      </c>
      <c r="E402" s="219">
        <f t="shared" si="6"/>
        <v>6.9444444444444198E-4</v>
      </c>
      <c r="F402" s="311"/>
      <c r="G402" s="209"/>
    </row>
    <row r="403" spans="1:9" ht="12.75" customHeight="1">
      <c r="A403" s="8"/>
      <c r="B403" s="168" t="s">
        <v>1273</v>
      </c>
      <c r="C403" s="219">
        <v>0.9</v>
      </c>
      <c r="D403" s="219">
        <v>0.90138888888888891</v>
      </c>
      <c r="E403" s="219">
        <f t="shared" si="6"/>
        <v>1.388888888888884E-3</v>
      </c>
      <c r="F403" s="311"/>
      <c r="G403" s="209"/>
    </row>
    <row r="404" spans="1:9" ht="12.75" customHeight="1">
      <c r="A404" s="8"/>
      <c r="B404" s="168" t="s">
        <v>4162</v>
      </c>
      <c r="C404" s="219">
        <v>0.90763888888888899</v>
      </c>
      <c r="D404" s="219">
        <v>0.90763888888888899</v>
      </c>
      <c r="E404" s="219">
        <f t="shared" si="6"/>
        <v>0</v>
      </c>
      <c r="F404" s="311"/>
      <c r="G404" s="209"/>
    </row>
    <row r="405" spans="1:9" ht="12.75" customHeight="1">
      <c r="A405" s="8"/>
      <c r="B405" s="168" t="s">
        <v>4163</v>
      </c>
      <c r="C405" s="219">
        <v>0.93055555555555547</v>
      </c>
      <c r="D405" s="219">
        <v>0.93125000000000002</v>
      </c>
      <c r="E405" s="219">
        <f t="shared" si="6"/>
        <v>6.94444444444553E-4</v>
      </c>
      <c r="F405" s="311"/>
      <c r="G405" s="209"/>
    </row>
    <row r="406" spans="1:9" ht="12.75" customHeight="1">
      <c r="A406" s="16" t="s">
        <v>4233</v>
      </c>
      <c r="B406" s="168" t="s">
        <v>4164</v>
      </c>
      <c r="C406" s="219">
        <v>0.27361111111111108</v>
      </c>
      <c r="D406" s="219">
        <v>0.27430555555555552</v>
      </c>
      <c r="E406" s="219">
        <f t="shared" si="6"/>
        <v>6.9444444444444198E-4</v>
      </c>
      <c r="F406" s="311"/>
      <c r="G406" s="209"/>
    </row>
    <row r="407" spans="1:9" ht="12.75" customHeight="1">
      <c r="A407" s="8"/>
      <c r="B407" s="168" t="s">
        <v>4165</v>
      </c>
      <c r="C407" s="219">
        <v>0.28888888888888892</v>
      </c>
      <c r="D407" s="219">
        <v>0.29097222222222224</v>
      </c>
      <c r="E407" s="219">
        <f t="shared" si="6"/>
        <v>2.0833333333333259E-3</v>
      </c>
      <c r="F407" s="311"/>
      <c r="G407" s="209"/>
    </row>
    <row r="408" spans="1:9" ht="12.75" customHeight="1">
      <c r="A408" s="8"/>
      <c r="B408" s="168" t="s">
        <v>3452</v>
      </c>
      <c r="C408" s="219">
        <v>0.33263888888888887</v>
      </c>
      <c r="D408" s="219">
        <v>0.33263888888888887</v>
      </c>
      <c r="E408" s="219">
        <f t="shared" si="6"/>
        <v>0</v>
      </c>
      <c r="F408" s="311"/>
      <c r="G408" s="209"/>
    </row>
    <row r="409" spans="1:9" ht="12.75" customHeight="1">
      <c r="A409" s="8"/>
      <c r="B409" s="168" t="s">
        <v>4166</v>
      </c>
      <c r="C409" s="219">
        <v>0.3527777777777778</v>
      </c>
      <c r="D409" s="219">
        <v>0.3527777777777778</v>
      </c>
      <c r="E409" s="219">
        <f t="shared" si="6"/>
        <v>0</v>
      </c>
      <c r="F409" s="311"/>
      <c r="G409" s="209"/>
    </row>
    <row r="410" spans="1:9" ht="12.75" customHeight="1">
      <c r="A410" s="8"/>
      <c r="B410" s="168" t="s">
        <v>4167</v>
      </c>
      <c r="C410" s="219">
        <v>0.3972222222222222</v>
      </c>
      <c r="D410" s="219">
        <v>0.3979166666666667</v>
      </c>
      <c r="E410" s="219">
        <f t="shared" si="6"/>
        <v>6.9444444444449749E-4</v>
      </c>
      <c r="F410" s="311"/>
      <c r="G410" s="338"/>
      <c r="H410" s="18"/>
      <c r="I410" s="18"/>
    </row>
    <row r="411" spans="1:9" ht="12.75" customHeight="1">
      <c r="A411" s="8"/>
      <c r="B411" s="168" t="s">
        <v>4168</v>
      </c>
      <c r="C411" s="219">
        <v>0.42986111111111108</v>
      </c>
      <c r="D411" s="219">
        <v>0.43263888888888885</v>
      </c>
      <c r="E411" s="219">
        <f t="shared" si="6"/>
        <v>2.7777777777777679E-3</v>
      </c>
      <c r="F411" s="311"/>
      <c r="G411" s="209"/>
    </row>
    <row r="412" spans="1:9" ht="12.75" customHeight="1">
      <c r="A412" s="8"/>
      <c r="B412" s="168" t="s">
        <v>3298</v>
      </c>
      <c r="C412" s="219">
        <v>0.4284722222222222</v>
      </c>
      <c r="D412" s="219">
        <v>0.43263888888888885</v>
      </c>
      <c r="E412" s="219">
        <f t="shared" si="6"/>
        <v>4.1666666666666519E-3</v>
      </c>
      <c r="F412" s="311"/>
      <c r="G412" s="209"/>
    </row>
    <row r="413" spans="1:9" ht="12.75" customHeight="1">
      <c r="A413" s="8"/>
      <c r="B413" s="171" t="s">
        <v>4099</v>
      </c>
      <c r="C413" s="219">
        <v>0.42499999999999999</v>
      </c>
      <c r="D413" s="219">
        <v>0.42777777777777781</v>
      </c>
      <c r="E413" s="219">
        <f t="shared" si="6"/>
        <v>2.7777777777778234E-3</v>
      </c>
      <c r="F413" s="311"/>
      <c r="G413" s="209"/>
    </row>
    <row r="414" spans="1:9" ht="12.75" customHeight="1">
      <c r="A414" s="8"/>
      <c r="B414" s="168" t="s">
        <v>3298</v>
      </c>
      <c r="C414" s="219">
        <v>0.4513888888888889</v>
      </c>
      <c r="D414" s="219">
        <v>0.4513888888888889</v>
      </c>
      <c r="E414" s="219">
        <f t="shared" si="6"/>
        <v>0</v>
      </c>
      <c r="F414" s="311"/>
      <c r="G414" s="338"/>
      <c r="H414" s="18"/>
      <c r="I414" s="18"/>
    </row>
    <row r="415" spans="1:9" ht="12.75" customHeight="1">
      <c r="A415" s="8"/>
      <c r="B415" s="168" t="s">
        <v>3807</v>
      </c>
      <c r="C415" s="219">
        <v>0.4513888888888889</v>
      </c>
      <c r="D415" s="219">
        <v>0.45208333333333334</v>
      </c>
      <c r="E415" s="219">
        <f t="shared" si="6"/>
        <v>6.9444444444444198E-4</v>
      </c>
      <c r="F415" s="311"/>
      <c r="G415" s="338"/>
      <c r="H415" s="18"/>
      <c r="I415" s="18"/>
    </row>
    <row r="416" spans="1:9" ht="12.75" customHeight="1">
      <c r="A416" s="8"/>
      <c r="B416" s="168" t="s">
        <v>4099</v>
      </c>
      <c r="C416" s="219">
        <v>0.47152777777777777</v>
      </c>
      <c r="D416" s="219">
        <v>0.47222222222222227</v>
      </c>
      <c r="E416" s="219">
        <f t="shared" si="6"/>
        <v>6.9444444444449749E-4</v>
      </c>
      <c r="F416" s="311"/>
      <c r="G416" s="209"/>
    </row>
    <row r="417" spans="1:9" ht="12.75" customHeight="1">
      <c r="A417" s="8"/>
      <c r="B417" s="168" t="s">
        <v>4169</v>
      </c>
      <c r="C417" s="219">
        <v>0.5</v>
      </c>
      <c r="D417" s="219">
        <v>0.5</v>
      </c>
      <c r="E417" s="219">
        <f t="shared" si="6"/>
        <v>0</v>
      </c>
      <c r="F417" s="311"/>
      <c r="G417" s="209"/>
    </row>
    <row r="418" spans="1:9" ht="12.75" customHeight="1">
      <c r="A418" s="8"/>
      <c r="B418" s="168" t="s">
        <v>4099</v>
      </c>
      <c r="C418" s="219">
        <v>0.51041666666666663</v>
      </c>
      <c r="D418" s="219">
        <v>0.51458333333333328</v>
      </c>
      <c r="E418" s="219">
        <f t="shared" si="6"/>
        <v>4.1666666666666519E-3</v>
      </c>
      <c r="F418" s="311"/>
      <c r="G418" s="338"/>
      <c r="H418" s="18"/>
      <c r="I418" s="18"/>
    </row>
    <row r="419" spans="1:9" ht="12.75" customHeight="1">
      <c r="A419" s="8"/>
      <c r="B419" s="168" t="s">
        <v>732</v>
      </c>
      <c r="C419" s="219">
        <v>0.51111111111111118</v>
      </c>
      <c r="D419" s="219">
        <v>0.5180555555555556</v>
      </c>
      <c r="E419" s="219">
        <f t="shared" si="6"/>
        <v>6.9444444444444198E-3</v>
      </c>
      <c r="F419" s="311"/>
      <c r="G419" s="338"/>
      <c r="H419" s="18"/>
      <c r="I419" s="18"/>
    </row>
    <row r="420" spans="1:9" ht="12.75" customHeight="1">
      <c r="A420" s="8"/>
      <c r="B420" s="168" t="s">
        <v>4170</v>
      </c>
      <c r="C420" s="219">
        <v>0.51666666666666672</v>
      </c>
      <c r="D420" s="219">
        <v>0.51944444444444449</v>
      </c>
      <c r="E420" s="219">
        <f t="shared" si="6"/>
        <v>2.7777777777777679E-3</v>
      </c>
      <c r="F420" s="311"/>
      <c r="G420" s="338"/>
      <c r="H420" s="18"/>
      <c r="I420" s="18"/>
    </row>
    <row r="421" spans="1:9" ht="12.75" customHeight="1">
      <c r="A421" s="8"/>
      <c r="B421" s="168" t="s">
        <v>4168</v>
      </c>
      <c r="C421" s="219">
        <v>0.51944444444444449</v>
      </c>
      <c r="D421" s="219">
        <v>0.52083333333333337</v>
      </c>
      <c r="E421" s="219">
        <f t="shared" si="6"/>
        <v>1.388888888888884E-3</v>
      </c>
      <c r="F421" s="311"/>
      <c r="G421" s="209"/>
    </row>
    <row r="422" spans="1:9" ht="12.75" customHeight="1">
      <c r="A422" s="8"/>
      <c r="B422" s="168" t="s">
        <v>732</v>
      </c>
      <c r="C422" s="219">
        <v>0.52361111111111114</v>
      </c>
      <c r="D422" s="219">
        <v>0.52569444444444446</v>
      </c>
      <c r="E422" s="219">
        <f t="shared" si="6"/>
        <v>2.0833333333333259E-3</v>
      </c>
      <c r="F422" s="311"/>
      <c r="G422" s="209"/>
    </row>
    <row r="423" spans="1:9" ht="12.75" customHeight="1">
      <c r="A423" s="8"/>
      <c r="B423" s="171" t="s">
        <v>4147</v>
      </c>
      <c r="C423" s="219">
        <v>0.52777777777777779</v>
      </c>
      <c r="D423" s="219">
        <v>0.53333333333333333</v>
      </c>
      <c r="E423" s="219">
        <f t="shared" si="6"/>
        <v>5.5555555555555358E-3</v>
      </c>
      <c r="F423" s="311"/>
      <c r="G423" s="209"/>
    </row>
    <row r="424" spans="1:9" ht="12.75" customHeight="1">
      <c r="A424" s="8"/>
      <c r="B424" s="168" t="s">
        <v>820</v>
      </c>
      <c r="C424" s="219">
        <v>0.52847222222222223</v>
      </c>
      <c r="D424" s="219">
        <v>0.53541666666666665</v>
      </c>
      <c r="E424" s="219">
        <f t="shared" si="6"/>
        <v>6.9444444444444198E-3</v>
      </c>
      <c r="F424" s="311"/>
      <c r="G424" s="209"/>
    </row>
    <row r="425" spans="1:9" ht="12.75" customHeight="1">
      <c r="A425" s="8"/>
      <c r="B425" s="168" t="s">
        <v>2360</v>
      </c>
      <c r="C425" s="219">
        <v>0.53055555555555556</v>
      </c>
      <c r="D425" s="219">
        <v>0.53749999999999998</v>
      </c>
      <c r="E425" s="219">
        <f t="shared" si="6"/>
        <v>6.9444444444444198E-3</v>
      </c>
      <c r="F425" s="311"/>
      <c r="G425" s="209"/>
    </row>
    <row r="426" spans="1:9" ht="12.75" customHeight="1">
      <c r="A426" s="16"/>
      <c r="B426" s="168" t="s">
        <v>732</v>
      </c>
      <c r="C426" s="219">
        <v>0.54097222222222219</v>
      </c>
      <c r="D426" s="219">
        <v>0.54722222222222217</v>
      </c>
      <c r="E426" s="219">
        <f t="shared" si="6"/>
        <v>6.2499999999999778E-3</v>
      </c>
      <c r="F426" s="311"/>
      <c r="G426" s="209"/>
    </row>
    <row r="427" spans="1:9" ht="12.75" customHeight="1">
      <c r="A427" s="8"/>
      <c r="B427" s="168" t="s">
        <v>1010</v>
      </c>
      <c r="C427" s="219">
        <v>0.55138888888888882</v>
      </c>
      <c r="D427" s="219">
        <v>0.55347222222222225</v>
      </c>
      <c r="E427" s="219">
        <f t="shared" si="6"/>
        <v>2.083333333333437E-3</v>
      </c>
      <c r="F427" s="311"/>
      <c r="G427" s="209"/>
    </row>
    <row r="428" spans="1:9" ht="12.75" customHeight="1">
      <c r="A428" s="8"/>
      <c r="B428" s="168" t="s">
        <v>201</v>
      </c>
      <c r="C428" s="219">
        <v>0.55277777777777781</v>
      </c>
      <c r="D428" s="219">
        <v>0.55486111111111114</v>
      </c>
      <c r="E428" s="219">
        <f t="shared" si="6"/>
        <v>2.0833333333333259E-3</v>
      </c>
      <c r="F428" s="311"/>
      <c r="G428" s="209"/>
    </row>
    <row r="429" spans="1:9" ht="12.75" customHeight="1">
      <c r="A429" s="8"/>
      <c r="B429" s="168" t="s">
        <v>732</v>
      </c>
      <c r="C429" s="219">
        <v>0.55486111111111114</v>
      </c>
      <c r="D429" s="219">
        <v>0.56041666666666667</v>
      </c>
      <c r="E429" s="219">
        <f t="shared" si="6"/>
        <v>5.5555555555555358E-3</v>
      </c>
      <c r="F429" s="311"/>
      <c r="G429" s="209"/>
    </row>
    <row r="430" spans="1:9" ht="12.75" customHeight="1">
      <c r="A430" s="8"/>
      <c r="B430" s="168" t="s">
        <v>4171</v>
      </c>
      <c r="C430" s="219">
        <v>0.56805555555555554</v>
      </c>
      <c r="D430" s="219">
        <v>0.56805555555555554</v>
      </c>
      <c r="E430" s="219">
        <f t="shared" si="6"/>
        <v>0</v>
      </c>
      <c r="F430" s="311"/>
      <c r="G430" s="209"/>
    </row>
    <row r="431" spans="1:9" ht="12.75" customHeight="1">
      <c r="A431" s="16"/>
      <c r="B431" s="168" t="s">
        <v>4144</v>
      </c>
      <c r="C431" s="219">
        <v>0.57222222222222219</v>
      </c>
      <c r="D431" s="219">
        <v>0.57777777777777783</v>
      </c>
      <c r="E431" s="219">
        <f t="shared" si="6"/>
        <v>5.5555555555556468E-3</v>
      </c>
      <c r="F431" s="311"/>
      <c r="G431" s="209"/>
    </row>
    <row r="432" spans="1:9" ht="12.75" customHeight="1">
      <c r="A432" s="8"/>
      <c r="B432" s="168" t="s">
        <v>4165</v>
      </c>
      <c r="C432" s="219">
        <v>0.58194444444444449</v>
      </c>
      <c r="D432" s="219">
        <v>0.58263888888888882</v>
      </c>
      <c r="E432" s="219">
        <f t="shared" si="6"/>
        <v>6.9444444444433095E-4</v>
      </c>
      <c r="F432" s="311"/>
      <c r="G432" s="209"/>
    </row>
    <row r="433" spans="1:7" ht="12.75" customHeight="1">
      <c r="A433" s="8"/>
      <c r="B433" s="168" t="s">
        <v>4172</v>
      </c>
      <c r="C433" s="219">
        <v>0.58333333333333337</v>
      </c>
      <c r="D433" s="219">
        <v>0.58402777777777781</v>
      </c>
      <c r="E433" s="219">
        <f t="shared" si="6"/>
        <v>6.9444444444444198E-4</v>
      </c>
      <c r="F433" s="311"/>
      <c r="G433" s="209"/>
    </row>
    <row r="434" spans="1:7" ht="12.75" customHeight="1">
      <c r="A434" s="8"/>
      <c r="B434" s="168" t="s">
        <v>730</v>
      </c>
      <c r="C434" s="219">
        <v>0.58680555555555558</v>
      </c>
      <c r="D434" s="219">
        <v>0.58750000000000002</v>
      </c>
      <c r="E434" s="219">
        <f t="shared" si="6"/>
        <v>6.9444444444444198E-4</v>
      </c>
      <c r="F434" s="311"/>
      <c r="G434" s="209"/>
    </row>
    <row r="435" spans="1:7" ht="12.75" customHeight="1">
      <c r="A435" s="8"/>
      <c r="B435" s="168" t="s">
        <v>4165</v>
      </c>
      <c r="C435" s="219">
        <v>0.58819444444444446</v>
      </c>
      <c r="D435" s="219">
        <v>0.58958333333333335</v>
      </c>
      <c r="E435" s="219">
        <f t="shared" si="6"/>
        <v>1.388888888888884E-3</v>
      </c>
      <c r="F435" s="311"/>
      <c r="G435" s="209"/>
    </row>
    <row r="436" spans="1:7" ht="12.75" customHeight="1">
      <c r="A436" s="8"/>
      <c r="B436" s="168" t="s">
        <v>4149</v>
      </c>
      <c r="C436" s="219">
        <v>0.59375</v>
      </c>
      <c r="D436" s="219">
        <v>0.59583333333333333</v>
      </c>
      <c r="E436" s="219">
        <f t="shared" si="6"/>
        <v>2.0833333333333259E-3</v>
      </c>
      <c r="F436" s="311"/>
      <c r="G436" s="209"/>
    </row>
    <row r="437" spans="1:7" ht="12.75" customHeight="1">
      <c r="A437" s="8"/>
      <c r="B437" s="168" t="s">
        <v>730</v>
      </c>
      <c r="C437" s="219">
        <v>0.59722222222222221</v>
      </c>
      <c r="D437" s="219">
        <v>0.59722222222222221</v>
      </c>
      <c r="E437" s="219">
        <f t="shared" si="6"/>
        <v>0</v>
      </c>
      <c r="F437" s="311" t="s">
        <v>2394</v>
      </c>
      <c r="G437" s="209"/>
    </row>
    <row r="438" spans="1:7" ht="12.75" customHeight="1">
      <c r="A438" s="8"/>
      <c r="B438" s="168" t="s">
        <v>1648</v>
      </c>
      <c r="C438" s="219">
        <v>0.60277777777777775</v>
      </c>
      <c r="D438" s="219">
        <v>0.60416666666666663</v>
      </c>
      <c r="E438" s="219">
        <f t="shared" si="6"/>
        <v>1.388888888888884E-3</v>
      </c>
      <c r="F438" s="311"/>
      <c r="G438" s="209"/>
    </row>
    <row r="439" spans="1:7" ht="12.75" customHeight="1">
      <c r="A439" s="8"/>
      <c r="B439" s="168" t="s">
        <v>1461</v>
      </c>
      <c r="C439" s="219">
        <v>0.61041666666666672</v>
      </c>
      <c r="D439" s="219">
        <v>0.61597222222222225</v>
      </c>
      <c r="E439" s="219">
        <f t="shared" si="6"/>
        <v>5.5555555555555358E-3</v>
      </c>
      <c r="F439" s="311"/>
      <c r="G439" s="209"/>
    </row>
    <row r="440" spans="1:7" ht="12.75" customHeight="1">
      <c r="A440" s="8"/>
      <c r="B440" s="168" t="s">
        <v>495</v>
      </c>
      <c r="C440" s="219">
        <v>0.61805555555555558</v>
      </c>
      <c r="D440" s="219">
        <v>0.62222222222222223</v>
      </c>
      <c r="E440" s="219">
        <f t="shared" si="6"/>
        <v>4.1666666666666519E-3</v>
      </c>
      <c r="F440" s="311"/>
      <c r="G440" s="209"/>
    </row>
    <row r="441" spans="1:7" ht="12.75" customHeight="1">
      <c r="A441" s="8"/>
      <c r="B441" s="171" t="s">
        <v>4173</v>
      </c>
      <c r="C441" s="219">
        <v>0.62569444444444444</v>
      </c>
      <c r="D441" s="219">
        <v>0.62708333333333333</v>
      </c>
      <c r="E441" s="219">
        <f t="shared" si="6"/>
        <v>1.388888888888884E-3</v>
      </c>
      <c r="F441" s="311"/>
      <c r="G441" s="209"/>
    </row>
    <row r="442" spans="1:7" ht="12.75" customHeight="1">
      <c r="A442" s="8"/>
      <c r="B442" s="168" t="s">
        <v>4174</v>
      </c>
      <c r="C442" s="219">
        <v>0.65347222222222223</v>
      </c>
      <c r="D442" s="219">
        <v>0.65555555555555556</v>
      </c>
      <c r="E442" s="219">
        <f t="shared" si="6"/>
        <v>2.0833333333333259E-3</v>
      </c>
      <c r="F442" s="311"/>
      <c r="G442" s="209"/>
    </row>
    <row r="443" spans="1:7" ht="12.75" customHeight="1">
      <c r="A443" s="16"/>
      <c r="B443" s="168" t="s">
        <v>4117</v>
      </c>
      <c r="C443" s="219">
        <v>0.66249999999999998</v>
      </c>
      <c r="D443" s="219">
        <v>0.6645833333333333</v>
      </c>
      <c r="E443" s="219">
        <f t="shared" si="6"/>
        <v>2.0833333333333259E-3</v>
      </c>
      <c r="F443" s="311"/>
      <c r="G443" s="209"/>
    </row>
    <row r="444" spans="1:7" ht="12.75" customHeight="1">
      <c r="A444" s="8"/>
      <c r="B444" s="168" t="s">
        <v>4175</v>
      </c>
      <c r="C444" s="219">
        <v>0.68263888888888891</v>
      </c>
      <c r="D444" s="219">
        <v>0.68402777777777779</v>
      </c>
      <c r="E444" s="219">
        <f t="shared" si="6"/>
        <v>1.388888888888884E-3</v>
      </c>
      <c r="F444" s="311"/>
      <c r="G444" s="209"/>
    </row>
    <row r="445" spans="1:7" ht="12.75" customHeight="1">
      <c r="A445" s="8"/>
      <c r="B445" s="168" t="s">
        <v>4117</v>
      </c>
      <c r="C445" s="219">
        <v>0.69236111111111109</v>
      </c>
      <c r="D445" s="219">
        <v>0.6958333333333333</v>
      </c>
      <c r="E445" s="219">
        <f t="shared" si="6"/>
        <v>3.4722222222222099E-3</v>
      </c>
      <c r="F445" s="311"/>
      <c r="G445" s="209"/>
    </row>
    <row r="446" spans="1:7" ht="12.75" customHeight="1">
      <c r="A446" s="8"/>
      <c r="B446" s="168" t="s">
        <v>4049</v>
      </c>
      <c r="C446" s="219">
        <v>0.69444444444444453</v>
      </c>
      <c r="D446" s="219">
        <v>0.6972222222222223</v>
      </c>
      <c r="E446" s="219">
        <f t="shared" si="6"/>
        <v>2.7777777777777679E-3</v>
      </c>
      <c r="F446" s="311"/>
      <c r="G446" s="209"/>
    </row>
    <row r="447" spans="1:7" ht="12.75" customHeight="1">
      <c r="A447" s="8"/>
      <c r="B447" s="168" t="s">
        <v>1609</v>
      </c>
      <c r="C447" s="219">
        <v>0.73749999999999993</v>
      </c>
      <c r="D447" s="219">
        <v>0.73888888888888893</v>
      </c>
      <c r="E447" s="219">
        <f t="shared" si="6"/>
        <v>1.388888888888995E-3</v>
      </c>
      <c r="F447" s="311"/>
      <c r="G447" s="209"/>
    </row>
    <row r="448" spans="1:7" ht="12.75" customHeight="1">
      <c r="A448" s="8"/>
      <c r="B448" s="168" t="s">
        <v>4176</v>
      </c>
      <c r="C448" s="219">
        <v>0.74583333333333324</v>
      </c>
      <c r="D448" s="219">
        <v>0.74652777777777779</v>
      </c>
      <c r="E448" s="219">
        <f t="shared" si="6"/>
        <v>6.94444444444553E-4</v>
      </c>
      <c r="F448" s="311"/>
      <c r="G448" s="209"/>
    </row>
    <row r="449" spans="1:7" ht="12.75" customHeight="1">
      <c r="A449" s="8"/>
      <c r="B449" s="168" t="s">
        <v>4177</v>
      </c>
      <c r="C449" s="219">
        <v>0.75069444444444444</v>
      </c>
      <c r="D449" s="219">
        <v>0.75138888888888899</v>
      </c>
      <c r="E449" s="219">
        <f t="shared" si="6"/>
        <v>6.94444444444553E-4</v>
      </c>
      <c r="F449" s="311"/>
      <c r="G449" s="209"/>
    </row>
    <row r="450" spans="1:7" ht="12.75" customHeight="1">
      <c r="A450" s="8"/>
      <c r="B450" s="168" t="s">
        <v>722</v>
      </c>
      <c r="C450" s="219">
        <v>0.78125</v>
      </c>
      <c r="D450" s="219">
        <v>0.78402777777777777</v>
      </c>
      <c r="E450" s="219">
        <f t="shared" si="6"/>
        <v>2.7777777777777679E-3</v>
      </c>
      <c r="F450" s="311"/>
      <c r="G450" s="209"/>
    </row>
    <row r="451" spans="1:7" ht="12.75" customHeight="1">
      <c r="A451" s="8"/>
      <c r="B451" s="168" t="s">
        <v>722</v>
      </c>
      <c r="C451" s="219">
        <v>0.78749999999999998</v>
      </c>
      <c r="D451" s="219">
        <v>0.78819444444444453</v>
      </c>
      <c r="E451" s="219">
        <f t="shared" si="6"/>
        <v>6.94444444444553E-4</v>
      </c>
      <c r="F451" s="311"/>
      <c r="G451" s="209"/>
    </row>
    <row r="452" spans="1:7" ht="12.75" customHeight="1">
      <c r="A452" s="8"/>
      <c r="B452" s="168" t="s">
        <v>4178</v>
      </c>
      <c r="C452" s="219">
        <v>0.79513888888888884</v>
      </c>
      <c r="D452" s="219">
        <v>0.79791666666666661</v>
      </c>
      <c r="E452" s="219">
        <f t="shared" si="6"/>
        <v>2.7777777777777679E-3</v>
      </c>
      <c r="F452" s="311"/>
      <c r="G452" s="209"/>
    </row>
    <row r="453" spans="1:7" ht="12.75" customHeight="1">
      <c r="A453" s="8"/>
      <c r="B453" s="168" t="s">
        <v>4179</v>
      </c>
      <c r="C453" s="219">
        <v>0.7993055555555556</v>
      </c>
      <c r="D453" s="219">
        <v>0.79999999999999993</v>
      </c>
      <c r="E453" s="219">
        <f t="shared" si="6"/>
        <v>6.9444444444433095E-4</v>
      </c>
      <c r="F453" s="311"/>
      <c r="G453" s="209"/>
    </row>
    <row r="454" spans="1:7" ht="12.75" customHeight="1">
      <c r="A454" s="8"/>
      <c r="B454" s="168" t="s">
        <v>4178</v>
      </c>
      <c r="C454" s="219">
        <v>0.80625000000000002</v>
      </c>
      <c r="D454" s="219">
        <v>0.80763888888888891</v>
      </c>
      <c r="E454" s="219">
        <f t="shared" si="6"/>
        <v>1.388888888888884E-3</v>
      </c>
      <c r="F454" s="311"/>
      <c r="G454" s="209"/>
    </row>
    <row r="455" spans="1:7" ht="12.75" customHeight="1">
      <c r="A455" s="8"/>
      <c r="B455" s="168" t="s">
        <v>4180</v>
      </c>
      <c r="C455" s="219">
        <v>0.81805555555555554</v>
      </c>
      <c r="D455" s="219">
        <v>0.81874999999999998</v>
      </c>
      <c r="E455" s="219">
        <f t="shared" si="6"/>
        <v>6.9444444444444198E-4</v>
      </c>
      <c r="F455" s="311"/>
      <c r="G455" s="209"/>
    </row>
    <row r="456" spans="1:7" ht="12.75" customHeight="1">
      <c r="A456" s="8"/>
      <c r="B456" s="168" t="s">
        <v>4165</v>
      </c>
      <c r="C456" s="219">
        <v>0.88194444444444453</v>
      </c>
      <c r="D456" s="219">
        <v>0.88541666666666663</v>
      </c>
      <c r="E456" s="219">
        <f t="shared" si="6"/>
        <v>3.4722222222220989E-3</v>
      </c>
      <c r="F456" s="311"/>
      <c r="G456" s="209"/>
    </row>
    <row r="457" spans="1:7" ht="12.75" customHeight="1">
      <c r="A457" s="8"/>
      <c r="B457" s="168" t="s">
        <v>2256</v>
      </c>
      <c r="C457" s="219">
        <v>0.9868055555555556</v>
      </c>
      <c r="D457" s="219">
        <v>0.98888888888888893</v>
      </c>
      <c r="E457" s="219">
        <f t="shared" si="6"/>
        <v>2.0833333333333259E-3</v>
      </c>
      <c r="F457" s="311"/>
      <c r="G457" s="209"/>
    </row>
    <row r="458" spans="1:7" ht="12.75" customHeight="1">
      <c r="A458" s="8" t="s">
        <v>4182</v>
      </c>
      <c r="B458" s="168" t="s">
        <v>4181</v>
      </c>
      <c r="C458" s="219">
        <v>5.6250000000000001E-2</v>
      </c>
      <c r="D458" s="219">
        <v>6.3888888888888884E-2</v>
      </c>
      <c r="E458" s="219">
        <f t="shared" si="6"/>
        <v>7.6388888888888826E-3</v>
      </c>
      <c r="F458" s="311"/>
      <c r="G458" s="209"/>
    </row>
    <row r="459" spans="1:7" ht="12.75" customHeight="1">
      <c r="A459" s="8"/>
      <c r="B459" s="168" t="s">
        <v>2930</v>
      </c>
      <c r="C459" s="219">
        <v>0.3125</v>
      </c>
      <c r="D459" s="219">
        <v>0.34583333333333338</v>
      </c>
      <c r="E459" s="219">
        <f t="shared" si="6"/>
        <v>3.3333333333333381E-2</v>
      </c>
      <c r="F459" s="311"/>
      <c r="G459" s="209" t="s">
        <v>4183</v>
      </c>
    </row>
    <row r="460" spans="1:7" ht="12.75" customHeight="1">
      <c r="A460" s="8"/>
      <c r="B460" s="168" t="s">
        <v>1777</v>
      </c>
      <c r="C460" s="219">
        <v>0.32708333333333334</v>
      </c>
      <c r="D460" s="219">
        <v>0.34652777777777777</v>
      </c>
      <c r="E460" s="219">
        <f t="shared" si="6"/>
        <v>1.9444444444444431E-2</v>
      </c>
      <c r="F460" s="311"/>
      <c r="G460" s="209" t="s">
        <v>4183</v>
      </c>
    </row>
    <row r="461" spans="1:7" ht="12.75" customHeight="1">
      <c r="A461" s="8"/>
      <c r="B461" s="168" t="s">
        <v>815</v>
      </c>
      <c r="C461" s="219">
        <v>0.32847222222222222</v>
      </c>
      <c r="D461" s="219">
        <v>0.35069444444444442</v>
      </c>
      <c r="E461" s="219">
        <f t="shared" ref="E461:E524" si="7">D461-C461</f>
        <v>2.2222222222222199E-2</v>
      </c>
      <c r="F461" s="311"/>
      <c r="G461" s="209" t="s">
        <v>4183</v>
      </c>
    </row>
    <row r="462" spans="1:7" ht="12.75" customHeight="1">
      <c r="A462" s="8"/>
      <c r="B462" s="168" t="s">
        <v>134</v>
      </c>
      <c r="C462" s="219">
        <v>0.39652777777777781</v>
      </c>
      <c r="D462" s="219">
        <v>0.3972222222222222</v>
      </c>
      <c r="E462" s="219">
        <f t="shared" si="7"/>
        <v>6.9444444444438647E-4</v>
      </c>
      <c r="F462" s="311"/>
      <c r="G462" s="209"/>
    </row>
    <row r="463" spans="1:7" ht="12.75" customHeight="1">
      <c r="A463" s="16"/>
      <c r="B463" s="168" t="s">
        <v>2694</v>
      </c>
      <c r="C463" s="219">
        <v>0.42222222222222222</v>
      </c>
      <c r="D463" s="219">
        <v>0.42291666666666666</v>
      </c>
      <c r="E463" s="219">
        <f t="shared" si="7"/>
        <v>6.9444444444444198E-4</v>
      </c>
      <c r="F463" s="311"/>
      <c r="G463" s="209"/>
    </row>
    <row r="464" spans="1:7" ht="12.75" customHeight="1">
      <c r="A464" s="8"/>
      <c r="B464" s="168" t="s">
        <v>4184</v>
      </c>
      <c r="C464" s="219">
        <v>0.44513888888888892</v>
      </c>
      <c r="D464" s="219">
        <v>0.45208333333333334</v>
      </c>
      <c r="E464" s="219">
        <f t="shared" si="7"/>
        <v>6.9444444444444198E-3</v>
      </c>
      <c r="F464" s="311"/>
      <c r="G464" s="209"/>
    </row>
    <row r="465" spans="1:7" ht="12.75" customHeight="1">
      <c r="A465" s="8"/>
      <c r="B465" s="168" t="s">
        <v>4185</v>
      </c>
      <c r="C465" s="219">
        <v>0.45208333333333334</v>
      </c>
      <c r="D465" s="219">
        <v>0.45277777777777778</v>
      </c>
      <c r="E465" s="219">
        <f t="shared" si="7"/>
        <v>6.9444444444444198E-4</v>
      </c>
      <c r="F465" s="311"/>
      <c r="G465" s="209"/>
    </row>
    <row r="466" spans="1:7" ht="12.75" customHeight="1">
      <c r="A466" s="8"/>
      <c r="B466" s="168" t="s">
        <v>769</v>
      </c>
      <c r="C466" s="219">
        <v>0.47291666666666665</v>
      </c>
      <c r="D466" s="219">
        <v>0.47291666666666665</v>
      </c>
      <c r="E466" s="219">
        <f t="shared" si="7"/>
        <v>0</v>
      </c>
      <c r="F466" s="311"/>
      <c r="G466" s="209"/>
    </row>
    <row r="467" spans="1:7" ht="12.75" customHeight="1">
      <c r="A467" s="8"/>
      <c r="B467" s="168" t="s">
        <v>3505</v>
      </c>
      <c r="C467" s="219">
        <v>0.47638888888888892</v>
      </c>
      <c r="D467" s="219">
        <v>0.4777777777777778</v>
      </c>
      <c r="E467" s="219">
        <f t="shared" si="7"/>
        <v>1.388888888888884E-3</v>
      </c>
      <c r="F467" s="311"/>
      <c r="G467" s="209"/>
    </row>
    <row r="468" spans="1:7" ht="12.75" customHeight="1">
      <c r="A468" s="8"/>
      <c r="B468" s="168" t="s">
        <v>4186</v>
      </c>
      <c r="C468" s="219">
        <v>0.50208333333333333</v>
      </c>
      <c r="D468" s="219">
        <v>0.50208333333333333</v>
      </c>
      <c r="E468" s="219">
        <f t="shared" si="7"/>
        <v>0</v>
      </c>
      <c r="F468" s="311"/>
      <c r="G468" s="209"/>
    </row>
    <row r="469" spans="1:7" ht="12.75" customHeight="1">
      <c r="A469" s="8"/>
      <c r="B469" s="168" t="s">
        <v>4184</v>
      </c>
      <c r="C469" s="219">
        <v>0.52916666666666667</v>
      </c>
      <c r="D469" s="219">
        <v>0.52916666666666667</v>
      </c>
      <c r="E469" s="219">
        <f t="shared" si="7"/>
        <v>0</v>
      </c>
      <c r="F469" s="311"/>
      <c r="G469" s="209"/>
    </row>
    <row r="470" spans="1:7" ht="12.75" customHeight="1">
      <c r="A470" s="8"/>
      <c r="B470" s="168" t="s">
        <v>3418</v>
      </c>
      <c r="C470" s="219">
        <v>0.54305555555555551</v>
      </c>
      <c r="D470" s="219">
        <v>0.54513888888888895</v>
      </c>
      <c r="E470" s="219">
        <f t="shared" si="7"/>
        <v>2.083333333333437E-3</v>
      </c>
      <c r="F470" s="311"/>
      <c r="G470" s="209"/>
    </row>
    <row r="471" spans="1:7" ht="12.75" customHeight="1">
      <c r="A471" s="8"/>
      <c r="B471" s="168" t="s">
        <v>2256</v>
      </c>
      <c r="C471" s="219">
        <v>0.54861111111111105</v>
      </c>
      <c r="D471" s="219">
        <v>0.54861111111111105</v>
      </c>
      <c r="E471" s="219">
        <f t="shared" si="7"/>
        <v>0</v>
      </c>
      <c r="F471" s="311"/>
      <c r="G471" s="209"/>
    </row>
    <row r="472" spans="1:7" ht="12.75" customHeight="1">
      <c r="A472" s="8"/>
      <c r="B472" s="168" t="s">
        <v>1759</v>
      </c>
      <c r="C472" s="219">
        <v>0.55208333333333337</v>
      </c>
      <c r="D472" s="219">
        <v>0.55208333333333337</v>
      </c>
      <c r="E472" s="219">
        <f t="shared" si="7"/>
        <v>0</v>
      </c>
      <c r="F472" s="311"/>
      <c r="G472" s="209"/>
    </row>
    <row r="473" spans="1:7" ht="12.75" customHeight="1">
      <c r="A473" s="8"/>
      <c r="B473" s="168" t="s">
        <v>3418</v>
      </c>
      <c r="C473" s="219">
        <v>0.56041666666666667</v>
      </c>
      <c r="D473" s="219">
        <v>0.56527777777777777</v>
      </c>
      <c r="E473" s="219">
        <f t="shared" si="7"/>
        <v>4.8611111111110938E-3</v>
      </c>
      <c r="F473" s="311"/>
      <c r="G473" s="209"/>
    </row>
    <row r="474" spans="1:7" ht="12.75" customHeight="1">
      <c r="A474" s="8"/>
      <c r="B474" s="168" t="s">
        <v>4096</v>
      </c>
      <c r="C474" s="219">
        <v>0.59375</v>
      </c>
      <c r="D474" s="219">
        <v>0.60486111111111118</v>
      </c>
      <c r="E474" s="219">
        <f t="shared" si="7"/>
        <v>1.1111111111111183E-2</v>
      </c>
      <c r="F474" s="311"/>
      <c r="G474" s="209" t="s">
        <v>4187</v>
      </c>
    </row>
    <row r="475" spans="1:7" ht="12.75" customHeight="1">
      <c r="A475" s="8"/>
      <c r="B475" s="168" t="s">
        <v>4188</v>
      </c>
      <c r="C475" s="219">
        <v>0.63611111111111118</v>
      </c>
      <c r="D475" s="219">
        <v>0.63888888888888895</v>
      </c>
      <c r="E475" s="219">
        <f t="shared" si="7"/>
        <v>2.7777777777777679E-3</v>
      </c>
      <c r="F475" s="311"/>
      <c r="G475" s="209"/>
    </row>
    <row r="476" spans="1:7" ht="12.75" customHeight="1">
      <c r="A476" s="8"/>
      <c r="B476" s="168" t="s">
        <v>3937</v>
      </c>
      <c r="C476" s="219">
        <v>0.69166666666666676</v>
      </c>
      <c r="D476" s="219">
        <v>0.69513888888888886</v>
      </c>
      <c r="E476" s="219">
        <f t="shared" si="7"/>
        <v>3.4722222222220989E-3</v>
      </c>
      <c r="F476" s="311"/>
      <c r="G476" s="209"/>
    </row>
    <row r="477" spans="1:7" ht="12.75" customHeight="1">
      <c r="A477" s="8"/>
      <c r="B477" s="168" t="s">
        <v>4165</v>
      </c>
      <c r="C477" s="219">
        <v>0.70624999999999993</v>
      </c>
      <c r="D477" s="219">
        <v>0.7104166666666667</v>
      </c>
      <c r="E477" s="219">
        <f t="shared" si="7"/>
        <v>4.1666666666667629E-3</v>
      </c>
      <c r="F477" s="311"/>
      <c r="G477" s="209"/>
    </row>
    <row r="478" spans="1:7" ht="12.75" customHeight="1">
      <c r="A478" s="8"/>
      <c r="B478" s="168" t="s">
        <v>4189</v>
      </c>
      <c r="C478" s="219">
        <v>0.72013888888888899</v>
      </c>
      <c r="D478" s="219">
        <v>0.72777777777777775</v>
      </c>
      <c r="E478" s="219">
        <f t="shared" si="7"/>
        <v>7.6388888888887507E-3</v>
      </c>
      <c r="F478" s="311"/>
      <c r="G478" s="209"/>
    </row>
    <row r="479" spans="1:7" ht="12.75" customHeight="1">
      <c r="A479" s="8"/>
      <c r="B479" s="168" t="s">
        <v>4190</v>
      </c>
      <c r="C479" s="219">
        <v>0.75069444444444444</v>
      </c>
      <c r="D479" s="219">
        <v>0.75555555555555554</v>
      </c>
      <c r="E479" s="219">
        <f t="shared" si="7"/>
        <v>4.8611111111110938E-3</v>
      </c>
      <c r="F479" s="311"/>
      <c r="G479" s="209"/>
    </row>
    <row r="480" spans="1:7" ht="12.75" customHeight="1">
      <c r="A480" s="8"/>
      <c r="B480" s="168" t="s">
        <v>117</v>
      </c>
      <c r="C480" s="219">
        <v>0.87569444444444444</v>
      </c>
      <c r="D480" s="219">
        <v>0.87638888888888899</v>
      </c>
      <c r="E480" s="219">
        <f t="shared" si="7"/>
        <v>6.94444444444553E-4</v>
      </c>
      <c r="F480" s="311"/>
      <c r="G480" s="209"/>
    </row>
    <row r="481" spans="1:7" ht="12.75" customHeight="1">
      <c r="A481" s="8"/>
      <c r="B481" s="168" t="s">
        <v>4191</v>
      </c>
      <c r="C481" s="219">
        <v>0.98541666666666661</v>
      </c>
      <c r="D481" s="219">
        <v>0.98819444444444438</v>
      </c>
      <c r="E481" s="219">
        <f t="shared" si="7"/>
        <v>2.7777777777777679E-3</v>
      </c>
      <c r="F481" s="311"/>
      <c r="G481" s="209"/>
    </row>
    <row r="482" spans="1:7" ht="12.75" customHeight="1">
      <c r="A482" s="8" t="s">
        <v>4192</v>
      </c>
      <c r="B482" s="168" t="s">
        <v>1558</v>
      </c>
      <c r="C482" s="219">
        <v>6.2499999999999995E-3</v>
      </c>
      <c r="D482" s="219">
        <v>6.2499999999999995E-3</v>
      </c>
      <c r="E482" s="219">
        <f t="shared" si="7"/>
        <v>0</v>
      </c>
      <c r="F482" s="311"/>
      <c r="G482" s="209"/>
    </row>
    <row r="483" spans="1:7" ht="12.75" customHeight="1">
      <c r="A483" s="8"/>
      <c r="B483" s="168" t="s">
        <v>790</v>
      </c>
      <c r="C483" s="219">
        <v>0.22222222222222221</v>
      </c>
      <c r="D483" s="219">
        <v>0.22361111111111109</v>
      </c>
      <c r="E483" s="219">
        <f t="shared" si="7"/>
        <v>1.388888888888884E-3</v>
      </c>
      <c r="F483" s="311"/>
      <c r="G483" s="209"/>
    </row>
    <row r="484" spans="1:7" ht="12.75" customHeight="1">
      <c r="A484" s="8"/>
      <c r="B484" s="168" t="s">
        <v>2359</v>
      </c>
      <c r="C484" s="219">
        <v>0.23124999999999998</v>
      </c>
      <c r="D484" s="219">
        <v>0.23333333333333331</v>
      </c>
      <c r="E484" s="219">
        <f t="shared" si="7"/>
        <v>2.0833333333333259E-3</v>
      </c>
      <c r="F484" s="311"/>
      <c r="G484" s="209"/>
    </row>
    <row r="485" spans="1:7" ht="12.75" customHeight="1">
      <c r="A485" s="8"/>
      <c r="B485" s="168" t="s">
        <v>3937</v>
      </c>
      <c r="C485" s="219">
        <v>0.34236111111111112</v>
      </c>
      <c r="D485" s="219">
        <v>0.34513888888888888</v>
      </c>
      <c r="E485" s="219">
        <f t="shared" si="7"/>
        <v>2.7777777777777679E-3</v>
      </c>
      <c r="F485" s="311"/>
      <c r="G485" s="209"/>
    </row>
    <row r="486" spans="1:7" ht="12.75" customHeight="1">
      <c r="A486" s="8"/>
      <c r="B486" s="168" t="s">
        <v>117</v>
      </c>
      <c r="C486" s="219">
        <v>0.3888888888888889</v>
      </c>
      <c r="D486" s="219">
        <v>0.3923611111111111</v>
      </c>
      <c r="E486" s="219">
        <v>6.2499999999999995E-3</v>
      </c>
      <c r="F486" s="311"/>
      <c r="G486" s="209"/>
    </row>
    <row r="487" spans="1:7" ht="12.75" customHeight="1">
      <c r="A487" s="8"/>
      <c r="B487" s="168" t="s">
        <v>4155</v>
      </c>
      <c r="C487" s="219">
        <v>0.41388888888888892</v>
      </c>
      <c r="D487" s="219">
        <v>0.41597222222222219</v>
      </c>
      <c r="E487" s="219">
        <f t="shared" si="7"/>
        <v>2.0833333333332704E-3</v>
      </c>
      <c r="F487" s="311"/>
      <c r="G487" s="209"/>
    </row>
    <row r="488" spans="1:7" ht="12.75" customHeight="1">
      <c r="A488" s="8"/>
      <c r="B488" s="168" t="s">
        <v>4155</v>
      </c>
      <c r="C488" s="219">
        <v>0.42083333333333334</v>
      </c>
      <c r="D488" s="219">
        <v>0.42499999999999999</v>
      </c>
      <c r="E488" s="219">
        <f t="shared" si="7"/>
        <v>4.1666666666666519E-3</v>
      </c>
      <c r="F488" s="311"/>
      <c r="G488" s="209"/>
    </row>
    <row r="489" spans="1:7" ht="12.75" customHeight="1">
      <c r="A489" s="8"/>
      <c r="B489" s="168" t="s">
        <v>3235</v>
      </c>
      <c r="C489" s="219">
        <v>0.45624999999999999</v>
      </c>
      <c r="D489" s="219">
        <v>0.45694444444444443</v>
      </c>
      <c r="E489" s="219">
        <f t="shared" si="7"/>
        <v>6.9444444444444198E-4</v>
      </c>
      <c r="F489" s="311"/>
      <c r="G489" s="209"/>
    </row>
    <row r="490" spans="1:7" ht="12.75" customHeight="1">
      <c r="A490" s="8"/>
      <c r="B490" s="168" t="s">
        <v>4193</v>
      </c>
      <c r="C490" s="219">
        <v>0.4861111111111111</v>
      </c>
      <c r="D490" s="219">
        <v>0.48680555555555555</v>
      </c>
      <c r="E490" s="219">
        <f t="shared" si="7"/>
        <v>6.9444444444444198E-4</v>
      </c>
      <c r="F490" s="311"/>
      <c r="G490" s="209"/>
    </row>
    <row r="491" spans="1:7" ht="12.75" customHeight="1">
      <c r="A491" s="8"/>
      <c r="B491" s="168" t="s">
        <v>4194</v>
      </c>
      <c r="C491" s="219">
        <v>0.56319444444444444</v>
      </c>
      <c r="D491" s="219">
        <v>0.56874999999999998</v>
      </c>
      <c r="E491" s="219">
        <f t="shared" si="7"/>
        <v>5.5555555555555358E-3</v>
      </c>
      <c r="F491" s="311"/>
      <c r="G491" s="209"/>
    </row>
    <row r="492" spans="1:7" ht="12.75" customHeight="1">
      <c r="A492" s="8"/>
      <c r="B492" s="168" t="s">
        <v>4195</v>
      </c>
      <c r="C492" s="219">
        <v>0.57847222222222217</v>
      </c>
      <c r="D492" s="219">
        <v>0.57847222222222217</v>
      </c>
      <c r="E492" s="219">
        <f t="shared" si="7"/>
        <v>0</v>
      </c>
      <c r="F492" s="311"/>
      <c r="G492" s="209"/>
    </row>
    <row r="493" spans="1:7" ht="12.75" customHeight="1">
      <c r="A493" s="8"/>
      <c r="B493" s="168" t="s">
        <v>4149</v>
      </c>
      <c r="C493" s="219">
        <v>0.60347222222222219</v>
      </c>
      <c r="D493" s="219">
        <v>0.60347222222222219</v>
      </c>
      <c r="E493" s="219">
        <f t="shared" si="7"/>
        <v>0</v>
      </c>
      <c r="F493" s="311"/>
      <c r="G493" s="209"/>
    </row>
    <row r="494" spans="1:7" ht="12.75" customHeight="1">
      <c r="A494" s="16"/>
      <c r="B494" s="168" t="s">
        <v>700</v>
      </c>
      <c r="C494" s="219">
        <v>0.74513888888888891</v>
      </c>
      <c r="D494" s="219">
        <v>0.74513888888888891</v>
      </c>
      <c r="E494" s="219">
        <f t="shared" si="7"/>
        <v>0</v>
      </c>
      <c r="F494" s="311"/>
      <c r="G494" s="209"/>
    </row>
    <row r="495" spans="1:7" ht="12.75" customHeight="1">
      <c r="A495" s="8"/>
      <c r="B495" s="168" t="s">
        <v>2766</v>
      </c>
      <c r="C495" s="219">
        <v>0.8027777777777777</v>
      </c>
      <c r="D495" s="219">
        <v>0.80347222222222225</v>
      </c>
      <c r="E495" s="219">
        <f t="shared" si="7"/>
        <v>6.94444444444553E-4</v>
      </c>
      <c r="F495" s="311"/>
      <c r="G495" s="209"/>
    </row>
    <row r="496" spans="1:7" ht="12.75" customHeight="1">
      <c r="A496" s="8"/>
      <c r="B496" s="168" t="s">
        <v>4196</v>
      </c>
      <c r="C496" s="219">
        <v>0.85416666666666663</v>
      </c>
      <c r="D496" s="219">
        <v>0.85486111111111107</v>
      </c>
      <c r="E496" s="219">
        <f t="shared" si="7"/>
        <v>6.9444444444444198E-4</v>
      </c>
      <c r="F496" s="311"/>
      <c r="G496" s="209"/>
    </row>
    <row r="497" spans="1:7" ht="12.75" customHeight="1">
      <c r="A497" s="8"/>
      <c r="B497" s="168" t="s">
        <v>4180</v>
      </c>
      <c r="C497" s="219">
        <v>0.8569444444444444</v>
      </c>
      <c r="D497" s="219">
        <v>0.85833333333333339</v>
      </c>
      <c r="E497" s="219">
        <f t="shared" si="7"/>
        <v>1.388888888888995E-3</v>
      </c>
      <c r="F497" s="311"/>
      <c r="G497" s="209"/>
    </row>
    <row r="498" spans="1:7" ht="12.75" customHeight="1">
      <c r="A498" s="16"/>
      <c r="B498" s="168" t="s">
        <v>494</v>
      </c>
      <c r="C498" s="219">
        <v>0.9375</v>
      </c>
      <c r="D498" s="219">
        <v>0.93958333333333333</v>
      </c>
      <c r="E498" s="219">
        <f t="shared" si="7"/>
        <v>2.0833333333333259E-3</v>
      </c>
      <c r="F498" s="311"/>
      <c r="G498" s="209"/>
    </row>
    <row r="499" spans="1:7" ht="12.75" customHeight="1">
      <c r="A499" s="7" t="s">
        <v>4197</v>
      </c>
      <c r="B499" s="168" t="s">
        <v>4180</v>
      </c>
      <c r="C499" s="219">
        <v>0.14166666666666666</v>
      </c>
      <c r="D499" s="219">
        <v>0.14305555555555557</v>
      </c>
      <c r="E499" s="219">
        <f t="shared" si="7"/>
        <v>1.3888888888889117E-3</v>
      </c>
      <c r="F499" s="311"/>
      <c r="G499" s="209"/>
    </row>
    <row r="500" spans="1:7" ht="12.75" customHeight="1">
      <c r="A500" s="8"/>
      <c r="B500" s="168" t="s">
        <v>138</v>
      </c>
      <c r="C500" s="219">
        <v>0.25486111111111109</v>
      </c>
      <c r="D500" s="219">
        <v>0.25694444444444448</v>
      </c>
      <c r="E500" s="219">
        <f t="shared" si="7"/>
        <v>2.0833333333333814E-3</v>
      </c>
      <c r="F500" s="311"/>
      <c r="G500" s="209"/>
    </row>
    <row r="501" spans="1:7" ht="12.75" customHeight="1">
      <c r="A501" s="8"/>
      <c r="B501" s="168" t="s">
        <v>4198</v>
      </c>
      <c r="C501" s="219">
        <v>0.26527777777777778</v>
      </c>
      <c r="D501" s="219">
        <v>0.26597222222222222</v>
      </c>
      <c r="E501" s="219">
        <f t="shared" si="7"/>
        <v>6.9444444444444198E-4</v>
      </c>
      <c r="F501" s="311"/>
      <c r="G501" s="209"/>
    </row>
    <row r="502" spans="1:7" ht="12.75" customHeight="1">
      <c r="A502" s="8"/>
      <c r="B502" s="168" t="s">
        <v>3315</v>
      </c>
      <c r="C502" s="219">
        <v>0.28055555555555556</v>
      </c>
      <c r="D502" s="219">
        <v>0.28194444444444444</v>
      </c>
      <c r="E502" s="219">
        <f t="shared" si="7"/>
        <v>1.388888888888884E-3</v>
      </c>
      <c r="F502" s="311"/>
      <c r="G502" s="209"/>
    </row>
    <row r="503" spans="1:7" ht="12.75" customHeight="1">
      <c r="A503" s="8"/>
      <c r="B503" s="168" t="s">
        <v>2365</v>
      </c>
      <c r="C503" s="219">
        <v>0.28750000000000003</v>
      </c>
      <c r="D503" s="219">
        <v>0.28819444444444448</v>
      </c>
      <c r="E503" s="219">
        <f t="shared" si="7"/>
        <v>6.9444444444444198E-4</v>
      </c>
      <c r="F503" s="311"/>
      <c r="G503" s="209"/>
    </row>
    <row r="504" spans="1:7" ht="12.75" customHeight="1">
      <c r="A504" s="8"/>
      <c r="B504" s="168" t="s">
        <v>1421</v>
      </c>
      <c r="C504" s="219">
        <v>0.32847222222222222</v>
      </c>
      <c r="D504" s="219">
        <v>0.33263888888888887</v>
      </c>
      <c r="E504" s="219">
        <f t="shared" si="7"/>
        <v>4.1666666666666519E-3</v>
      </c>
      <c r="F504" s="311"/>
      <c r="G504" s="209"/>
    </row>
    <row r="505" spans="1:7" ht="12.75" customHeight="1">
      <c r="A505" s="8"/>
      <c r="B505" s="168" t="s">
        <v>4199</v>
      </c>
      <c r="C505" s="219">
        <v>0.32916666666666666</v>
      </c>
      <c r="D505" s="219">
        <v>0.33333333333333331</v>
      </c>
      <c r="E505" s="219">
        <f t="shared" si="7"/>
        <v>4.1666666666666519E-3</v>
      </c>
      <c r="F505" s="311"/>
      <c r="G505" s="209"/>
    </row>
    <row r="506" spans="1:7" ht="12.75" customHeight="1">
      <c r="A506" s="8"/>
      <c r="B506" s="168" t="s">
        <v>3928</v>
      </c>
      <c r="C506" s="219">
        <v>0.34513888888888888</v>
      </c>
      <c r="D506" s="219">
        <v>0.34583333333333338</v>
      </c>
      <c r="E506" s="219">
        <f t="shared" si="7"/>
        <v>6.9444444444449749E-4</v>
      </c>
      <c r="F506" s="311"/>
      <c r="G506" s="209"/>
    </row>
    <row r="507" spans="1:7" ht="12.75" customHeight="1">
      <c r="A507" s="8"/>
      <c r="B507" s="168" t="s">
        <v>1421</v>
      </c>
      <c r="C507" s="373">
        <v>0.34791666666666665</v>
      </c>
      <c r="D507" s="219">
        <v>0.35138888888888892</v>
      </c>
      <c r="E507" s="219">
        <v>3.472222222222222E-3</v>
      </c>
      <c r="F507" s="311"/>
      <c r="G507" s="209"/>
    </row>
    <row r="508" spans="1:7" ht="12.75" customHeight="1">
      <c r="A508" s="8"/>
      <c r="B508" s="168" t="s">
        <v>4200</v>
      </c>
      <c r="C508" s="219">
        <v>0.35694444444444445</v>
      </c>
      <c r="D508" s="219">
        <v>0.35694444444444445</v>
      </c>
      <c r="E508" s="219">
        <v>0</v>
      </c>
      <c r="F508" s="311"/>
      <c r="G508" s="209"/>
    </row>
    <row r="509" spans="1:7" ht="12.75" customHeight="1">
      <c r="A509" s="8"/>
      <c r="B509" s="168" t="s">
        <v>1317</v>
      </c>
      <c r="C509" s="219">
        <v>0.35902777777777778</v>
      </c>
      <c r="D509" s="219">
        <v>0.36041666666666666</v>
      </c>
      <c r="E509" s="219">
        <f t="shared" si="7"/>
        <v>1.388888888888884E-3</v>
      </c>
      <c r="F509" s="311"/>
      <c r="G509" s="209"/>
    </row>
    <row r="510" spans="1:7" ht="12.75" customHeight="1">
      <c r="A510" s="8"/>
      <c r="B510" s="168" t="s">
        <v>4201</v>
      </c>
      <c r="C510" s="219">
        <v>0.37638888888888888</v>
      </c>
      <c r="D510" s="219">
        <v>0.37847222222222227</v>
      </c>
      <c r="E510" s="219">
        <f t="shared" si="7"/>
        <v>2.0833333333333814E-3</v>
      </c>
      <c r="F510" s="311"/>
      <c r="G510" s="209"/>
    </row>
    <row r="511" spans="1:7" ht="12.75" customHeight="1">
      <c r="A511" s="8"/>
      <c r="B511" s="168" t="s">
        <v>4176</v>
      </c>
      <c r="C511" s="219">
        <v>0.37777777777777777</v>
      </c>
      <c r="D511" s="219">
        <v>0.37916666666666665</v>
      </c>
      <c r="E511" s="219">
        <f t="shared" si="7"/>
        <v>1.388888888888884E-3</v>
      </c>
      <c r="F511" s="311"/>
      <c r="G511" s="209"/>
    </row>
    <row r="512" spans="1:7" ht="12.75" customHeight="1">
      <c r="A512" s="8"/>
      <c r="B512" s="168" t="s">
        <v>4203</v>
      </c>
      <c r="C512" s="219">
        <v>0.38125000000000003</v>
      </c>
      <c r="D512" s="219">
        <v>0.38680555555555557</v>
      </c>
      <c r="E512" s="219">
        <f>D512-C512</f>
        <v>5.5555555555555358E-3</v>
      </c>
      <c r="F512" s="311"/>
      <c r="G512" s="209"/>
    </row>
    <row r="513" spans="1:7" ht="12.75" customHeight="1">
      <c r="A513" s="8"/>
      <c r="B513" s="168" t="s">
        <v>4202</v>
      </c>
      <c r="C513" s="219">
        <v>0.3833333333333333</v>
      </c>
      <c r="D513" s="219">
        <v>0.3833333333333333</v>
      </c>
      <c r="E513" s="219">
        <f t="shared" si="7"/>
        <v>0</v>
      </c>
      <c r="F513" s="311"/>
      <c r="G513" s="209"/>
    </row>
    <row r="514" spans="1:7" ht="12.75" customHeight="1">
      <c r="A514" s="8"/>
      <c r="B514" s="168" t="s">
        <v>1282</v>
      </c>
      <c r="C514" s="219">
        <v>0.38680555555555557</v>
      </c>
      <c r="D514" s="219">
        <v>0.38958333333333334</v>
      </c>
      <c r="E514" s="219">
        <f t="shared" si="7"/>
        <v>2.7777777777777679E-3</v>
      </c>
      <c r="F514" s="311"/>
      <c r="G514" s="209"/>
    </row>
    <row r="515" spans="1:7" ht="12.75" customHeight="1">
      <c r="A515" s="8"/>
      <c r="B515" s="168" t="s">
        <v>4201</v>
      </c>
      <c r="C515" s="219">
        <v>0.38750000000000001</v>
      </c>
      <c r="D515" s="219">
        <v>0.39097222222222222</v>
      </c>
      <c r="E515" s="219">
        <f t="shared" si="7"/>
        <v>3.4722222222222099E-3</v>
      </c>
      <c r="F515" s="311"/>
      <c r="G515" s="209"/>
    </row>
    <row r="516" spans="1:7" ht="12.75" customHeight="1">
      <c r="A516" s="8"/>
      <c r="B516" s="168" t="s">
        <v>4170</v>
      </c>
      <c r="C516" s="219">
        <v>0.3888888888888889</v>
      </c>
      <c r="D516" s="219">
        <v>0.3923611111111111</v>
      </c>
      <c r="E516" s="219">
        <f t="shared" si="7"/>
        <v>3.4722222222222099E-3</v>
      </c>
      <c r="F516" s="311"/>
      <c r="G516" s="209"/>
    </row>
    <row r="517" spans="1:7" ht="12.75" customHeight="1">
      <c r="A517" s="16"/>
      <c r="B517" s="168" t="s">
        <v>1421</v>
      </c>
      <c r="C517" s="219">
        <v>0.38958333333333334</v>
      </c>
      <c r="D517" s="219">
        <v>0.39374999999999999</v>
      </c>
      <c r="E517" s="219">
        <f t="shared" si="7"/>
        <v>4.1666666666666519E-3</v>
      </c>
      <c r="F517" s="311"/>
      <c r="G517" s="209"/>
    </row>
    <row r="518" spans="1:7" ht="12.75" customHeight="1">
      <c r="A518" s="8"/>
      <c r="B518" s="168" t="s">
        <v>2777</v>
      </c>
      <c r="C518" s="219">
        <v>0.39305555555555555</v>
      </c>
      <c r="D518" s="219">
        <v>0.39513888888888887</v>
      </c>
      <c r="E518" s="219">
        <f t="shared" si="7"/>
        <v>2.0833333333333259E-3</v>
      </c>
      <c r="F518" s="311"/>
      <c r="G518" s="209"/>
    </row>
    <row r="519" spans="1:7" ht="12.75" customHeight="1">
      <c r="A519" s="8"/>
      <c r="B519" s="168" t="s">
        <v>4204</v>
      </c>
      <c r="C519" s="219">
        <v>0.39861111111111108</v>
      </c>
      <c r="D519" s="219">
        <v>0.39999999999999997</v>
      </c>
      <c r="E519" s="219">
        <f t="shared" si="7"/>
        <v>1.388888888888884E-3</v>
      </c>
      <c r="F519" s="311"/>
      <c r="G519" s="209"/>
    </row>
    <row r="520" spans="1:7" ht="12.75" customHeight="1">
      <c r="A520" s="8"/>
      <c r="B520" s="168" t="s">
        <v>1282</v>
      </c>
      <c r="C520" s="219">
        <v>0.40069444444444446</v>
      </c>
      <c r="D520" s="219">
        <v>0.40277777777777773</v>
      </c>
      <c r="E520" s="219">
        <f t="shared" si="7"/>
        <v>2.0833333333332704E-3</v>
      </c>
      <c r="F520" s="311"/>
      <c r="G520" s="311"/>
    </row>
    <row r="521" spans="1:7" ht="12.75" customHeight="1">
      <c r="A521" s="8"/>
      <c r="B521" s="168" t="s">
        <v>311</v>
      </c>
      <c r="C521" s="219">
        <v>0.4055555555555555</v>
      </c>
      <c r="D521" s="219">
        <v>0.4055555555555555</v>
      </c>
      <c r="E521" s="219">
        <f t="shared" si="7"/>
        <v>0</v>
      </c>
      <c r="F521" s="311"/>
      <c r="G521" s="209"/>
    </row>
    <row r="522" spans="1:7" ht="12.75" customHeight="1">
      <c r="A522" s="8"/>
      <c r="B522" s="168" t="s">
        <v>3748</v>
      </c>
      <c r="C522" s="219">
        <v>0.41597222222222219</v>
      </c>
      <c r="D522" s="219">
        <v>0.41805555555555557</v>
      </c>
      <c r="E522" s="219">
        <f t="shared" si="7"/>
        <v>2.0833333333333814E-3</v>
      </c>
      <c r="F522" s="311"/>
      <c r="G522" s="209"/>
    </row>
    <row r="523" spans="1:7" ht="12.75" customHeight="1">
      <c r="A523" s="8"/>
      <c r="B523" s="168" t="s">
        <v>3434</v>
      </c>
      <c r="C523" s="219">
        <v>0.4236111111111111</v>
      </c>
      <c r="D523" s="219">
        <v>0.42430555555555555</v>
      </c>
      <c r="E523" s="219">
        <f t="shared" si="7"/>
        <v>6.9444444444444198E-4</v>
      </c>
      <c r="F523" s="311"/>
      <c r="G523" s="209"/>
    </row>
    <row r="524" spans="1:7" ht="12.75" customHeight="1">
      <c r="A524" s="8"/>
      <c r="B524" s="168" t="s">
        <v>4205</v>
      </c>
      <c r="C524" s="219">
        <v>0.4465277777777778</v>
      </c>
      <c r="D524" s="219">
        <v>0.4465277777777778</v>
      </c>
      <c r="E524" s="219">
        <f t="shared" si="7"/>
        <v>0</v>
      </c>
      <c r="F524" s="311"/>
      <c r="G524" s="209"/>
    </row>
    <row r="525" spans="1:7" ht="12.75" customHeight="1">
      <c r="A525" s="8"/>
      <c r="B525" s="168" t="s">
        <v>4203</v>
      </c>
      <c r="C525" s="219">
        <v>0.45416666666666666</v>
      </c>
      <c r="D525" s="219">
        <v>0.45694444444444443</v>
      </c>
      <c r="E525" s="219">
        <f t="shared" ref="E525:E591" si="8">D525-C525</f>
        <v>2.7777777777777679E-3</v>
      </c>
      <c r="F525" s="311"/>
      <c r="G525" s="209"/>
    </row>
    <row r="526" spans="1:7" ht="12.75" customHeight="1">
      <c r="A526" s="8"/>
      <c r="B526" s="168" t="s">
        <v>2301</v>
      </c>
      <c r="C526" s="219">
        <v>0.45902777777777781</v>
      </c>
      <c r="D526" s="219">
        <v>0.4597222222222222</v>
      </c>
      <c r="E526" s="219">
        <f t="shared" si="8"/>
        <v>6.9444444444438647E-4</v>
      </c>
      <c r="F526" s="311"/>
      <c r="G526" s="209"/>
    </row>
    <row r="527" spans="1:7" ht="12.75" customHeight="1">
      <c r="A527" s="8"/>
      <c r="B527" s="168" t="s">
        <v>4188</v>
      </c>
      <c r="C527" s="219">
        <v>0.48402777777777778</v>
      </c>
      <c r="D527" s="219">
        <v>0.4861111111111111</v>
      </c>
      <c r="E527" s="219">
        <f t="shared" si="8"/>
        <v>2.0833333333333259E-3</v>
      </c>
      <c r="F527" s="311"/>
      <c r="G527" s="209"/>
    </row>
    <row r="528" spans="1:7" ht="12.75" customHeight="1">
      <c r="A528" s="8"/>
      <c r="B528" s="168" t="s">
        <v>4206</v>
      </c>
      <c r="C528" s="219">
        <v>0.49027777777777781</v>
      </c>
      <c r="D528" s="219">
        <v>0.4909722222222222</v>
      </c>
      <c r="E528" s="219">
        <f t="shared" si="8"/>
        <v>6.9444444444438647E-4</v>
      </c>
      <c r="F528" s="311"/>
      <c r="G528" s="209"/>
    </row>
    <row r="529" spans="1:7" ht="12.75" customHeight="1">
      <c r="A529" s="8"/>
      <c r="B529" s="168" t="s">
        <v>4207</v>
      </c>
      <c r="C529" s="219">
        <v>0.49236111111111108</v>
      </c>
      <c r="D529" s="219">
        <v>0.49374999999999997</v>
      </c>
      <c r="E529" s="219">
        <f t="shared" si="8"/>
        <v>1.388888888888884E-3</v>
      </c>
      <c r="F529" s="311"/>
      <c r="G529" s="209"/>
    </row>
    <row r="530" spans="1:7" ht="12.75" customHeight="1">
      <c r="A530" s="8"/>
      <c r="B530" s="168" t="s">
        <v>4208</v>
      </c>
      <c r="C530" s="219">
        <v>0.49444444444444446</v>
      </c>
      <c r="D530" s="219">
        <v>0.49583333333333335</v>
      </c>
      <c r="E530" s="219">
        <f t="shared" si="8"/>
        <v>1.388888888888884E-3</v>
      </c>
      <c r="F530" s="311"/>
      <c r="G530" s="209"/>
    </row>
    <row r="531" spans="1:7" ht="12.75" customHeight="1">
      <c r="A531" s="8"/>
      <c r="B531" s="168" t="s">
        <v>4210</v>
      </c>
      <c r="C531" s="219">
        <v>0.4993055555555555</v>
      </c>
      <c r="D531" s="219">
        <v>0.50208333333333333</v>
      </c>
      <c r="E531" s="219">
        <f t="shared" si="8"/>
        <v>2.7777777777778234E-3</v>
      </c>
      <c r="F531" s="311"/>
      <c r="G531" s="209"/>
    </row>
    <row r="532" spans="1:7" ht="12.75" customHeight="1">
      <c r="A532" s="8"/>
      <c r="B532" s="168" t="s">
        <v>4211</v>
      </c>
      <c r="C532" s="219">
        <v>0.50486111111111109</v>
      </c>
      <c r="D532" s="219">
        <v>0.50763888888888886</v>
      </c>
      <c r="E532" s="219">
        <f t="shared" si="8"/>
        <v>2.7777777777777679E-3</v>
      </c>
      <c r="F532" s="311"/>
      <c r="G532" s="209"/>
    </row>
    <row r="533" spans="1:7" ht="12.75" customHeight="1">
      <c r="A533" s="8"/>
      <c r="B533" s="168" t="s">
        <v>1732</v>
      </c>
      <c r="C533" s="219">
        <v>0.51736111111111105</v>
      </c>
      <c r="D533" s="219">
        <v>0.51874999999999993</v>
      </c>
      <c r="E533" s="219">
        <f t="shared" si="8"/>
        <v>1.388888888888884E-3</v>
      </c>
      <c r="F533" s="311"/>
      <c r="G533" s="209"/>
    </row>
    <row r="534" spans="1:7" ht="12.75" customHeight="1">
      <c r="A534" s="8"/>
      <c r="B534" s="168" t="s">
        <v>3973</v>
      </c>
      <c r="C534" s="219">
        <v>0.52777777777777779</v>
      </c>
      <c r="D534" s="219">
        <v>0.53125</v>
      </c>
      <c r="E534" s="219">
        <f t="shared" si="8"/>
        <v>3.4722222222222099E-3</v>
      </c>
      <c r="F534" s="311"/>
      <c r="G534" s="209"/>
    </row>
    <row r="535" spans="1:7" ht="12.75" customHeight="1">
      <c r="A535" s="8"/>
      <c r="B535" s="168" t="s">
        <v>4212</v>
      </c>
      <c r="C535" s="219">
        <v>0.53680555555555554</v>
      </c>
      <c r="D535" s="219">
        <v>0.53749999999999998</v>
      </c>
      <c r="E535" s="219">
        <f t="shared" si="8"/>
        <v>6.9444444444444198E-4</v>
      </c>
      <c r="F535" s="311"/>
      <c r="G535" s="209"/>
    </row>
    <row r="536" spans="1:7" ht="12.75" customHeight="1">
      <c r="A536" s="8"/>
      <c r="B536" s="168" t="s">
        <v>3618</v>
      </c>
      <c r="C536" s="219">
        <v>0.54583333333333328</v>
      </c>
      <c r="D536" s="219">
        <v>0.54583333333333328</v>
      </c>
      <c r="E536" s="219">
        <f t="shared" si="8"/>
        <v>0</v>
      </c>
      <c r="F536" s="311"/>
      <c r="G536" s="209"/>
    </row>
    <row r="537" spans="1:7" ht="12.75" customHeight="1">
      <c r="A537" s="8"/>
      <c r="B537" s="168" t="s">
        <v>2667</v>
      </c>
      <c r="C537" s="219">
        <v>0.54652777777777783</v>
      </c>
      <c r="D537" s="219">
        <v>0.54861111111111105</v>
      </c>
      <c r="E537" s="219">
        <f t="shared" si="8"/>
        <v>2.0833333333332149E-3</v>
      </c>
      <c r="F537" s="311"/>
      <c r="G537" s="209"/>
    </row>
    <row r="538" spans="1:7" ht="12.75" customHeight="1">
      <c r="A538" s="8"/>
      <c r="B538" s="168" t="s">
        <v>4281</v>
      </c>
      <c r="C538" s="219">
        <v>0.55138888888888882</v>
      </c>
      <c r="D538" s="219">
        <v>0.55347222222222225</v>
      </c>
      <c r="E538" s="219">
        <f t="shared" si="8"/>
        <v>2.083333333333437E-3</v>
      </c>
      <c r="F538" s="311"/>
      <c r="G538" s="209"/>
    </row>
    <row r="539" spans="1:7" ht="12.75" customHeight="1">
      <c r="A539" s="8"/>
      <c r="B539" s="168" t="s">
        <v>1944</v>
      </c>
      <c r="C539" s="219">
        <v>0.55763888888888891</v>
      </c>
      <c r="D539" s="219">
        <v>0.56805555555555554</v>
      </c>
      <c r="E539" s="219">
        <f t="shared" si="8"/>
        <v>1.041666666666663E-2</v>
      </c>
      <c r="F539" s="311"/>
      <c r="G539" s="209"/>
    </row>
    <row r="540" spans="1:7" ht="12.75" customHeight="1">
      <c r="A540" s="8"/>
      <c r="B540" s="168" t="s">
        <v>4213</v>
      </c>
      <c r="C540" s="219">
        <v>0.59097222222222223</v>
      </c>
      <c r="D540" s="219">
        <v>0.59166666666666667</v>
      </c>
      <c r="E540" s="219">
        <f>D540-C540</f>
        <v>6.9444444444444198E-4</v>
      </c>
      <c r="F540" s="311"/>
      <c r="G540" s="209"/>
    </row>
    <row r="541" spans="1:7" ht="12.75" customHeight="1">
      <c r="A541" s="8"/>
      <c r="B541" s="168" t="s">
        <v>4094</v>
      </c>
      <c r="C541" s="219">
        <v>0.6</v>
      </c>
      <c r="D541" s="219">
        <v>0.60069444444444442</v>
      </c>
      <c r="E541" s="219">
        <f t="shared" si="8"/>
        <v>6.9444444444444198E-4</v>
      </c>
      <c r="F541" s="311"/>
      <c r="G541" s="209"/>
    </row>
    <row r="542" spans="1:7" ht="12.75" customHeight="1">
      <c r="A542" s="16"/>
      <c r="B542" s="171" t="s">
        <v>4214</v>
      </c>
      <c r="C542" s="219">
        <v>0.6430555555555556</v>
      </c>
      <c r="D542" s="219">
        <v>0.47500000000000003</v>
      </c>
      <c r="E542" s="219">
        <v>0.99930555555555556</v>
      </c>
      <c r="F542" s="311"/>
      <c r="G542" s="378" t="s">
        <v>4287</v>
      </c>
    </row>
    <row r="543" spans="1:7" ht="12.75" customHeight="1">
      <c r="A543" s="8"/>
      <c r="B543" s="168" t="s">
        <v>4215</v>
      </c>
      <c r="C543" s="219">
        <v>0.64513888888888882</v>
      </c>
      <c r="D543" s="219">
        <v>0.64583333333333337</v>
      </c>
      <c r="E543" s="219">
        <f t="shared" si="8"/>
        <v>6.94444444444553E-4</v>
      </c>
      <c r="F543" s="311"/>
      <c r="G543" s="209"/>
    </row>
    <row r="544" spans="1:7" ht="12.75" customHeight="1">
      <c r="A544" s="8"/>
      <c r="B544" s="168" t="s">
        <v>4209</v>
      </c>
      <c r="C544" s="219">
        <v>0.65277777777777779</v>
      </c>
      <c r="D544" s="219">
        <v>0.65277777777777779</v>
      </c>
      <c r="E544" s="219">
        <f t="shared" si="8"/>
        <v>0</v>
      </c>
      <c r="F544" s="311"/>
      <c r="G544" s="209"/>
    </row>
    <row r="545" spans="1:7" ht="12.75" customHeight="1">
      <c r="A545" s="8"/>
      <c r="B545" s="168" t="s">
        <v>4217</v>
      </c>
      <c r="C545" s="219">
        <v>0.65833333333333333</v>
      </c>
      <c r="D545" s="219">
        <v>0.65972222222222221</v>
      </c>
      <c r="E545" s="219">
        <f t="shared" si="8"/>
        <v>1.388888888888884E-3</v>
      </c>
      <c r="F545" s="311"/>
      <c r="G545" s="209"/>
    </row>
    <row r="546" spans="1:7" ht="12.75" customHeight="1">
      <c r="A546" s="8"/>
      <c r="B546" s="168" t="s">
        <v>4218</v>
      </c>
      <c r="C546" s="219">
        <v>0.65833333333333333</v>
      </c>
      <c r="D546" s="219">
        <v>0.66041666666666665</v>
      </c>
      <c r="E546" s="219">
        <f t="shared" si="8"/>
        <v>2.0833333333333259E-3</v>
      </c>
      <c r="F546" s="311"/>
      <c r="G546" s="209"/>
    </row>
    <row r="547" spans="1:7" ht="12.75" customHeight="1">
      <c r="A547" s="8"/>
      <c r="B547" s="168" t="s">
        <v>2398</v>
      </c>
      <c r="C547" s="219">
        <v>0.6645833333333333</v>
      </c>
      <c r="D547" s="219">
        <v>0.67013888888888884</v>
      </c>
      <c r="E547" s="219">
        <f t="shared" si="8"/>
        <v>5.5555555555555358E-3</v>
      </c>
      <c r="F547" s="311"/>
      <c r="G547" s="209"/>
    </row>
    <row r="548" spans="1:7" ht="12.75" customHeight="1">
      <c r="A548" s="8"/>
      <c r="B548" s="171" t="s">
        <v>4216</v>
      </c>
      <c r="C548" s="219">
        <v>0.66875000000000007</v>
      </c>
      <c r="D548" s="219">
        <v>0.67152777777777783</v>
      </c>
      <c r="E548" s="219">
        <f t="shared" si="8"/>
        <v>2.7777777777777679E-3</v>
      </c>
      <c r="F548" s="311"/>
      <c r="G548" s="209"/>
    </row>
    <row r="549" spans="1:7" ht="12.75" customHeight="1">
      <c r="A549" s="8"/>
      <c r="B549" s="168" t="s">
        <v>2789</v>
      </c>
      <c r="C549" s="219">
        <v>0.68680555555555556</v>
      </c>
      <c r="D549" s="219">
        <v>0.68819444444444444</v>
      </c>
      <c r="E549" s="219">
        <f t="shared" si="8"/>
        <v>1.388888888888884E-3</v>
      </c>
      <c r="F549" s="311"/>
      <c r="G549" s="209"/>
    </row>
    <row r="550" spans="1:7" ht="12.75" customHeight="1">
      <c r="A550" s="8"/>
      <c r="B550" s="168" t="s">
        <v>2398</v>
      </c>
      <c r="C550" s="219">
        <v>0.69791666666666663</v>
      </c>
      <c r="D550" s="219">
        <v>0.69861111111111107</v>
      </c>
      <c r="E550" s="219">
        <f t="shared" si="8"/>
        <v>6.9444444444444198E-4</v>
      </c>
      <c r="F550" s="311"/>
      <c r="G550" s="209"/>
    </row>
    <row r="551" spans="1:7" ht="12.75" customHeight="1">
      <c r="A551" s="8"/>
      <c r="B551" s="168" t="s">
        <v>4118</v>
      </c>
      <c r="C551" s="219">
        <v>0.70000000000000007</v>
      </c>
      <c r="D551" s="219">
        <v>0.7006944444444444</v>
      </c>
      <c r="E551" s="219">
        <f t="shared" si="8"/>
        <v>6.9444444444433095E-4</v>
      </c>
      <c r="F551" s="311"/>
      <c r="G551" s="209"/>
    </row>
    <row r="552" spans="1:7" ht="12.75" customHeight="1">
      <c r="A552" s="8"/>
      <c r="B552" s="168" t="s">
        <v>2256</v>
      </c>
      <c r="C552" s="219">
        <v>0.74375000000000002</v>
      </c>
      <c r="D552" s="219">
        <v>0.74652777777777779</v>
      </c>
      <c r="E552" s="219">
        <f t="shared" si="8"/>
        <v>2.7777777777777679E-3</v>
      </c>
      <c r="F552" s="311"/>
      <c r="G552" s="209"/>
    </row>
    <row r="553" spans="1:7" ht="12.75" customHeight="1">
      <c r="A553" s="8"/>
      <c r="B553" s="168" t="s">
        <v>4219</v>
      </c>
      <c r="C553" s="219">
        <v>0.74513888888888891</v>
      </c>
      <c r="D553" s="219">
        <v>0.74722222222222223</v>
      </c>
      <c r="E553" s="219">
        <f t="shared" si="8"/>
        <v>2.0833333333333259E-3</v>
      </c>
      <c r="F553" s="311"/>
      <c r="G553" s="209"/>
    </row>
    <row r="554" spans="1:7" ht="12.75" customHeight="1">
      <c r="A554" s="8"/>
      <c r="B554" s="168" t="s">
        <v>4220</v>
      </c>
      <c r="C554" s="219">
        <v>0.79236111111111107</v>
      </c>
      <c r="D554" s="219">
        <v>0.7944444444444444</v>
      </c>
      <c r="E554" s="219">
        <f t="shared" si="8"/>
        <v>2.0833333333333259E-3</v>
      </c>
      <c r="F554" s="311"/>
      <c r="G554" s="209"/>
    </row>
    <row r="555" spans="1:7" ht="12.75" customHeight="1">
      <c r="A555" s="8"/>
      <c r="B555" s="168" t="s">
        <v>3794</v>
      </c>
      <c r="C555" s="219">
        <v>0.79513888888888884</v>
      </c>
      <c r="D555" s="219">
        <v>0.79652777777777783</v>
      </c>
      <c r="E555" s="219">
        <f t="shared" si="8"/>
        <v>1.388888888888995E-3</v>
      </c>
      <c r="F555" s="311"/>
      <c r="G555" s="209"/>
    </row>
    <row r="556" spans="1:7" ht="12.75" customHeight="1">
      <c r="A556" s="8"/>
      <c r="B556" s="168" t="s">
        <v>4221</v>
      </c>
      <c r="C556" s="219">
        <v>0.8041666666666667</v>
      </c>
      <c r="D556" s="219">
        <v>0.80833333333333324</v>
      </c>
      <c r="E556" s="219">
        <f t="shared" si="8"/>
        <v>4.1666666666665408E-3</v>
      </c>
      <c r="F556" s="311"/>
      <c r="G556" s="209"/>
    </row>
    <row r="557" spans="1:7" ht="12.75" customHeight="1">
      <c r="A557" s="8"/>
      <c r="B557" s="168" t="s">
        <v>2661</v>
      </c>
      <c r="C557" s="219">
        <v>0.81180555555555556</v>
      </c>
      <c r="D557" s="219">
        <v>0.82430555555555562</v>
      </c>
      <c r="E557" s="219">
        <f t="shared" si="8"/>
        <v>1.2500000000000067E-2</v>
      </c>
      <c r="F557" s="311"/>
      <c r="G557" s="209" t="s">
        <v>4222</v>
      </c>
    </row>
    <row r="558" spans="1:7" ht="12.75" customHeight="1">
      <c r="A558" s="8"/>
      <c r="B558" s="168" t="s">
        <v>3045</v>
      </c>
      <c r="C558" s="219">
        <v>0.98819444444444438</v>
      </c>
      <c r="D558" s="219">
        <v>0.98958333333333337</v>
      </c>
      <c r="E558" s="219">
        <f t="shared" si="8"/>
        <v>1.388888888888995E-3</v>
      </c>
      <c r="F558" s="311"/>
      <c r="G558" s="209"/>
    </row>
    <row r="559" spans="1:7" ht="12.75" customHeight="1">
      <c r="A559" s="8" t="s">
        <v>4223</v>
      </c>
      <c r="B559" s="168" t="s">
        <v>2754</v>
      </c>
      <c r="C559" s="219">
        <v>1.0055555555555555</v>
      </c>
      <c r="D559" s="219">
        <v>1.0069444444444444</v>
      </c>
      <c r="E559" s="219">
        <f t="shared" si="8"/>
        <v>1.388888888888884E-3</v>
      </c>
      <c r="F559" s="311"/>
      <c r="G559" s="209"/>
    </row>
    <row r="560" spans="1:7" ht="12.75" customHeight="1">
      <c r="A560" s="8"/>
      <c r="B560" s="168" t="s">
        <v>1361</v>
      </c>
      <c r="C560" s="219">
        <v>0.21180555555555555</v>
      </c>
      <c r="D560" s="219">
        <v>0.21249999999999999</v>
      </c>
      <c r="E560" s="219">
        <f t="shared" si="8"/>
        <v>6.9444444444444198E-4</v>
      </c>
      <c r="F560" s="311"/>
      <c r="G560" s="209"/>
    </row>
    <row r="561" spans="1:7" ht="12.75" customHeight="1">
      <c r="A561" s="8"/>
      <c r="B561" s="168" t="s">
        <v>1136</v>
      </c>
      <c r="C561" s="219">
        <v>0.21666666666666667</v>
      </c>
      <c r="D561" s="219">
        <v>0.21805555555555556</v>
      </c>
      <c r="E561" s="219">
        <f t="shared" si="8"/>
        <v>1.388888888888884E-3</v>
      </c>
      <c r="F561" s="311"/>
      <c r="G561" s="209"/>
    </row>
    <row r="562" spans="1:7" ht="12.75" customHeight="1">
      <c r="A562" s="8"/>
      <c r="B562" s="168" t="s">
        <v>1136</v>
      </c>
      <c r="C562" s="219">
        <v>0.24444444444444446</v>
      </c>
      <c r="D562" s="219">
        <v>0.24444444444444446</v>
      </c>
      <c r="E562" s="219">
        <f t="shared" si="8"/>
        <v>0</v>
      </c>
      <c r="F562" s="311"/>
      <c r="G562" s="209"/>
    </row>
    <row r="563" spans="1:7" ht="12.75" customHeight="1">
      <c r="A563" s="8"/>
      <c r="B563" s="168" t="s">
        <v>1089</v>
      </c>
      <c r="C563" s="219">
        <v>0.25625000000000003</v>
      </c>
      <c r="D563" s="219">
        <v>0.25694444444444448</v>
      </c>
      <c r="E563" s="219">
        <f t="shared" si="8"/>
        <v>6.9444444444444198E-4</v>
      </c>
      <c r="F563" s="311"/>
      <c r="G563" s="209"/>
    </row>
    <row r="564" spans="1:7" ht="12.75" customHeight="1">
      <c r="A564" s="8"/>
      <c r="B564" s="168" t="s">
        <v>4224</v>
      </c>
      <c r="C564" s="219">
        <v>0.28055555555555556</v>
      </c>
      <c r="D564" s="219">
        <v>0.28333333333333333</v>
      </c>
      <c r="E564" s="219">
        <f t="shared" si="8"/>
        <v>2.7777777777777679E-3</v>
      </c>
      <c r="F564" s="311"/>
      <c r="G564" s="209"/>
    </row>
    <row r="565" spans="1:7" ht="12.75" customHeight="1">
      <c r="A565" s="8"/>
      <c r="B565" s="168" t="s">
        <v>3045</v>
      </c>
      <c r="C565" s="219">
        <v>0.28263888888888888</v>
      </c>
      <c r="D565" s="219">
        <v>0.28541666666666665</v>
      </c>
      <c r="E565" s="219">
        <f t="shared" si="8"/>
        <v>2.7777777777777679E-3</v>
      </c>
      <c r="F565" s="311"/>
      <c r="G565" s="209"/>
    </row>
    <row r="566" spans="1:7" ht="12.75" customHeight="1">
      <c r="A566" s="8"/>
      <c r="B566" s="168" t="s">
        <v>3045</v>
      </c>
      <c r="C566" s="219">
        <v>0.28958333333333336</v>
      </c>
      <c r="D566" s="219">
        <v>0.2902777777777778</v>
      </c>
      <c r="E566" s="219">
        <f t="shared" si="8"/>
        <v>6.9444444444444198E-4</v>
      </c>
      <c r="F566" s="311"/>
      <c r="G566" s="209"/>
    </row>
    <row r="567" spans="1:7" ht="12.75" customHeight="1">
      <c r="A567" s="8"/>
      <c r="B567" s="168" t="s">
        <v>4224</v>
      </c>
      <c r="C567" s="219">
        <v>0.29652777777777778</v>
      </c>
      <c r="D567" s="219">
        <v>0.30069444444444443</v>
      </c>
      <c r="E567" s="219">
        <f t="shared" si="8"/>
        <v>4.1666666666666519E-3</v>
      </c>
      <c r="F567" s="311"/>
      <c r="G567" s="209"/>
    </row>
    <row r="568" spans="1:7" ht="12.75" customHeight="1">
      <c r="A568" s="8"/>
      <c r="B568" s="168" t="s">
        <v>3888</v>
      </c>
      <c r="C568" s="219">
        <v>0.32222222222222224</v>
      </c>
      <c r="D568" s="219">
        <v>0.32430555555555557</v>
      </c>
      <c r="E568" s="219">
        <v>2.0833333333333333E-3</v>
      </c>
      <c r="F568" s="311"/>
      <c r="G568" s="209"/>
    </row>
    <row r="569" spans="1:7" ht="12.75" customHeight="1">
      <c r="A569" s="8"/>
      <c r="B569" s="168" t="s">
        <v>4224</v>
      </c>
      <c r="C569" s="219">
        <v>0.33333333333333331</v>
      </c>
      <c r="D569" s="219">
        <v>0.33402777777777781</v>
      </c>
      <c r="E569" s="219">
        <f t="shared" si="8"/>
        <v>6.9444444444449749E-4</v>
      </c>
      <c r="F569" s="311"/>
      <c r="G569" s="209"/>
    </row>
    <row r="570" spans="1:7" ht="12.75" customHeight="1">
      <c r="A570" s="8"/>
      <c r="B570" s="168" t="s">
        <v>1174</v>
      </c>
      <c r="C570" s="219">
        <v>0.375</v>
      </c>
      <c r="D570" s="219">
        <v>0.37638888888888888</v>
      </c>
      <c r="E570" s="219">
        <f t="shared" si="8"/>
        <v>1.388888888888884E-3</v>
      </c>
      <c r="F570" s="311"/>
      <c r="G570" s="209"/>
    </row>
    <row r="571" spans="1:7" ht="12.75" customHeight="1">
      <c r="A571" s="8"/>
      <c r="B571" s="168" t="s">
        <v>827</v>
      </c>
      <c r="C571" s="219">
        <v>0.38055555555555554</v>
      </c>
      <c r="D571" s="219">
        <v>0.38125000000000003</v>
      </c>
      <c r="E571" s="219">
        <f t="shared" si="8"/>
        <v>6.9444444444449749E-4</v>
      </c>
      <c r="F571" s="311"/>
      <c r="G571" s="209"/>
    </row>
    <row r="572" spans="1:7" ht="12.75" customHeight="1">
      <c r="A572" s="8"/>
      <c r="B572" s="168" t="s">
        <v>4225</v>
      </c>
      <c r="C572" s="219">
        <v>0.38263888888888892</v>
      </c>
      <c r="D572" s="219">
        <v>0.3840277777777778</v>
      </c>
      <c r="E572" s="219">
        <f t="shared" si="8"/>
        <v>1.388888888888884E-3</v>
      </c>
      <c r="F572" s="311"/>
      <c r="G572" s="209"/>
    </row>
    <row r="573" spans="1:7" ht="12.75" customHeight="1">
      <c r="A573" s="8"/>
      <c r="B573" s="168" t="s">
        <v>3535</v>
      </c>
      <c r="C573" s="219">
        <v>0.39861111111111108</v>
      </c>
      <c r="D573" s="219">
        <v>0.39930555555555558</v>
      </c>
      <c r="E573" s="219">
        <f t="shared" si="8"/>
        <v>6.9444444444449749E-4</v>
      </c>
      <c r="F573" s="311"/>
      <c r="G573" s="209"/>
    </row>
    <row r="574" spans="1:7" ht="12.75" customHeight="1">
      <c r="A574" s="8"/>
      <c r="B574" s="171" t="s">
        <v>4158</v>
      </c>
      <c r="C574" s="219">
        <v>0.40763888888888888</v>
      </c>
      <c r="D574" s="219">
        <v>0.40972222222222227</v>
      </c>
      <c r="E574" s="219">
        <f t="shared" si="8"/>
        <v>2.0833333333333814E-3</v>
      </c>
      <c r="F574" s="311"/>
      <c r="G574" s="209"/>
    </row>
    <row r="575" spans="1:7" ht="12.75" customHeight="1">
      <c r="A575" s="8"/>
      <c r="B575" s="168" t="s">
        <v>3149</v>
      </c>
      <c r="C575" s="219">
        <v>0.42291666666666666</v>
      </c>
      <c r="D575" s="219">
        <v>0.42430555555555555</v>
      </c>
      <c r="E575" s="219">
        <f t="shared" si="8"/>
        <v>1.388888888888884E-3</v>
      </c>
      <c r="F575" s="311"/>
      <c r="G575" s="209"/>
    </row>
    <row r="576" spans="1:7" ht="12.75" customHeight="1">
      <c r="A576" s="8"/>
      <c r="B576" s="168" t="s">
        <v>4226</v>
      </c>
      <c r="C576" s="219">
        <v>0.43263888888888885</v>
      </c>
      <c r="D576" s="219">
        <v>0.43611111111111112</v>
      </c>
      <c r="E576" s="219">
        <f t="shared" si="8"/>
        <v>3.4722222222222654E-3</v>
      </c>
      <c r="F576" s="311"/>
      <c r="G576" s="209"/>
    </row>
    <row r="577" spans="1:7" ht="12.75" customHeight="1">
      <c r="A577" s="8"/>
      <c r="B577" s="168" t="s">
        <v>4227</v>
      </c>
      <c r="C577" s="219">
        <v>0.44027777777777777</v>
      </c>
      <c r="D577" s="219">
        <v>0.44305555555555554</v>
      </c>
      <c r="E577" s="219">
        <f>D577-C577</f>
        <v>2.7777777777777679E-3</v>
      </c>
      <c r="F577" s="311"/>
      <c r="G577" s="209"/>
    </row>
    <row r="578" spans="1:7" ht="12.75" customHeight="1">
      <c r="A578" s="8"/>
      <c r="B578" s="168" t="s">
        <v>4228</v>
      </c>
      <c r="C578" s="219">
        <v>0.47222222222222227</v>
      </c>
      <c r="D578" s="219">
        <v>0.47291666666666665</v>
      </c>
      <c r="E578" s="219">
        <f t="shared" si="8"/>
        <v>6.9444444444438647E-4</v>
      </c>
      <c r="F578" s="311"/>
      <c r="G578" s="209"/>
    </row>
    <row r="579" spans="1:7" ht="12.75" customHeight="1">
      <c r="A579" s="8"/>
      <c r="B579" s="168" t="s">
        <v>4229</v>
      </c>
      <c r="C579" s="219">
        <v>0.47291666666666665</v>
      </c>
      <c r="D579" s="219">
        <v>0.47291666666666665</v>
      </c>
      <c r="E579" s="219">
        <f t="shared" si="8"/>
        <v>0</v>
      </c>
      <c r="F579" s="311"/>
      <c r="G579" s="209"/>
    </row>
    <row r="580" spans="1:7" ht="12.75" customHeight="1">
      <c r="A580" s="8"/>
      <c r="B580" s="168" t="s">
        <v>4151</v>
      </c>
      <c r="C580" s="219">
        <v>0.4777777777777778</v>
      </c>
      <c r="D580" s="219">
        <v>0.47847222222222219</v>
      </c>
      <c r="E580" s="219">
        <f t="shared" si="8"/>
        <v>6.9444444444438647E-4</v>
      </c>
      <c r="F580" s="311"/>
      <c r="G580" s="209"/>
    </row>
    <row r="581" spans="1:7" ht="12.75" customHeight="1">
      <c r="A581" s="8"/>
      <c r="B581" s="168" t="s">
        <v>1743</v>
      </c>
      <c r="C581" s="219">
        <v>0.48125000000000001</v>
      </c>
      <c r="D581" s="219">
        <v>0.48680555555555555</v>
      </c>
      <c r="E581" s="219">
        <f t="shared" si="8"/>
        <v>5.5555555555555358E-3</v>
      </c>
      <c r="F581" s="311"/>
      <c r="G581" s="209"/>
    </row>
    <row r="582" spans="1:7" ht="12.75" customHeight="1">
      <c r="A582" s="16"/>
      <c r="B582" s="168" t="s">
        <v>4230</v>
      </c>
      <c r="C582" s="219">
        <v>0.48333333333333334</v>
      </c>
      <c r="D582" s="219">
        <v>0.48749999999999999</v>
      </c>
      <c r="E582" s="219">
        <f t="shared" si="8"/>
        <v>4.1666666666666519E-3</v>
      </c>
      <c r="F582" s="311"/>
      <c r="G582" s="209"/>
    </row>
    <row r="583" spans="1:7" ht="12.75" customHeight="1">
      <c r="A583" s="8"/>
      <c r="B583" s="168" t="s">
        <v>4231</v>
      </c>
      <c r="C583" s="219">
        <v>0.49652777777777773</v>
      </c>
      <c r="D583" s="219">
        <v>0.49791666666666662</v>
      </c>
      <c r="E583" s="219">
        <f>D583-C583</f>
        <v>1.388888888888884E-3</v>
      </c>
      <c r="F583" s="311"/>
      <c r="G583" s="209"/>
    </row>
    <row r="584" spans="1:7" ht="12.75" customHeight="1">
      <c r="A584" s="8"/>
      <c r="B584" s="168" t="s">
        <v>4150</v>
      </c>
      <c r="C584" s="219">
        <v>0.4993055555555555</v>
      </c>
      <c r="D584" s="219">
        <v>0.4993055555555555</v>
      </c>
      <c r="E584" s="219">
        <f t="shared" si="8"/>
        <v>0</v>
      </c>
      <c r="F584" s="311"/>
      <c r="G584" s="209"/>
    </row>
    <row r="585" spans="1:7" ht="12.75" customHeight="1">
      <c r="A585" s="8"/>
      <c r="B585" s="168" t="s">
        <v>1743</v>
      </c>
      <c r="C585" s="219">
        <v>0.50694444444444442</v>
      </c>
      <c r="D585" s="219">
        <v>0.5083333333333333</v>
      </c>
      <c r="E585" s="219">
        <f t="shared" si="8"/>
        <v>1.388888888888884E-3</v>
      </c>
      <c r="F585" s="311"/>
      <c r="G585" s="209"/>
    </row>
    <row r="586" spans="1:7" ht="12.75" customHeight="1">
      <c r="A586" s="16"/>
      <c r="B586" s="168" t="s">
        <v>3392</v>
      </c>
      <c r="C586" s="219">
        <v>0.5083333333333333</v>
      </c>
      <c r="D586" s="219">
        <v>0.51041666666666663</v>
      </c>
      <c r="E586" s="219">
        <f t="shared" si="8"/>
        <v>2.0833333333333259E-3</v>
      </c>
      <c r="F586" s="311"/>
      <c r="G586" s="209"/>
    </row>
    <row r="587" spans="1:7" ht="12.75" customHeight="1">
      <c r="A587" s="8"/>
      <c r="B587" s="168" t="s">
        <v>4232</v>
      </c>
      <c r="C587" s="219">
        <v>0.51666666666666672</v>
      </c>
      <c r="D587" s="219">
        <v>0.51736111111111105</v>
      </c>
      <c r="E587" s="219">
        <f t="shared" si="8"/>
        <v>6.9444444444433095E-4</v>
      </c>
      <c r="F587" s="311"/>
      <c r="G587" s="209"/>
    </row>
    <row r="588" spans="1:7" ht="12.75" customHeight="1">
      <c r="A588" s="8"/>
      <c r="B588" s="168" t="s">
        <v>4167</v>
      </c>
      <c r="C588" s="219">
        <v>0.51666666666666672</v>
      </c>
      <c r="D588" s="219">
        <v>0.51874999999999993</v>
      </c>
      <c r="E588" s="219">
        <f t="shared" si="8"/>
        <v>2.0833333333332149E-3</v>
      </c>
      <c r="F588" s="311"/>
      <c r="G588" s="209"/>
    </row>
    <row r="589" spans="1:7" ht="12.75" customHeight="1">
      <c r="A589" s="8"/>
      <c r="B589" s="168" t="s">
        <v>117</v>
      </c>
      <c r="C589" s="219">
        <v>0.53749999999999998</v>
      </c>
      <c r="D589" s="219">
        <v>0.60763888888888895</v>
      </c>
      <c r="E589" s="219">
        <f t="shared" si="8"/>
        <v>7.0138888888888973E-2</v>
      </c>
      <c r="F589" s="311"/>
      <c r="G589" s="209" t="s">
        <v>4234</v>
      </c>
    </row>
    <row r="590" spans="1:7" ht="12.75" customHeight="1">
      <c r="A590" s="8"/>
      <c r="B590" s="168" t="s">
        <v>4228</v>
      </c>
      <c r="C590" s="219">
        <v>0.53819444444444442</v>
      </c>
      <c r="D590" s="219">
        <v>0.60902777777777783</v>
      </c>
      <c r="E590" s="219">
        <f>D590-C590</f>
        <v>7.0833333333333415E-2</v>
      </c>
      <c r="F590" s="311"/>
      <c r="G590" s="209" t="s">
        <v>4234</v>
      </c>
    </row>
    <row r="591" spans="1:7" ht="12.75" customHeight="1">
      <c r="A591" s="8"/>
      <c r="B591" s="168" t="s">
        <v>3392</v>
      </c>
      <c r="C591" s="219">
        <v>0.55069444444444449</v>
      </c>
      <c r="D591" s="219">
        <v>0.60972222222222217</v>
      </c>
      <c r="E591" s="219">
        <f t="shared" si="8"/>
        <v>5.9027777777777679E-2</v>
      </c>
      <c r="F591" s="311"/>
      <c r="G591" s="209" t="s">
        <v>4234</v>
      </c>
    </row>
    <row r="592" spans="1:7" ht="12.75" customHeight="1">
      <c r="A592" s="8"/>
      <c r="B592" s="168" t="s">
        <v>4137</v>
      </c>
      <c r="C592" s="219">
        <v>0.57152777777777775</v>
      </c>
      <c r="D592" s="219">
        <v>0.61111111111111105</v>
      </c>
      <c r="E592" s="219">
        <v>3.9583333333333331E-2</v>
      </c>
      <c r="F592" s="311"/>
      <c r="G592" s="209" t="s">
        <v>4234</v>
      </c>
    </row>
    <row r="593" spans="1:7" ht="12.75" customHeight="1">
      <c r="A593" s="8"/>
      <c r="B593" s="168" t="s">
        <v>117</v>
      </c>
      <c r="C593" s="219">
        <v>0.60277777777777775</v>
      </c>
      <c r="D593" s="219">
        <v>0.6069444444444444</v>
      </c>
      <c r="E593" s="219">
        <f t="shared" ref="E593:E655" si="9">D593-C593</f>
        <v>4.1666666666666519E-3</v>
      </c>
      <c r="F593" s="311"/>
      <c r="G593" s="209"/>
    </row>
    <row r="594" spans="1:7" ht="12.75" customHeight="1">
      <c r="A594" s="8"/>
      <c r="B594" s="168" t="s">
        <v>117</v>
      </c>
      <c r="C594" s="219">
        <v>0.6381944444444444</v>
      </c>
      <c r="D594" s="219">
        <v>0.6381944444444444</v>
      </c>
      <c r="E594" s="219">
        <f t="shared" si="9"/>
        <v>0</v>
      </c>
      <c r="F594" s="311"/>
      <c r="G594" s="209"/>
    </row>
    <row r="595" spans="1:7" ht="12.75" customHeight="1">
      <c r="A595" s="8"/>
      <c r="B595" s="168" t="s">
        <v>4235</v>
      </c>
      <c r="C595" s="219">
        <v>0.64444444444444449</v>
      </c>
      <c r="D595" s="219">
        <v>0.64652777777777781</v>
      </c>
      <c r="E595" s="219">
        <f t="shared" si="9"/>
        <v>2.0833333333333259E-3</v>
      </c>
      <c r="F595" s="311"/>
      <c r="G595" s="209"/>
    </row>
    <row r="596" spans="1:7" ht="12.75" customHeight="1">
      <c r="A596" s="8"/>
      <c r="B596" s="168" t="s">
        <v>4235</v>
      </c>
      <c r="C596" s="219">
        <v>0.67847222222222225</v>
      </c>
      <c r="D596" s="219">
        <v>0.68125000000000002</v>
      </c>
      <c r="E596" s="219">
        <f t="shared" si="9"/>
        <v>2.7777777777777679E-3</v>
      </c>
      <c r="F596" s="311"/>
      <c r="G596" s="209"/>
    </row>
    <row r="597" spans="1:7" ht="12.75" customHeight="1">
      <c r="A597" s="8"/>
      <c r="B597" s="168" t="s">
        <v>4235</v>
      </c>
      <c r="C597" s="219">
        <v>0.69444444444444453</v>
      </c>
      <c r="D597" s="219">
        <v>0.69444444444444453</v>
      </c>
      <c r="E597" s="219">
        <f t="shared" si="9"/>
        <v>0</v>
      </c>
      <c r="F597" s="311"/>
      <c r="G597" s="209"/>
    </row>
    <row r="598" spans="1:7" ht="12.75" customHeight="1">
      <c r="A598" s="8"/>
      <c r="B598" s="168" t="s">
        <v>3601</v>
      </c>
      <c r="C598" s="219">
        <v>0.71944444444444444</v>
      </c>
      <c r="D598" s="219">
        <v>0.71944444444444444</v>
      </c>
      <c r="E598" s="219">
        <f t="shared" si="9"/>
        <v>0</v>
      </c>
      <c r="F598" s="311"/>
      <c r="G598" s="209"/>
    </row>
    <row r="599" spans="1:7" ht="12.75" customHeight="1">
      <c r="A599" s="8"/>
      <c r="B599" s="168" t="s">
        <v>4236</v>
      </c>
      <c r="C599" s="219">
        <v>0.72777777777777775</v>
      </c>
      <c r="D599" s="219">
        <v>0.72916666666666663</v>
      </c>
      <c r="E599" s="219">
        <f t="shared" si="9"/>
        <v>1.388888888888884E-3</v>
      </c>
      <c r="F599" s="311"/>
      <c r="G599" s="209"/>
    </row>
    <row r="600" spans="1:7" ht="12.75" customHeight="1">
      <c r="A600" s="8"/>
      <c r="B600" s="168" t="s">
        <v>4237</v>
      </c>
      <c r="C600" s="219">
        <v>0.75069444444444444</v>
      </c>
      <c r="D600" s="219">
        <v>0.75347222222222221</v>
      </c>
      <c r="E600" s="219">
        <f t="shared" si="9"/>
        <v>2.7777777777777679E-3</v>
      </c>
      <c r="F600" s="311"/>
      <c r="G600" s="209"/>
    </row>
    <row r="601" spans="1:7" ht="12.75" customHeight="1">
      <c r="A601" s="8"/>
      <c r="B601" s="168" t="s">
        <v>4236</v>
      </c>
      <c r="C601" s="219">
        <v>0.75624999999999998</v>
      </c>
      <c r="D601" s="219">
        <v>0.75624999999999998</v>
      </c>
      <c r="E601" s="219">
        <f t="shared" si="9"/>
        <v>0</v>
      </c>
      <c r="F601" s="311"/>
      <c r="G601" s="209"/>
    </row>
    <row r="602" spans="1:7" ht="12.75" customHeight="1">
      <c r="A602" s="8"/>
      <c r="B602" s="168" t="s">
        <v>2822</v>
      </c>
      <c r="C602" s="219">
        <v>0.75902777777777775</v>
      </c>
      <c r="D602" s="219">
        <v>0.7597222222222223</v>
      </c>
      <c r="E602" s="219">
        <f t="shared" si="9"/>
        <v>6.94444444444553E-4</v>
      </c>
      <c r="F602" s="311"/>
      <c r="G602" s="209"/>
    </row>
    <row r="603" spans="1:7" ht="12.75" customHeight="1">
      <c r="A603" s="8"/>
      <c r="B603" s="168" t="s">
        <v>1787</v>
      </c>
      <c r="C603" s="219">
        <v>0.78055555555555556</v>
      </c>
      <c r="D603" s="219">
        <v>0.78125</v>
      </c>
      <c r="E603" s="219">
        <f t="shared" si="9"/>
        <v>6.9444444444444198E-4</v>
      </c>
      <c r="F603" s="311"/>
      <c r="G603" s="209"/>
    </row>
    <row r="604" spans="1:7" ht="12.75" customHeight="1">
      <c r="A604" s="8"/>
      <c r="B604" s="168" t="s">
        <v>4285</v>
      </c>
      <c r="C604" s="219">
        <v>0.82361111111111107</v>
      </c>
      <c r="D604" s="219">
        <v>0.8256944444444444</v>
      </c>
      <c r="E604" s="219">
        <f t="shared" si="9"/>
        <v>2.0833333333333259E-3</v>
      </c>
      <c r="F604" s="311"/>
      <c r="G604" s="209"/>
    </row>
    <row r="605" spans="1:7" ht="12.75" customHeight="1">
      <c r="A605" s="8"/>
      <c r="B605" s="168" t="s">
        <v>3305</v>
      </c>
      <c r="C605" s="219">
        <v>0.86041666666666661</v>
      </c>
      <c r="D605" s="219">
        <v>0.8618055555555556</v>
      </c>
      <c r="E605" s="219">
        <f t="shared" si="9"/>
        <v>1.388888888888995E-3</v>
      </c>
      <c r="F605" s="311"/>
      <c r="G605" s="209"/>
    </row>
    <row r="606" spans="1:7" ht="12.75" customHeight="1">
      <c r="A606" s="8"/>
      <c r="B606" s="168" t="s">
        <v>3305</v>
      </c>
      <c r="C606" s="219">
        <v>0.8847222222222223</v>
      </c>
      <c r="D606" s="219">
        <v>0.88611111111111107</v>
      </c>
      <c r="E606" s="219">
        <f t="shared" si="9"/>
        <v>1.3888888888887729E-3</v>
      </c>
      <c r="F606" s="311"/>
      <c r="G606" s="209"/>
    </row>
    <row r="607" spans="1:7" ht="12.75" customHeight="1">
      <c r="A607" s="8"/>
      <c r="B607" s="168" t="s">
        <v>1726</v>
      </c>
      <c r="C607" s="219">
        <v>0.89513888888888893</v>
      </c>
      <c r="D607" s="219">
        <v>0.8979166666666667</v>
      </c>
      <c r="E607" s="219">
        <f t="shared" si="9"/>
        <v>2.7777777777777679E-3</v>
      </c>
      <c r="F607" s="311"/>
      <c r="G607" s="209"/>
    </row>
    <row r="608" spans="1:7" ht="12.75" customHeight="1">
      <c r="A608" s="8"/>
      <c r="B608" s="168" t="s">
        <v>4188</v>
      </c>
      <c r="C608" s="219">
        <v>0.9145833333333333</v>
      </c>
      <c r="D608" s="219">
        <v>0.9159722222222223</v>
      </c>
      <c r="E608" s="219">
        <f t="shared" si="9"/>
        <v>1.388888888888995E-3</v>
      </c>
      <c r="F608" s="311"/>
      <c r="G608" s="209"/>
    </row>
    <row r="609" spans="1:7" ht="12.75" customHeight="1">
      <c r="A609" s="8" t="s">
        <v>4239</v>
      </c>
      <c r="B609" s="168" t="s">
        <v>4244</v>
      </c>
      <c r="C609" s="219">
        <v>9.1666666666666674E-2</v>
      </c>
      <c r="D609" s="219">
        <v>9.4444444444444442E-2</v>
      </c>
      <c r="E609" s="219">
        <f t="shared" si="9"/>
        <v>2.7777777777777679E-3</v>
      </c>
      <c r="F609" s="311"/>
      <c r="G609" s="209"/>
    </row>
    <row r="610" spans="1:7" ht="12.75" customHeight="1">
      <c r="A610" s="8"/>
      <c r="B610" s="168" t="s">
        <v>4238</v>
      </c>
      <c r="C610" s="219">
        <v>0.19305555555555554</v>
      </c>
      <c r="D610" s="219">
        <v>0.19444444444444445</v>
      </c>
      <c r="E610" s="219">
        <f t="shared" si="9"/>
        <v>1.3888888888889117E-3</v>
      </c>
      <c r="F610" s="311"/>
      <c r="G610" s="209"/>
    </row>
    <row r="611" spans="1:7" ht="12.75" customHeight="1">
      <c r="A611" s="8"/>
      <c r="B611" s="168" t="s">
        <v>4094</v>
      </c>
      <c r="C611" s="219">
        <v>0.31805555555555554</v>
      </c>
      <c r="D611" s="219">
        <v>0.3215277777777778</v>
      </c>
      <c r="E611" s="219">
        <f t="shared" si="9"/>
        <v>3.4722222222222654E-3</v>
      </c>
      <c r="F611" s="311"/>
      <c r="G611" s="209"/>
    </row>
    <row r="612" spans="1:7" ht="12.75" customHeight="1">
      <c r="A612" s="16"/>
      <c r="B612" s="168" t="s">
        <v>4240</v>
      </c>
      <c r="C612" s="219">
        <v>0.34791666666666665</v>
      </c>
      <c r="D612" s="219">
        <v>0.34930555555555554</v>
      </c>
      <c r="E612" s="219">
        <f t="shared" si="9"/>
        <v>1.388888888888884E-3</v>
      </c>
      <c r="F612" s="311"/>
      <c r="G612" s="209"/>
    </row>
    <row r="613" spans="1:7" ht="12.75" customHeight="1">
      <c r="A613" s="8"/>
      <c r="B613" s="168" t="s">
        <v>4240</v>
      </c>
      <c r="C613" s="219">
        <v>0.34791666666666665</v>
      </c>
      <c r="D613" s="219">
        <v>0.35000000000000003</v>
      </c>
      <c r="E613" s="219">
        <f t="shared" si="9"/>
        <v>2.0833333333333814E-3</v>
      </c>
      <c r="F613" s="311"/>
      <c r="G613" s="209"/>
    </row>
    <row r="614" spans="1:7" ht="12.75" customHeight="1">
      <c r="A614" s="8"/>
      <c r="B614" s="168" t="s">
        <v>4241</v>
      </c>
      <c r="C614" s="219">
        <v>0.34791666666666665</v>
      </c>
      <c r="D614" s="219">
        <v>0.35069444444444442</v>
      </c>
      <c r="E614" s="219">
        <f t="shared" si="9"/>
        <v>2.7777777777777679E-3</v>
      </c>
      <c r="F614" s="311"/>
      <c r="G614" s="209"/>
    </row>
    <row r="615" spans="1:7" ht="12.75" customHeight="1">
      <c r="A615" s="8"/>
      <c r="B615" s="168" t="s">
        <v>4242</v>
      </c>
      <c r="C615" s="219">
        <v>0.35486111111111113</v>
      </c>
      <c r="D615" s="219">
        <v>0.35625000000000001</v>
      </c>
      <c r="E615" s="219">
        <f t="shared" si="9"/>
        <v>1.388888888888884E-3</v>
      </c>
      <c r="F615" s="311"/>
      <c r="G615" s="209"/>
    </row>
    <row r="616" spans="1:7" ht="12.75" customHeight="1">
      <c r="A616" s="8"/>
      <c r="B616" s="168" t="s">
        <v>134</v>
      </c>
      <c r="C616" s="219">
        <v>0.35694444444444445</v>
      </c>
      <c r="D616" s="219">
        <v>0.36041666666666666</v>
      </c>
      <c r="E616" s="219">
        <f t="shared" si="9"/>
        <v>3.4722222222222099E-3</v>
      </c>
      <c r="F616" s="311"/>
      <c r="G616" s="209"/>
    </row>
    <row r="617" spans="1:7" ht="12.75" customHeight="1">
      <c r="A617" s="8"/>
      <c r="B617" s="168" t="s">
        <v>4283</v>
      </c>
      <c r="C617" s="219">
        <v>0.37708333333333338</v>
      </c>
      <c r="D617" s="219">
        <v>0.38194444444444442</v>
      </c>
      <c r="E617" s="219">
        <f t="shared" si="9"/>
        <v>4.8611111111110383E-3</v>
      </c>
      <c r="F617" s="311"/>
      <c r="G617" s="209"/>
    </row>
    <row r="618" spans="1:7" ht="12.75" customHeight="1">
      <c r="A618" s="8"/>
      <c r="B618" s="168" t="s">
        <v>4284</v>
      </c>
      <c r="C618" s="219">
        <v>0.37986111111111115</v>
      </c>
      <c r="D618" s="219">
        <v>0.38541666666666669</v>
      </c>
      <c r="E618" s="219">
        <f t="shared" si="9"/>
        <v>5.5555555555555358E-3</v>
      </c>
      <c r="F618" s="311"/>
      <c r="G618" s="209"/>
    </row>
    <row r="619" spans="1:7" ht="12.75" customHeight="1">
      <c r="A619" s="8"/>
      <c r="B619" s="168" t="s">
        <v>4283</v>
      </c>
      <c r="C619" s="219">
        <v>0.40208333333333335</v>
      </c>
      <c r="D619" s="219">
        <v>0.4055555555555555</v>
      </c>
      <c r="E619" s="219">
        <f t="shared" si="9"/>
        <v>3.4722222222221544E-3</v>
      </c>
      <c r="F619" s="311"/>
      <c r="G619" s="209"/>
    </row>
    <row r="620" spans="1:7" ht="12.75" customHeight="1">
      <c r="A620" s="8"/>
      <c r="B620" s="168" t="s">
        <v>4283</v>
      </c>
      <c r="C620" s="219">
        <v>0.40763888888888888</v>
      </c>
      <c r="D620" s="219">
        <v>0.41041666666666665</v>
      </c>
      <c r="E620" s="219">
        <f t="shared" si="9"/>
        <v>2.7777777777777679E-3</v>
      </c>
      <c r="F620" s="311"/>
      <c r="G620" s="209"/>
    </row>
    <row r="621" spans="1:7" ht="12.75" customHeight="1">
      <c r="A621" s="8"/>
      <c r="B621" s="168" t="s">
        <v>3784</v>
      </c>
      <c r="C621" s="219">
        <v>0.4284722222222222</v>
      </c>
      <c r="D621" s="219">
        <v>0.4368055555555555</v>
      </c>
      <c r="E621" s="219">
        <f t="shared" si="9"/>
        <v>8.3333333333333037E-3</v>
      </c>
      <c r="F621" s="311"/>
      <c r="G621" s="209"/>
    </row>
    <row r="622" spans="1:7" ht="12.75" customHeight="1">
      <c r="A622" s="16"/>
      <c r="B622" s="168" t="s">
        <v>1150</v>
      </c>
      <c r="C622" s="219">
        <v>0.45208333333333334</v>
      </c>
      <c r="D622" s="219">
        <v>0.47291666666666665</v>
      </c>
      <c r="E622" s="219">
        <f t="shared" si="9"/>
        <v>2.0833333333333315E-2</v>
      </c>
      <c r="F622" s="311"/>
      <c r="G622" s="209" t="s">
        <v>4248</v>
      </c>
    </row>
    <row r="623" spans="1:7" ht="12.75" customHeight="1">
      <c r="A623" s="8"/>
      <c r="B623" s="168" t="s">
        <v>4244</v>
      </c>
      <c r="C623" s="219">
        <v>0.45277777777777778</v>
      </c>
      <c r="D623" s="219">
        <v>0.46388888888888885</v>
      </c>
      <c r="E623" s="219">
        <f t="shared" si="9"/>
        <v>1.1111111111111072E-2</v>
      </c>
      <c r="F623" s="311"/>
      <c r="G623" s="209"/>
    </row>
    <row r="624" spans="1:7" ht="12.75" customHeight="1">
      <c r="A624" s="8"/>
      <c r="B624" s="168" t="s">
        <v>4243</v>
      </c>
      <c r="C624" s="219">
        <v>0.4604166666666667</v>
      </c>
      <c r="D624" s="219">
        <v>0.4694444444444445</v>
      </c>
      <c r="E624" s="219">
        <f t="shared" si="9"/>
        <v>9.0277777777778012E-3</v>
      </c>
      <c r="F624" s="311"/>
      <c r="G624" s="209"/>
    </row>
    <row r="625" spans="1:7" ht="12.75" customHeight="1">
      <c r="A625" s="8"/>
      <c r="B625" s="168" t="s">
        <v>4161</v>
      </c>
      <c r="C625" s="219">
        <v>0.47083333333333338</v>
      </c>
      <c r="D625" s="219">
        <v>0.47986111111111113</v>
      </c>
      <c r="E625" s="219">
        <f t="shared" si="9"/>
        <v>9.0277777777777457E-3</v>
      </c>
      <c r="F625" s="311"/>
      <c r="G625" s="209"/>
    </row>
    <row r="626" spans="1:7" ht="12.75" customHeight="1">
      <c r="A626" s="8"/>
      <c r="B626" s="168" t="s">
        <v>311</v>
      </c>
      <c r="C626" s="219">
        <v>0.47222222222222227</v>
      </c>
      <c r="D626" s="219">
        <v>0.47638888888888892</v>
      </c>
      <c r="E626" s="219">
        <f t="shared" si="9"/>
        <v>4.1666666666666519E-3</v>
      </c>
      <c r="F626" s="311"/>
      <c r="G626" s="209"/>
    </row>
    <row r="627" spans="1:7" ht="12.75" customHeight="1">
      <c r="A627" s="8"/>
      <c r="B627" s="168" t="s">
        <v>557</v>
      </c>
      <c r="C627" s="219">
        <v>0.49374999999999997</v>
      </c>
      <c r="D627" s="219">
        <v>0.49513888888888885</v>
      </c>
      <c r="E627" s="219">
        <f t="shared" si="9"/>
        <v>1.388888888888884E-3</v>
      </c>
      <c r="F627" s="311"/>
      <c r="G627" s="209"/>
    </row>
    <row r="628" spans="1:7" ht="12.75" customHeight="1">
      <c r="A628" s="8"/>
      <c r="B628" s="168" t="s">
        <v>1249</v>
      </c>
      <c r="C628" s="219">
        <v>0.50347222222222221</v>
      </c>
      <c r="D628" s="219">
        <v>0.50555555555555554</v>
      </c>
      <c r="E628" s="219">
        <f t="shared" si="9"/>
        <v>2.0833333333333259E-3</v>
      </c>
      <c r="F628" s="311"/>
      <c r="G628" s="209"/>
    </row>
    <row r="629" spans="1:7" ht="12.75" customHeight="1">
      <c r="A629" s="8"/>
      <c r="B629" s="168" t="s">
        <v>4244</v>
      </c>
      <c r="C629" s="219">
        <v>0.51180555555555551</v>
      </c>
      <c r="D629" s="219">
        <v>0.5131944444444444</v>
      </c>
      <c r="E629" s="219">
        <f t="shared" si="9"/>
        <v>1.388888888888884E-3</v>
      </c>
      <c r="F629" s="311"/>
      <c r="G629" s="209"/>
    </row>
    <row r="630" spans="1:7" ht="12.75" customHeight="1">
      <c r="A630" s="8"/>
      <c r="B630" s="168" t="s">
        <v>771</v>
      </c>
      <c r="C630" s="219">
        <v>0.52152777777777781</v>
      </c>
      <c r="D630" s="219">
        <v>0.5229166666666667</v>
      </c>
      <c r="E630" s="219">
        <f t="shared" si="9"/>
        <v>1.388888888888884E-3</v>
      </c>
      <c r="F630" s="311"/>
      <c r="G630" s="209"/>
    </row>
    <row r="631" spans="1:7" ht="12.75" customHeight="1">
      <c r="A631" s="8"/>
      <c r="B631" s="168" t="s">
        <v>450</v>
      </c>
      <c r="C631" s="219">
        <v>0.5229166666666667</v>
      </c>
      <c r="D631" s="219">
        <v>0.52430555555555558</v>
      </c>
      <c r="E631" s="219">
        <f t="shared" si="9"/>
        <v>1.388888888888884E-3</v>
      </c>
      <c r="F631" s="311"/>
      <c r="G631" s="209"/>
    </row>
    <row r="632" spans="1:7" ht="12.75" customHeight="1">
      <c r="A632" s="8"/>
      <c r="B632" s="168" t="s">
        <v>4245</v>
      </c>
      <c r="C632" s="219">
        <v>0.52847222222222223</v>
      </c>
      <c r="D632" s="219">
        <v>0.53055555555555556</v>
      </c>
      <c r="E632" s="219">
        <f t="shared" si="9"/>
        <v>2.0833333333333259E-3</v>
      </c>
      <c r="F632" s="311"/>
      <c r="G632" s="209"/>
    </row>
    <row r="633" spans="1:7" ht="12.75" customHeight="1">
      <c r="A633" s="8"/>
      <c r="B633" s="168" t="s">
        <v>3601</v>
      </c>
      <c r="C633" s="219">
        <v>0.53055555555555556</v>
      </c>
      <c r="D633" s="219">
        <v>0.53333333333333333</v>
      </c>
      <c r="E633" s="219">
        <f t="shared" si="9"/>
        <v>2.7777777777777679E-3</v>
      </c>
      <c r="F633" s="311"/>
      <c r="G633" s="209"/>
    </row>
    <row r="634" spans="1:7" ht="12.75" customHeight="1">
      <c r="A634" s="8"/>
      <c r="B634" s="168" t="s">
        <v>3601</v>
      </c>
      <c r="C634" s="219">
        <v>0.53055555555555556</v>
      </c>
      <c r="D634" s="219">
        <v>0.53472222222222221</v>
      </c>
      <c r="E634" s="219">
        <f t="shared" si="9"/>
        <v>4.1666666666666519E-3</v>
      </c>
      <c r="F634" s="311"/>
      <c r="G634" s="209"/>
    </row>
    <row r="635" spans="1:7" ht="12.75" customHeight="1">
      <c r="A635" s="8"/>
      <c r="B635" s="168" t="s">
        <v>4237</v>
      </c>
      <c r="C635" s="219">
        <v>0.53541666666666665</v>
      </c>
      <c r="D635" s="219">
        <v>0.53611111111111109</v>
      </c>
      <c r="E635" s="219">
        <f t="shared" si="9"/>
        <v>6.9444444444444198E-4</v>
      </c>
      <c r="F635" s="311"/>
      <c r="G635" s="209"/>
    </row>
    <row r="636" spans="1:7" ht="12.75" customHeight="1">
      <c r="A636" s="8"/>
      <c r="B636" s="168" t="s">
        <v>113</v>
      </c>
      <c r="C636" s="219">
        <v>0.54583333333333328</v>
      </c>
      <c r="D636" s="219">
        <v>0.54652777777777783</v>
      </c>
      <c r="E636" s="219">
        <f t="shared" si="9"/>
        <v>6.94444444444553E-4</v>
      </c>
      <c r="F636" s="311"/>
      <c r="G636" s="209"/>
    </row>
    <row r="637" spans="1:7" ht="12.75" customHeight="1">
      <c r="A637" s="8"/>
      <c r="B637" s="168" t="s">
        <v>1150</v>
      </c>
      <c r="C637" s="219">
        <v>0.58194444444444449</v>
      </c>
      <c r="D637" s="219">
        <v>0.58611111111111114</v>
      </c>
      <c r="E637" s="219">
        <f t="shared" si="9"/>
        <v>4.1666666666666519E-3</v>
      </c>
      <c r="F637" s="311"/>
      <c r="G637" s="209"/>
    </row>
    <row r="638" spans="1:7" ht="12.75" customHeight="1">
      <c r="A638" s="8"/>
      <c r="B638" s="168" t="s">
        <v>4246</v>
      </c>
      <c r="C638" s="219">
        <v>0.58611111111111114</v>
      </c>
      <c r="D638" s="219">
        <v>0.59097222222222223</v>
      </c>
      <c r="E638" s="219">
        <f t="shared" si="9"/>
        <v>4.8611111111110938E-3</v>
      </c>
      <c r="F638" s="311"/>
      <c r="G638" s="209"/>
    </row>
    <row r="639" spans="1:7" ht="12.75" customHeight="1">
      <c r="A639" s="8"/>
      <c r="B639" s="168" t="s">
        <v>4161</v>
      </c>
      <c r="C639" s="219">
        <v>0.58750000000000002</v>
      </c>
      <c r="D639" s="219">
        <v>0.59375</v>
      </c>
      <c r="E639" s="219">
        <f t="shared" si="9"/>
        <v>6.2499999999999778E-3</v>
      </c>
      <c r="F639" s="311"/>
      <c r="G639" s="209"/>
    </row>
    <row r="640" spans="1:7" ht="12.75" customHeight="1">
      <c r="A640" s="8"/>
      <c r="B640" s="168" t="s">
        <v>4247</v>
      </c>
      <c r="C640" s="219">
        <v>0.60763888888888895</v>
      </c>
      <c r="D640" s="219">
        <v>0.61319444444444449</v>
      </c>
      <c r="E640" s="219">
        <f t="shared" si="9"/>
        <v>5.5555555555555358E-3</v>
      </c>
      <c r="F640" s="311"/>
      <c r="G640" s="209"/>
    </row>
    <row r="641" spans="1:7" ht="12.75" customHeight="1">
      <c r="A641" s="8"/>
      <c r="B641" s="168" t="s">
        <v>1726</v>
      </c>
      <c r="C641" s="219">
        <v>0.62083333333333335</v>
      </c>
      <c r="D641" s="219">
        <v>0.62361111111111112</v>
      </c>
      <c r="E641" s="219">
        <f t="shared" si="9"/>
        <v>2.7777777777777679E-3</v>
      </c>
      <c r="F641" s="311"/>
      <c r="G641" s="209"/>
    </row>
    <row r="642" spans="1:7" ht="12.75" customHeight="1">
      <c r="A642" s="8"/>
      <c r="B642" s="168" t="s">
        <v>4247</v>
      </c>
      <c r="C642" s="219">
        <v>0.62430555555555556</v>
      </c>
      <c r="D642" s="219">
        <v>0.62708333333333333</v>
      </c>
      <c r="E642" s="219">
        <f t="shared" si="9"/>
        <v>2.7777777777777679E-3</v>
      </c>
      <c r="F642" s="311"/>
      <c r="G642" s="209"/>
    </row>
    <row r="643" spans="1:7" ht="12.75" customHeight="1">
      <c r="A643" s="8"/>
      <c r="B643" s="168" t="s">
        <v>4247</v>
      </c>
      <c r="C643" s="219">
        <v>0.63680555555555551</v>
      </c>
      <c r="D643" s="219">
        <v>0.63888888888888895</v>
      </c>
      <c r="E643" s="219">
        <f t="shared" si="9"/>
        <v>2.083333333333437E-3</v>
      </c>
      <c r="F643" s="311"/>
      <c r="G643" s="209"/>
    </row>
    <row r="644" spans="1:7" ht="12.75" customHeight="1">
      <c r="A644" s="8"/>
      <c r="B644" s="168" t="s">
        <v>4149</v>
      </c>
      <c r="C644" s="219">
        <v>0.64444444444444449</v>
      </c>
      <c r="D644" s="219">
        <v>0.65277777777777779</v>
      </c>
      <c r="E644" s="219">
        <f t="shared" si="9"/>
        <v>8.3333333333333037E-3</v>
      </c>
      <c r="F644" s="311"/>
      <c r="G644" s="209"/>
    </row>
    <row r="645" spans="1:7" ht="12.75" customHeight="1">
      <c r="A645" s="8"/>
      <c r="B645" s="168" t="s">
        <v>4249</v>
      </c>
      <c r="C645" s="219">
        <v>0.64513888888888882</v>
      </c>
      <c r="D645" s="219">
        <v>0.65347222222222223</v>
      </c>
      <c r="E645" s="219">
        <f t="shared" si="9"/>
        <v>8.3333333333334147E-3</v>
      </c>
      <c r="F645" s="311"/>
      <c r="G645" s="209"/>
    </row>
    <row r="646" spans="1:7" ht="12.75" customHeight="1">
      <c r="A646" s="8"/>
      <c r="B646" s="168" t="s">
        <v>3352</v>
      </c>
      <c r="C646" s="219">
        <v>0.66041666666666665</v>
      </c>
      <c r="D646" s="219">
        <v>0.66249999999999998</v>
      </c>
      <c r="E646" s="219">
        <f t="shared" si="9"/>
        <v>2.0833333333333259E-3</v>
      </c>
      <c r="F646" s="311"/>
      <c r="G646" s="209"/>
    </row>
    <row r="647" spans="1:7" ht="12.75" customHeight="1">
      <c r="A647" s="8"/>
      <c r="B647" s="168" t="s">
        <v>3601</v>
      </c>
      <c r="C647" s="219">
        <v>0.67291666666666661</v>
      </c>
      <c r="D647" s="219">
        <v>0.6743055555555556</v>
      </c>
      <c r="E647" s="219">
        <f t="shared" si="9"/>
        <v>1.388888888888995E-3</v>
      </c>
      <c r="F647" s="311"/>
      <c r="G647" s="209"/>
    </row>
    <row r="648" spans="1:7" ht="12.75" customHeight="1">
      <c r="A648" s="8"/>
      <c r="B648" s="168" t="s">
        <v>4250</v>
      </c>
      <c r="C648" s="219">
        <v>0.68125000000000002</v>
      </c>
      <c r="D648" s="219">
        <v>0.68263888888888891</v>
      </c>
      <c r="E648" s="219">
        <f t="shared" si="9"/>
        <v>1.388888888888884E-3</v>
      </c>
      <c r="F648" s="311"/>
      <c r="G648" s="209"/>
    </row>
    <row r="649" spans="1:7" ht="12.75" customHeight="1">
      <c r="A649" s="8"/>
      <c r="B649" s="168" t="s">
        <v>4251</v>
      </c>
      <c r="C649" s="219">
        <v>0.69791666666666663</v>
      </c>
      <c r="D649" s="219">
        <v>0.69861111111111107</v>
      </c>
      <c r="E649" s="219">
        <f t="shared" si="9"/>
        <v>6.9444444444444198E-4</v>
      </c>
      <c r="F649" s="311"/>
      <c r="G649" s="209"/>
    </row>
    <row r="650" spans="1:7" ht="12.75" customHeight="1">
      <c r="A650" s="8"/>
      <c r="B650" s="168" t="s">
        <v>4252</v>
      </c>
      <c r="C650" s="219">
        <v>0.70000000000000007</v>
      </c>
      <c r="D650" s="219">
        <v>0.7006944444444444</v>
      </c>
      <c r="E650" s="219">
        <f t="shared" si="9"/>
        <v>6.9444444444433095E-4</v>
      </c>
      <c r="F650" s="311"/>
      <c r="G650" s="209"/>
    </row>
    <row r="651" spans="1:7" ht="12.75" customHeight="1">
      <c r="A651" s="8"/>
      <c r="B651" s="372" t="s">
        <v>3867</v>
      </c>
      <c r="C651" s="219">
        <v>0.70486111111111116</v>
      </c>
      <c r="D651" s="219">
        <v>0.70624999999999993</v>
      </c>
      <c r="E651" s="219">
        <f t="shared" si="9"/>
        <v>1.3888888888887729E-3</v>
      </c>
      <c r="F651" s="311"/>
      <c r="G651" s="209"/>
    </row>
    <row r="652" spans="1:7" ht="12.75" customHeight="1">
      <c r="A652" s="8"/>
      <c r="B652" s="168" t="s">
        <v>4253</v>
      </c>
      <c r="C652" s="219">
        <v>0.72291666666666676</v>
      </c>
      <c r="D652" s="219">
        <v>0.72361111111111109</v>
      </c>
      <c r="E652" s="219">
        <f t="shared" si="9"/>
        <v>6.9444444444433095E-4</v>
      </c>
      <c r="F652" s="311"/>
      <c r="G652" s="209"/>
    </row>
    <row r="653" spans="1:7" ht="12.75" customHeight="1">
      <c r="A653" s="8"/>
      <c r="B653" s="168" t="s">
        <v>4254</v>
      </c>
      <c r="C653" s="219">
        <v>0.78194444444444444</v>
      </c>
      <c r="D653" s="219">
        <v>0.78263888888888899</v>
      </c>
      <c r="E653" s="219">
        <f t="shared" si="9"/>
        <v>6.94444444444553E-4</v>
      </c>
      <c r="F653" s="311"/>
      <c r="G653" s="209"/>
    </row>
    <row r="654" spans="1:7" ht="12.75" customHeight="1">
      <c r="A654" s="8"/>
      <c r="B654" s="168" t="s">
        <v>1907</v>
      </c>
      <c r="C654" s="219">
        <v>0.79791666666666661</v>
      </c>
      <c r="D654" s="219">
        <v>0.79861111111111116</v>
      </c>
      <c r="E654" s="219">
        <f t="shared" si="9"/>
        <v>6.94444444444553E-4</v>
      </c>
      <c r="F654" s="311"/>
      <c r="G654" s="209"/>
    </row>
    <row r="655" spans="1:7" ht="12.75" customHeight="1">
      <c r="A655" s="8"/>
      <c r="B655" s="168" t="s">
        <v>4255</v>
      </c>
      <c r="C655" s="219">
        <v>0.8340277777777777</v>
      </c>
      <c r="D655" s="219">
        <v>0.83472222222222225</v>
      </c>
      <c r="E655" s="219">
        <f t="shared" si="9"/>
        <v>6.94444444444553E-4</v>
      </c>
      <c r="F655" s="311"/>
      <c r="G655" s="209"/>
    </row>
    <row r="656" spans="1:7" ht="12.75" customHeight="1">
      <c r="A656" s="16"/>
      <c r="B656" s="168" t="s">
        <v>4232</v>
      </c>
      <c r="C656" s="219">
        <v>0.94236111111111109</v>
      </c>
      <c r="D656" s="219">
        <v>0.94305555555555554</v>
      </c>
      <c r="E656" s="219">
        <f t="shared" ref="E656:E716" si="10">D656-C656</f>
        <v>6.9444444444444198E-4</v>
      </c>
      <c r="F656" s="311"/>
      <c r="G656" s="209"/>
    </row>
    <row r="657" spans="1:7" ht="12.75" customHeight="1">
      <c r="A657" s="8"/>
      <c r="B657" s="168" t="s">
        <v>4256</v>
      </c>
      <c r="C657" s="219">
        <v>0.97986111111111107</v>
      </c>
      <c r="D657" s="219">
        <v>0.98055555555555562</v>
      </c>
      <c r="E657" s="219">
        <f t="shared" si="10"/>
        <v>6.94444444444553E-4</v>
      </c>
      <c r="F657" s="311"/>
      <c r="G657" s="209"/>
    </row>
    <row r="658" spans="1:7" ht="12.75" customHeight="1">
      <c r="A658" s="8" t="s">
        <v>4257</v>
      </c>
      <c r="B658" s="168" t="s">
        <v>2061</v>
      </c>
      <c r="C658" s="219">
        <v>9.4444444444444442E-2</v>
      </c>
      <c r="D658" s="219">
        <v>9.5833333333333326E-2</v>
      </c>
      <c r="E658" s="219">
        <f t="shared" si="10"/>
        <v>1.388888888888884E-3</v>
      </c>
      <c r="F658" s="311"/>
      <c r="G658" s="209"/>
    </row>
    <row r="659" spans="1:7" ht="12.75" customHeight="1">
      <c r="A659" s="8"/>
      <c r="B659" s="168" t="s">
        <v>3901</v>
      </c>
      <c r="C659" s="219">
        <v>0.16527777777777777</v>
      </c>
      <c r="D659" s="219">
        <v>0.16874999999999998</v>
      </c>
      <c r="E659" s="219">
        <f t="shared" si="10"/>
        <v>3.4722222222222099E-3</v>
      </c>
      <c r="F659" s="311"/>
      <c r="G659" s="209"/>
    </row>
    <row r="660" spans="1:7" ht="12.75" customHeight="1">
      <c r="A660" s="8"/>
      <c r="B660" s="168" t="s">
        <v>4190</v>
      </c>
      <c r="C660" s="219">
        <v>0.17152777777777775</v>
      </c>
      <c r="D660" s="219">
        <v>0.17291666666666669</v>
      </c>
      <c r="E660" s="219">
        <f t="shared" si="10"/>
        <v>1.3888888888889395E-3</v>
      </c>
      <c r="F660" s="311"/>
      <c r="G660" s="209"/>
    </row>
    <row r="661" spans="1:7" ht="12.75" customHeight="1">
      <c r="A661" s="8"/>
      <c r="B661" s="168" t="s">
        <v>4258</v>
      </c>
      <c r="C661" s="219">
        <v>0.18333333333333335</v>
      </c>
      <c r="D661" s="219">
        <v>0.18402777777777779</v>
      </c>
      <c r="E661" s="219">
        <f t="shared" si="10"/>
        <v>6.9444444444444198E-4</v>
      </c>
      <c r="F661" s="311"/>
      <c r="G661" s="209"/>
    </row>
    <row r="662" spans="1:7" ht="12.75" customHeight="1">
      <c r="A662" s="8"/>
      <c r="B662" s="168" t="s">
        <v>957</v>
      </c>
      <c r="C662" s="219">
        <v>0.29375000000000001</v>
      </c>
      <c r="D662" s="219">
        <v>0.29722222222222222</v>
      </c>
      <c r="E662" s="219">
        <f t="shared" si="10"/>
        <v>3.4722222222222099E-3</v>
      </c>
      <c r="F662" s="311"/>
      <c r="G662" s="209"/>
    </row>
    <row r="663" spans="1:7" ht="12.75" customHeight="1">
      <c r="A663" s="8"/>
      <c r="B663" s="168" t="s">
        <v>1777</v>
      </c>
      <c r="C663" s="219">
        <v>0.31041666666666667</v>
      </c>
      <c r="D663" s="219">
        <v>0.31736111111111115</v>
      </c>
      <c r="E663" s="219">
        <f t="shared" si="10"/>
        <v>6.9444444444444753E-3</v>
      </c>
      <c r="F663" s="311"/>
      <c r="G663" s="209"/>
    </row>
    <row r="664" spans="1:7" ht="12.75" customHeight="1">
      <c r="A664" s="8"/>
      <c r="B664" s="168" t="s">
        <v>4259</v>
      </c>
      <c r="C664" s="219">
        <v>0.33749999999999997</v>
      </c>
      <c r="D664" s="219">
        <v>0.34027777777777773</v>
      </c>
      <c r="E664" s="219">
        <f t="shared" si="10"/>
        <v>2.7777777777777679E-3</v>
      </c>
      <c r="F664" s="311"/>
      <c r="G664" s="209"/>
    </row>
    <row r="665" spans="1:7" ht="12.75" customHeight="1">
      <c r="A665" s="8"/>
      <c r="B665" s="168" t="s">
        <v>2820</v>
      </c>
      <c r="C665" s="219">
        <v>0.34027777777777773</v>
      </c>
      <c r="D665" s="219">
        <v>0.34166666666666662</v>
      </c>
      <c r="E665" s="219">
        <f t="shared" si="10"/>
        <v>1.388888888888884E-3</v>
      </c>
      <c r="F665" s="311"/>
      <c r="G665" s="209"/>
    </row>
    <row r="666" spans="1:7" ht="12.75" customHeight="1">
      <c r="A666" s="8"/>
      <c r="B666" s="168" t="s">
        <v>4260</v>
      </c>
      <c r="C666" s="219">
        <v>0.37013888888888885</v>
      </c>
      <c r="D666" s="219">
        <v>0.37222222222222223</v>
      </c>
      <c r="E666" s="219">
        <f t="shared" si="10"/>
        <v>2.0833333333333814E-3</v>
      </c>
      <c r="F666" s="311"/>
      <c r="G666" s="209"/>
    </row>
    <row r="667" spans="1:7" ht="12.75" customHeight="1">
      <c r="A667" s="8"/>
      <c r="B667" s="168" t="s">
        <v>1428</v>
      </c>
      <c r="C667" s="219">
        <v>0.38958333333333334</v>
      </c>
      <c r="D667" s="219">
        <v>0.39166666666666666</v>
      </c>
      <c r="E667" s="219">
        <f t="shared" si="10"/>
        <v>2.0833333333333259E-3</v>
      </c>
      <c r="F667" s="311"/>
      <c r="G667" s="209"/>
    </row>
    <row r="668" spans="1:7" ht="12.75" customHeight="1">
      <c r="A668" s="16"/>
      <c r="B668" s="168" t="s">
        <v>4260</v>
      </c>
      <c r="C668" s="219">
        <v>0.3972222222222222</v>
      </c>
      <c r="D668" s="219">
        <v>0.40416666666666662</v>
      </c>
      <c r="E668" s="219">
        <f t="shared" si="10"/>
        <v>6.9444444444444198E-3</v>
      </c>
      <c r="F668" s="311"/>
      <c r="G668" s="209"/>
    </row>
    <row r="669" spans="1:7" ht="12.75" customHeight="1">
      <c r="A669" s="8"/>
      <c r="B669" s="168" t="s">
        <v>4261</v>
      </c>
      <c r="C669" s="219">
        <v>0.40347222222222223</v>
      </c>
      <c r="D669" s="219">
        <v>0.40833333333333338</v>
      </c>
      <c r="E669" s="219">
        <f t="shared" si="10"/>
        <v>4.8611111111111494E-3</v>
      </c>
      <c r="F669" s="311"/>
      <c r="G669" s="209"/>
    </row>
    <row r="670" spans="1:7" ht="12.75" customHeight="1">
      <c r="A670" s="8"/>
      <c r="B670" s="168" t="s">
        <v>1455</v>
      </c>
      <c r="C670" s="219">
        <v>0.40902777777777777</v>
      </c>
      <c r="D670" s="219">
        <v>0.41250000000000003</v>
      </c>
      <c r="E670" s="219">
        <f t="shared" si="10"/>
        <v>3.4722222222222654E-3</v>
      </c>
      <c r="F670" s="311"/>
      <c r="G670" s="209"/>
    </row>
    <row r="671" spans="1:7" ht="12.75" customHeight="1">
      <c r="A671" s="8"/>
      <c r="B671" s="168" t="s">
        <v>3263</v>
      </c>
      <c r="C671" s="219">
        <v>0.42222222222222222</v>
      </c>
      <c r="D671" s="219">
        <v>0.42499999999999999</v>
      </c>
      <c r="E671" s="219">
        <f t="shared" si="10"/>
        <v>2.7777777777777679E-3</v>
      </c>
      <c r="F671" s="311"/>
      <c r="G671" s="209"/>
    </row>
    <row r="672" spans="1:7" ht="12.75" customHeight="1">
      <c r="A672" s="8"/>
      <c r="B672" s="168" t="s">
        <v>4242</v>
      </c>
      <c r="C672" s="219">
        <v>0.42291666666666666</v>
      </c>
      <c r="D672" s="219">
        <v>0.42569444444444443</v>
      </c>
      <c r="E672" s="219">
        <f t="shared" si="10"/>
        <v>2.7777777777777679E-3</v>
      </c>
      <c r="F672" s="311"/>
      <c r="G672" s="209"/>
    </row>
    <row r="673" spans="1:7" ht="12.75" customHeight="1">
      <c r="A673" s="8"/>
      <c r="B673" s="168" t="s">
        <v>421</v>
      </c>
      <c r="C673" s="219">
        <v>0.42430555555555555</v>
      </c>
      <c r="D673" s="219">
        <v>0.42708333333333331</v>
      </c>
      <c r="E673" s="219">
        <f t="shared" si="10"/>
        <v>2.7777777777777679E-3</v>
      </c>
      <c r="F673" s="311"/>
      <c r="G673" s="209"/>
    </row>
    <row r="674" spans="1:7" ht="12.75" customHeight="1">
      <c r="A674" s="8"/>
      <c r="B674" s="168" t="s">
        <v>866</v>
      </c>
      <c r="C674" s="219">
        <v>0.45069444444444445</v>
      </c>
      <c r="D674" s="219">
        <v>0.45277777777777778</v>
      </c>
      <c r="E674" s="219">
        <f t="shared" si="10"/>
        <v>2.0833333333333259E-3</v>
      </c>
      <c r="F674" s="311"/>
      <c r="G674" s="209"/>
    </row>
    <row r="675" spans="1:7" ht="12.75" customHeight="1">
      <c r="A675" s="8"/>
      <c r="B675" s="168" t="s">
        <v>4262</v>
      </c>
      <c r="C675" s="219">
        <v>0.45208333333333334</v>
      </c>
      <c r="D675" s="219">
        <v>0.45347222222222222</v>
      </c>
      <c r="E675" s="219">
        <f t="shared" si="10"/>
        <v>1.388888888888884E-3</v>
      </c>
      <c r="F675" s="311"/>
      <c r="G675" s="209"/>
    </row>
    <row r="676" spans="1:7" ht="12.75" customHeight="1">
      <c r="A676" s="8"/>
      <c r="B676" s="168" t="s">
        <v>1455</v>
      </c>
      <c r="C676" s="219">
        <v>0.45902777777777781</v>
      </c>
      <c r="D676" s="219">
        <v>0.46249999999999997</v>
      </c>
      <c r="E676" s="219">
        <f t="shared" si="10"/>
        <v>3.4722222222221544E-3</v>
      </c>
      <c r="F676" s="311"/>
      <c r="G676" s="209"/>
    </row>
    <row r="677" spans="1:7" ht="12.75" customHeight="1">
      <c r="A677" s="8"/>
      <c r="B677" s="168" t="s">
        <v>294</v>
      </c>
      <c r="C677" s="219">
        <v>0.47152777777777777</v>
      </c>
      <c r="D677" s="219">
        <v>0.47500000000000003</v>
      </c>
      <c r="E677" s="219">
        <f t="shared" si="10"/>
        <v>3.4722222222222654E-3</v>
      </c>
      <c r="F677" s="311"/>
      <c r="G677" s="209"/>
    </row>
    <row r="678" spans="1:7" ht="12.75" customHeight="1">
      <c r="A678" s="8"/>
      <c r="B678" s="168" t="s">
        <v>4264</v>
      </c>
      <c r="C678" s="219">
        <v>0.48541666666666666</v>
      </c>
      <c r="D678" s="219">
        <v>0.48958333333333331</v>
      </c>
      <c r="E678" s="219">
        <f t="shared" si="10"/>
        <v>4.1666666666666519E-3</v>
      </c>
      <c r="F678" s="311"/>
      <c r="G678" s="209"/>
    </row>
    <row r="679" spans="1:7" ht="12.75" customHeight="1">
      <c r="A679" s="8"/>
      <c r="B679" s="168" t="s">
        <v>3917</v>
      </c>
      <c r="C679" s="219">
        <v>0.48749999999999999</v>
      </c>
      <c r="D679" s="219">
        <v>0.49027777777777781</v>
      </c>
      <c r="E679" s="219">
        <f t="shared" si="10"/>
        <v>2.7777777777778234E-3</v>
      </c>
      <c r="F679" s="311"/>
      <c r="G679" s="209"/>
    </row>
    <row r="680" spans="1:7" ht="12.75" customHeight="1">
      <c r="A680" s="8"/>
      <c r="B680" s="168" t="s">
        <v>4263</v>
      </c>
      <c r="C680" s="219">
        <v>0.4916666666666667</v>
      </c>
      <c r="D680" s="219">
        <v>0.49583333333333335</v>
      </c>
      <c r="E680" s="219">
        <f>D680-C680</f>
        <v>4.1666666666666519E-3</v>
      </c>
      <c r="F680" s="311"/>
      <c r="G680" s="209"/>
    </row>
    <row r="681" spans="1:7" ht="12.75" customHeight="1">
      <c r="A681" s="8"/>
      <c r="B681" s="168" t="s">
        <v>4263</v>
      </c>
      <c r="C681" s="219">
        <v>0.50277777777777777</v>
      </c>
      <c r="D681" s="219">
        <v>0.5083333333333333</v>
      </c>
      <c r="E681" s="219">
        <f t="shared" si="10"/>
        <v>5.5555555555555358E-3</v>
      </c>
      <c r="F681" s="311"/>
      <c r="G681" s="209"/>
    </row>
    <row r="682" spans="1:7" ht="12.75" customHeight="1">
      <c r="A682" s="8"/>
      <c r="B682" s="168" t="s">
        <v>1907</v>
      </c>
      <c r="C682" s="219">
        <v>0.50555555555555554</v>
      </c>
      <c r="D682" s="219">
        <v>0.50624999999999998</v>
      </c>
      <c r="E682" s="219">
        <f t="shared" si="10"/>
        <v>6.9444444444444198E-4</v>
      </c>
      <c r="F682" s="311"/>
      <c r="G682" s="209"/>
    </row>
    <row r="683" spans="1:7" ht="12.75" customHeight="1">
      <c r="A683" s="8"/>
      <c r="B683" s="168" t="s">
        <v>1610</v>
      </c>
      <c r="C683" s="219">
        <v>0.50624999999999998</v>
      </c>
      <c r="D683" s="219">
        <v>0.50694444444444442</v>
      </c>
      <c r="E683" s="219">
        <f t="shared" si="10"/>
        <v>6.9444444444444198E-4</v>
      </c>
      <c r="F683" s="311"/>
      <c r="G683" s="209"/>
    </row>
    <row r="684" spans="1:7" ht="12.75" customHeight="1">
      <c r="A684" s="8"/>
      <c r="B684" s="168" t="s">
        <v>4263</v>
      </c>
      <c r="C684" s="219">
        <v>0.53888888888888886</v>
      </c>
      <c r="D684" s="219">
        <v>0.5395833333333333</v>
      </c>
      <c r="E684" s="219">
        <f t="shared" si="10"/>
        <v>6.9444444444444198E-4</v>
      </c>
      <c r="F684" s="311"/>
      <c r="G684" s="209"/>
    </row>
    <row r="685" spans="1:7" ht="12.75" customHeight="1">
      <c r="A685" s="16"/>
      <c r="B685" s="168" t="s">
        <v>4263</v>
      </c>
      <c r="C685" s="219">
        <v>0.54236111111111118</v>
      </c>
      <c r="D685" s="219">
        <v>0.54305555555555551</v>
      </c>
      <c r="E685" s="219">
        <f t="shared" si="10"/>
        <v>6.9444444444433095E-4</v>
      </c>
      <c r="F685" s="311"/>
      <c r="G685" s="209"/>
    </row>
    <row r="686" spans="1:7" ht="12.75" customHeight="1">
      <c r="A686" s="8"/>
      <c r="B686" s="168" t="s">
        <v>4265</v>
      </c>
      <c r="C686" s="219">
        <v>0.54305555555555551</v>
      </c>
      <c r="D686" s="219">
        <v>0.54375000000000007</v>
      </c>
      <c r="E686" s="219">
        <f t="shared" si="10"/>
        <v>6.94444444444553E-4</v>
      </c>
      <c r="F686" s="311"/>
      <c r="G686" s="209"/>
    </row>
    <row r="687" spans="1:7" ht="12.75" customHeight="1">
      <c r="A687" s="8"/>
      <c r="B687" s="168" t="s">
        <v>4266</v>
      </c>
      <c r="C687" s="219">
        <v>0.55138888888888882</v>
      </c>
      <c r="D687" s="219">
        <v>0.56180555555555556</v>
      </c>
      <c r="E687" s="219">
        <f t="shared" si="10"/>
        <v>1.0416666666666741E-2</v>
      </c>
      <c r="F687" s="311"/>
      <c r="G687" s="209"/>
    </row>
    <row r="688" spans="1:7" ht="12.75" customHeight="1">
      <c r="A688" s="8"/>
      <c r="B688" s="168" t="s">
        <v>528</v>
      </c>
      <c r="C688" s="219">
        <v>0.56319444444444444</v>
      </c>
      <c r="D688" s="219">
        <v>0.56736111111111109</v>
      </c>
      <c r="E688" s="219">
        <f t="shared" si="10"/>
        <v>4.1666666666666519E-3</v>
      </c>
      <c r="F688" s="311"/>
      <c r="G688" s="209"/>
    </row>
    <row r="689" spans="1:7" ht="12.75" customHeight="1">
      <c r="A689" s="8"/>
      <c r="B689" s="168" t="s">
        <v>4267</v>
      </c>
      <c r="C689" s="219">
        <v>0.57430555555555551</v>
      </c>
      <c r="D689" s="219">
        <v>0.5756944444444444</v>
      </c>
      <c r="E689" s="219">
        <f t="shared" si="10"/>
        <v>1.388888888888884E-3</v>
      </c>
      <c r="F689" s="311"/>
      <c r="G689" s="209"/>
    </row>
    <row r="690" spans="1:7" ht="12.75" customHeight="1">
      <c r="A690" s="8"/>
      <c r="B690" s="168" t="s">
        <v>4268</v>
      </c>
      <c r="C690" s="219">
        <v>0.6</v>
      </c>
      <c r="D690" s="219">
        <v>0.60138888888888886</v>
      </c>
      <c r="E690" s="219">
        <f t="shared" si="10"/>
        <v>1.388888888888884E-3</v>
      </c>
      <c r="F690" s="311"/>
      <c r="G690" s="209"/>
    </row>
    <row r="691" spans="1:7" ht="12.75" customHeight="1">
      <c r="A691" s="16"/>
      <c r="B691" s="168" t="s">
        <v>4269</v>
      </c>
      <c r="C691" s="219">
        <v>0.60138888888888886</v>
      </c>
      <c r="D691" s="219">
        <v>0.60138888888888886</v>
      </c>
      <c r="E691" s="219">
        <f t="shared" si="10"/>
        <v>0</v>
      </c>
      <c r="F691" s="311"/>
      <c r="G691" s="209"/>
    </row>
    <row r="692" spans="1:7" ht="12.75" customHeight="1">
      <c r="A692" s="8"/>
      <c r="B692" s="168" t="s">
        <v>3112</v>
      </c>
      <c r="C692" s="219">
        <v>0.60138888888888886</v>
      </c>
      <c r="D692" s="219">
        <v>0.6020833333333333</v>
      </c>
      <c r="E692" s="219">
        <f t="shared" si="10"/>
        <v>6.9444444444444198E-4</v>
      </c>
      <c r="F692" s="311"/>
      <c r="G692" s="209"/>
    </row>
    <row r="693" spans="1:7" ht="12.75" customHeight="1">
      <c r="A693" s="8"/>
      <c r="B693" s="168" t="s">
        <v>4270</v>
      </c>
      <c r="C693" s="219">
        <v>0.61736111111111114</v>
      </c>
      <c r="D693" s="219">
        <v>0.62291666666666667</v>
      </c>
      <c r="E693" s="219">
        <f t="shared" si="10"/>
        <v>5.5555555555555358E-3</v>
      </c>
      <c r="F693" s="311"/>
      <c r="G693" s="209"/>
    </row>
    <row r="694" spans="1:7" ht="12.75" customHeight="1">
      <c r="A694" s="8"/>
      <c r="B694" s="168" t="s">
        <v>4271</v>
      </c>
      <c r="C694" s="219">
        <v>0.62083333333333335</v>
      </c>
      <c r="D694" s="219">
        <v>0.62361111111111112</v>
      </c>
      <c r="E694" s="219">
        <f t="shared" si="10"/>
        <v>2.7777777777777679E-3</v>
      </c>
      <c r="F694" s="311"/>
      <c r="G694" s="209"/>
    </row>
    <row r="695" spans="1:7" ht="12.75" customHeight="1">
      <c r="A695" s="8"/>
      <c r="B695" s="168" t="s">
        <v>4229</v>
      </c>
      <c r="C695" s="219">
        <v>0.62430555555555556</v>
      </c>
      <c r="D695" s="219">
        <v>0.62638888888888888</v>
      </c>
      <c r="E695" s="219">
        <f t="shared" si="10"/>
        <v>2.0833333333333259E-3</v>
      </c>
      <c r="F695" s="311"/>
      <c r="G695" s="209"/>
    </row>
    <row r="696" spans="1:7" ht="12.75" customHeight="1">
      <c r="A696" s="8"/>
      <c r="B696" s="168" t="s">
        <v>4272</v>
      </c>
      <c r="C696" s="219">
        <v>0.6430555555555556</v>
      </c>
      <c r="D696" s="219">
        <v>0.64583333333333337</v>
      </c>
      <c r="E696" s="219">
        <f t="shared" si="10"/>
        <v>2.7777777777777679E-3</v>
      </c>
      <c r="F696" s="311"/>
      <c r="G696" s="209"/>
    </row>
    <row r="697" spans="1:7" ht="12.75" customHeight="1">
      <c r="A697" s="8"/>
      <c r="B697" s="168" t="s">
        <v>4273</v>
      </c>
      <c r="C697" s="219">
        <v>0.66805555555555562</v>
      </c>
      <c r="D697" s="219">
        <v>0.66875000000000007</v>
      </c>
      <c r="E697" s="219">
        <f t="shared" si="10"/>
        <v>6.9444444444444198E-4</v>
      </c>
      <c r="F697" s="311"/>
      <c r="G697" s="209"/>
    </row>
    <row r="698" spans="1:7" ht="12.75" customHeight="1">
      <c r="A698" s="8"/>
      <c r="B698" s="168" t="s">
        <v>1383</v>
      </c>
      <c r="C698" s="219">
        <v>0.6791666666666667</v>
      </c>
      <c r="D698" s="219">
        <v>0.68194444444444446</v>
      </c>
      <c r="E698" s="219">
        <f t="shared" si="10"/>
        <v>2.7777777777777679E-3</v>
      </c>
      <c r="F698" s="311"/>
      <c r="G698" s="209"/>
    </row>
    <row r="699" spans="1:7" ht="12.75" customHeight="1">
      <c r="A699" s="8"/>
      <c r="B699" s="168" t="s">
        <v>1454</v>
      </c>
      <c r="C699" s="219">
        <v>0.71736111111111101</v>
      </c>
      <c r="D699" s="219">
        <v>0.72569444444444453</v>
      </c>
      <c r="E699" s="219">
        <f t="shared" si="10"/>
        <v>8.3333333333335258E-3</v>
      </c>
      <c r="F699" s="311"/>
      <c r="G699" s="209"/>
    </row>
    <row r="700" spans="1:7" ht="12.75" customHeight="1">
      <c r="A700" s="8"/>
      <c r="B700" s="168" t="s">
        <v>4274</v>
      </c>
      <c r="C700" s="219">
        <v>0.72361111111111109</v>
      </c>
      <c r="D700" s="219">
        <v>0.72499999999999998</v>
      </c>
      <c r="E700" s="219">
        <f t="shared" si="10"/>
        <v>1.388888888888884E-3</v>
      </c>
      <c r="F700" s="311"/>
      <c r="G700" s="209"/>
    </row>
    <row r="701" spans="1:7" ht="12.75" customHeight="1">
      <c r="A701" s="8"/>
      <c r="B701" s="168" t="s">
        <v>4161</v>
      </c>
      <c r="C701" s="219">
        <v>0.76180555555555562</v>
      </c>
      <c r="D701" s="219">
        <v>0.76250000000000007</v>
      </c>
      <c r="E701" s="219">
        <f t="shared" si="10"/>
        <v>6.9444444444444198E-4</v>
      </c>
      <c r="F701" s="311"/>
      <c r="G701" s="209"/>
    </row>
    <row r="702" spans="1:7" ht="12.75" customHeight="1">
      <c r="A702" s="8"/>
      <c r="B702" s="168" t="s">
        <v>4275</v>
      </c>
      <c r="C702" s="219">
        <v>0.77986111111111101</v>
      </c>
      <c r="D702" s="219">
        <v>0.77986111111111101</v>
      </c>
      <c r="E702" s="219">
        <f t="shared" si="10"/>
        <v>0</v>
      </c>
      <c r="F702" s="311"/>
      <c r="G702" s="209"/>
    </row>
    <row r="703" spans="1:7" ht="12.75" customHeight="1">
      <c r="A703" s="8"/>
      <c r="B703" s="168" t="s">
        <v>4271</v>
      </c>
      <c r="C703" s="219">
        <v>0.81388888888888899</v>
      </c>
      <c r="D703" s="219">
        <v>0.81458333333333333</v>
      </c>
      <c r="E703" s="219">
        <f t="shared" si="10"/>
        <v>6.9444444444433095E-4</v>
      </c>
      <c r="F703" s="311"/>
      <c r="G703" s="209"/>
    </row>
    <row r="704" spans="1:7" ht="12.75" customHeight="1">
      <c r="A704" s="8"/>
      <c r="B704" s="168" t="s">
        <v>827</v>
      </c>
      <c r="C704" s="219">
        <v>0.81736111111111109</v>
      </c>
      <c r="D704" s="219">
        <v>0.81736111111111109</v>
      </c>
      <c r="E704" s="219">
        <f t="shared" si="10"/>
        <v>0</v>
      </c>
      <c r="F704" s="311"/>
      <c r="G704" s="209"/>
    </row>
    <row r="705" spans="1:7" ht="12.75" customHeight="1">
      <c r="A705" s="16"/>
      <c r="B705" s="168" t="s">
        <v>1454</v>
      </c>
      <c r="C705" s="219">
        <v>0.86388888888888893</v>
      </c>
      <c r="D705" s="219">
        <v>0.8652777777777777</v>
      </c>
      <c r="E705" s="219">
        <f t="shared" si="10"/>
        <v>1.3888888888887729E-3</v>
      </c>
      <c r="F705" s="311"/>
      <c r="G705" s="209"/>
    </row>
    <row r="706" spans="1:7" ht="12.75" customHeight="1">
      <c r="A706" s="8"/>
      <c r="B706" s="168" t="s">
        <v>1454</v>
      </c>
      <c r="C706" s="219">
        <v>0.8979166666666667</v>
      </c>
      <c r="D706" s="219">
        <v>0.8979166666666667</v>
      </c>
      <c r="E706" s="219">
        <f t="shared" si="10"/>
        <v>0</v>
      </c>
      <c r="F706" s="311"/>
      <c r="G706" s="209"/>
    </row>
    <row r="707" spans="1:7" ht="12.75" customHeight="1">
      <c r="A707" s="8"/>
      <c r="B707" s="168" t="s">
        <v>4276</v>
      </c>
      <c r="C707" s="219">
        <v>0.92708333333333337</v>
      </c>
      <c r="D707" s="219">
        <v>0.9277777777777777</v>
      </c>
      <c r="E707" s="219">
        <f t="shared" si="10"/>
        <v>6.9444444444433095E-4</v>
      </c>
      <c r="F707" s="311"/>
      <c r="G707" s="209"/>
    </row>
    <row r="708" spans="1:7" ht="12.75" customHeight="1">
      <c r="A708" s="8" t="s">
        <v>4277</v>
      </c>
      <c r="B708" s="168" t="s">
        <v>2754</v>
      </c>
      <c r="C708" s="219">
        <v>0.24305555555555555</v>
      </c>
      <c r="D708" s="219">
        <v>0.24374999999999999</v>
      </c>
      <c r="E708" s="219">
        <f t="shared" si="10"/>
        <v>6.9444444444444198E-4</v>
      </c>
      <c r="F708" s="311"/>
      <c r="G708" s="209"/>
    </row>
    <row r="709" spans="1:7" ht="12.75" customHeight="1">
      <c r="A709" s="8"/>
      <c r="B709" s="168" t="s">
        <v>4278</v>
      </c>
      <c r="C709" s="219">
        <v>0.25277777777777777</v>
      </c>
      <c r="D709" s="219">
        <v>0.25555555555555559</v>
      </c>
      <c r="E709" s="219">
        <f t="shared" si="10"/>
        <v>2.7777777777778234E-3</v>
      </c>
      <c r="F709" s="311"/>
      <c r="G709" s="209"/>
    </row>
    <row r="710" spans="1:7" ht="12.75" customHeight="1">
      <c r="A710" s="8"/>
      <c r="B710" s="168" t="s">
        <v>3560</v>
      </c>
      <c r="C710" s="219">
        <v>0.26458333333333334</v>
      </c>
      <c r="D710" s="219">
        <v>0.26597222222222222</v>
      </c>
      <c r="E710" s="219">
        <f t="shared" si="10"/>
        <v>1.388888888888884E-3</v>
      </c>
      <c r="F710" s="311"/>
      <c r="G710" s="209"/>
    </row>
    <row r="711" spans="1:7" ht="12.75" customHeight="1">
      <c r="A711" s="8"/>
      <c r="B711" s="168" t="s">
        <v>745</v>
      </c>
      <c r="C711" s="219">
        <v>0.28125</v>
      </c>
      <c r="D711" s="219">
        <v>0.28194444444444444</v>
      </c>
      <c r="E711" s="219">
        <f t="shared" si="10"/>
        <v>6.9444444444444198E-4</v>
      </c>
      <c r="F711" s="311"/>
      <c r="G711" s="209"/>
    </row>
    <row r="712" spans="1:7" ht="12.75" customHeight="1">
      <c r="A712" s="8"/>
      <c r="B712" s="168" t="s">
        <v>4254</v>
      </c>
      <c r="C712" s="219">
        <v>0.30902777777777779</v>
      </c>
      <c r="D712" s="219">
        <v>0.31041666666666667</v>
      </c>
      <c r="E712" s="219">
        <f t="shared" si="10"/>
        <v>1.388888888888884E-3</v>
      </c>
      <c r="F712" s="311"/>
      <c r="G712" s="209"/>
    </row>
    <row r="713" spans="1:7" ht="12.75" customHeight="1">
      <c r="A713" s="8"/>
      <c r="B713" s="168" t="s">
        <v>4279</v>
      </c>
      <c r="C713" s="219">
        <v>0.31041666666666667</v>
      </c>
      <c r="D713" s="219">
        <v>0.3125</v>
      </c>
      <c r="E713" s="219">
        <f t="shared" si="10"/>
        <v>2.0833333333333259E-3</v>
      </c>
      <c r="F713" s="311"/>
      <c r="G713" s="209"/>
    </row>
    <row r="714" spans="1:7" ht="12.75" customHeight="1">
      <c r="A714" s="8"/>
      <c r="B714" s="168" t="s">
        <v>4280</v>
      </c>
      <c r="C714" s="219">
        <v>0.35347222222222219</v>
      </c>
      <c r="D714" s="219">
        <v>0.35347222222222219</v>
      </c>
      <c r="E714" s="219">
        <f t="shared" si="10"/>
        <v>0</v>
      </c>
      <c r="F714" s="311"/>
      <c r="G714" s="209"/>
    </row>
    <row r="715" spans="1:7" ht="12.75" customHeight="1">
      <c r="A715" s="8"/>
      <c r="B715" s="168" t="s">
        <v>4176</v>
      </c>
      <c r="C715" s="219">
        <v>0.35694444444444445</v>
      </c>
      <c r="D715" s="219">
        <v>0.3576388888888889</v>
      </c>
      <c r="E715" s="219">
        <f t="shared" si="10"/>
        <v>6.9444444444444198E-4</v>
      </c>
      <c r="F715" s="311"/>
      <c r="G715" s="209"/>
    </row>
    <row r="716" spans="1:7" ht="12.75" customHeight="1">
      <c r="A716" s="16"/>
      <c r="B716" s="168" t="s">
        <v>4280</v>
      </c>
      <c r="C716" s="219">
        <v>0.3840277777777778</v>
      </c>
      <c r="D716" s="219">
        <v>0.38472222222222219</v>
      </c>
      <c r="E716" s="219">
        <f t="shared" si="10"/>
        <v>6.9444444444438647E-4</v>
      </c>
      <c r="F716" s="311"/>
      <c r="G716" s="209"/>
    </row>
    <row r="717" spans="1:7" ht="12.75" customHeight="1">
      <c r="A717" s="8"/>
      <c r="B717" s="168" t="s">
        <v>3399</v>
      </c>
      <c r="C717" s="219">
        <v>0.40069444444444446</v>
      </c>
      <c r="D717" s="219">
        <v>0.4055555555555555</v>
      </c>
      <c r="E717" s="219">
        <f t="shared" ref="E717:E785" si="11">D717-C717</f>
        <v>4.8611111111110383E-3</v>
      </c>
      <c r="F717" s="311"/>
      <c r="G717" s="209"/>
    </row>
    <row r="718" spans="1:7" ht="12.75" customHeight="1">
      <c r="A718" s="8"/>
      <c r="B718" s="168" t="s">
        <v>4237</v>
      </c>
      <c r="C718" s="219">
        <v>0.42777777777777781</v>
      </c>
      <c r="D718" s="219">
        <v>0.4291666666666667</v>
      </c>
      <c r="E718" s="219">
        <f t="shared" si="11"/>
        <v>1.388888888888884E-3</v>
      </c>
      <c r="F718" s="311"/>
      <c r="G718" s="209"/>
    </row>
    <row r="719" spans="1:7" ht="12.75" customHeight="1">
      <c r="A719" s="8"/>
      <c r="B719" s="168" t="s">
        <v>4282</v>
      </c>
      <c r="C719" s="219">
        <v>0.40833333333333338</v>
      </c>
      <c r="D719" s="219">
        <v>0.41180555555555554</v>
      </c>
      <c r="E719" s="219">
        <f t="shared" si="11"/>
        <v>3.4722222222221544E-3</v>
      </c>
      <c r="F719" s="311"/>
      <c r="G719" s="209"/>
    </row>
    <row r="720" spans="1:7" ht="12.75" customHeight="1">
      <c r="A720" s="8"/>
      <c r="B720" s="168" t="s">
        <v>2500</v>
      </c>
      <c r="C720" s="219">
        <v>0.41041666666666665</v>
      </c>
      <c r="D720" s="219">
        <v>0.41736111111111113</v>
      </c>
      <c r="E720" s="219">
        <f t="shared" si="11"/>
        <v>6.9444444444444753E-3</v>
      </c>
      <c r="F720" s="311"/>
      <c r="G720" s="209"/>
    </row>
    <row r="721" spans="1:7" ht="12.75" customHeight="1">
      <c r="A721" s="8"/>
      <c r="B721" s="168" t="s">
        <v>2500</v>
      </c>
      <c r="C721" s="219">
        <v>0.4458333333333333</v>
      </c>
      <c r="D721" s="219">
        <v>0.44722222222222219</v>
      </c>
      <c r="E721" s="219">
        <f t="shared" si="11"/>
        <v>1.388888888888884E-3</v>
      </c>
      <c r="F721" s="311"/>
      <c r="G721" s="209"/>
    </row>
    <row r="722" spans="1:7" ht="12.75" customHeight="1">
      <c r="A722" s="8"/>
      <c r="B722" s="168" t="s">
        <v>4278</v>
      </c>
      <c r="C722" s="219">
        <v>0.45208333333333334</v>
      </c>
      <c r="D722" s="219">
        <v>0.4548611111111111</v>
      </c>
      <c r="E722" s="219">
        <f t="shared" si="11"/>
        <v>2.7777777777777679E-3</v>
      </c>
      <c r="F722" s="311"/>
      <c r="G722" s="209"/>
    </row>
    <row r="723" spans="1:7" ht="12.75" customHeight="1">
      <c r="A723" s="8"/>
      <c r="B723" s="168" t="s">
        <v>2881</v>
      </c>
      <c r="C723" s="219">
        <v>0.4604166666666667</v>
      </c>
      <c r="D723" s="219">
        <v>0.46388888888888885</v>
      </c>
      <c r="E723" s="219">
        <f t="shared" si="11"/>
        <v>3.4722222222221544E-3</v>
      </c>
      <c r="F723" s="311"/>
      <c r="G723" s="209"/>
    </row>
    <row r="724" spans="1:7" ht="12.75" customHeight="1">
      <c r="A724" s="8"/>
      <c r="B724" s="168" t="s">
        <v>1411</v>
      </c>
      <c r="C724" s="219">
        <v>0.47013888888888888</v>
      </c>
      <c r="D724" s="219">
        <v>0.47430555555555554</v>
      </c>
      <c r="E724" s="219">
        <f t="shared" si="11"/>
        <v>4.1666666666666519E-3</v>
      </c>
      <c r="F724" s="311"/>
      <c r="G724" s="209"/>
    </row>
    <row r="725" spans="1:7" ht="12.75" customHeight="1">
      <c r="A725" s="8"/>
      <c r="B725" s="168" t="s">
        <v>4203</v>
      </c>
      <c r="C725" s="219">
        <v>0.48680555555555555</v>
      </c>
      <c r="D725" s="219">
        <v>0.48888888888888887</v>
      </c>
      <c r="E725" s="219">
        <f t="shared" si="11"/>
        <v>2.0833333333333259E-3</v>
      </c>
      <c r="F725" s="311"/>
      <c r="G725" s="209"/>
    </row>
    <row r="726" spans="1:7" ht="12.75" customHeight="1">
      <c r="A726" s="8"/>
      <c r="B726" s="168" t="s">
        <v>4286</v>
      </c>
      <c r="C726" s="219">
        <v>0.49236111111111108</v>
      </c>
      <c r="D726" s="219">
        <v>0.49374999999999997</v>
      </c>
      <c r="E726" s="219">
        <f t="shared" si="11"/>
        <v>1.388888888888884E-3</v>
      </c>
      <c r="F726" s="311"/>
      <c r="G726" s="209"/>
    </row>
    <row r="727" spans="1:7" ht="12.75" customHeight="1">
      <c r="A727" s="8"/>
      <c r="B727" s="168" t="s">
        <v>4288</v>
      </c>
      <c r="C727" s="219">
        <v>0.54166666666666663</v>
      </c>
      <c r="D727" s="219">
        <v>0.54375000000000007</v>
      </c>
      <c r="E727" s="219">
        <f t="shared" si="11"/>
        <v>2.083333333333437E-3</v>
      </c>
      <c r="F727" s="311"/>
      <c r="G727" s="209"/>
    </row>
    <row r="728" spans="1:7" ht="12.75" customHeight="1">
      <c r="A728" s="8"/>
      <c r="B728" s="168" t="s">
        <v>4289</v>
      </c>
      <c r="C728" s="219">
        <v>0.54999999999999993</v>
      </c>
      <c r="D728" s="219">
        <v>0.55208333333333337</v>
      </c>
      <c r="E728" s="219">
        <f t="shared" si="11"/>
        <v>2.083333333333437E-3</v>
      </c>
      <c r="F728" s="311"/>
      <c r="G728" s="209"/>
    </row>
    <row r="729" spans="1:7" ht="12.75" customHeight="1">
      <c r="A729" s="8"/>
      <c r="B729" s="168" t="s">
        <v>634</v>
      </c>
      <c r="C729" s="219">
        <v>0.55763888888888891</v>
      </c>
      <c r="D729" s="219">
        <v>0.55902777777777779</v>
      </c>
      <c r="E729" s="219">
        <f t="shared" si="11"/>
        <v>1.388888888888884E-3</v>
      </c>
      <c r="F729" s="311"/>
      <c r="G729" s="209"/>
    </row>
    <row r="730" spans="1:7" ht="12.75" customHeight="1">
      <c r="A730" s="8"/>
      <c r="B730" s="168" t="s">
        <v>1093</v>
      </c>
      <c r="C730" s="219">
        <v>0.56041666666666667</v>
      </c>
      <c r="D730" s="219">
        <v>0.5625</v>
      </c>
      <c r="E730" s="219">
        <f t="shared" si="11"/>
        <v>2.0833333333333259E-3</v>
      </c>
      <c r="F730" s="311"/>
      <c r="G730" s="209"/>
    </row>
    <row r="731" spans="1:7" ht="12.75" customHeight="1">
      <c r="A731" s="8"/>
      <c r="B731" s="168" t="s">
        <v>4290</v>
      </c>
      <c r="C731" s="219">
        <v>0.5625</v>
      </c>
      <c r="D731" s="219">
        <v>0.56319444444444444</v>
      </c>
      <c r="E731" s="219">
        <f t="shared" si="11"/>
        <v>6.9444444444444198E-4</v>
      </c>
      <c r="F731" s="311"/>
      <c r="G731" s="209"/>
    </row>
    <row r="732" spans="1:7" ht="12.75" customHeight="1">
      <c r="A732" s="8"/>
      <c r="B732" s="168" t="s">
        <v>4276</v>
      </c>
      <c r="C732" s="219">
        <v>0.56736111111111109</v>
      </c>
      <c r="D732" s="219">
        <v>0.57152777777777775</v>
      </c>
      <c r="E732" s="219">
        <f t="shared" si="11"/>
        <v>4.1666666666666519E-3</v>
      </c>
      <c r="F732" s="311"/>
      <c r="G732" s="209"/>
    </row>
    <row r="733" spans="1:7" ht="12.75" customHeight="1">
      <c r="A733" s="8"/>
      <c r="B733" s="168" t="s">
        <v>4291</v>
      </c>
      <c r="C733" s="219">
        <v>0.57013888888888886</v>
      </c>
      <c r="D733" s="219">
        <v>0.57222222222222219</v>
      </c>
      <c r="E733" s="219">
        <f t="shared" si="11"/>
        <v>2.0833333333333259E-3</v>
      </c>
      <c r="F733" s="311"/>
      <c r="G733" s="209"/>
    </row>
    <row r="734" spans="1:7" ht="12.75" customHeight="1">
      <c r="A734" s="8"/>
      <c r="B734" s="168" t="s">
        <v>4213</v>
      </c>
      <c r="C734" s="219">
        <v>0.57708333333333328</v>
      </c>
      <c r="D734" s="219">
        <v>0.57777777777777783</v>
      </c>
      <c r="E734" s="219">
        <f t="shared" si="11"/>
        <v>6.94444444444553E-4</v>
      </c>
      <c r="F734" s="311"/>
      <c r="G734" s="209"/>
    </row>
    <row r="735" spans="1:7" ht="12.75" customHeight="1">
      <c r="A735" s="8"/>
      <c r="B735" s="168" t="s">
        <v>2410</v>
      </c>
      <c r="C735" s="219">
        <v>0.57777777777777783</v>
      </c>
      <c r="D735" s="219">
        <v>0.57916666666666672</v>
      </c>
      <c r="E735" s="219">
        <f t="shared" si="11"/>
        <v>1.388888888888884E-3</v>
      </c>
      <c r="F735" s="311"/>
      <c r="G735" s="209"/>
    </row>
    <row r="736" spans="1:7" ht="12.75" customHeight="1">
      <c r="A736" s="8"/>
      <c r="B736" s="168" t="s">
        <v>2174</v>
      </c>
      <c r="C736" s="219">
        <v>0.57777777777777783</v>
      </c>
      <c r="D736" s="219">
        <v>0.5805555555555556</v>
      </c>
      <c r="E736" s="219">
        <f>D736-C736</f>
        <v>2.7777777777777679E-3</v>
      </c>
      <c r="F736" s="311"/>
      <c r="G736" s="209"/>
    </row>
    <row r="737" spans="1:7" ht="12.75" customHeight="1">
      <c r="A737" s="8"/>
      <c r="B737" s="168" t="s">
        <v>4292</v>
      </c>
      <c r="C737" s="219">
        <v>0.57986111111111105</v>
      </c>
      <c r="D737" s="219">
        <v>0.58194444444444449</v>
      </c>
      <c r="E737" s="219">
        <f t="shared" si="11"/>
        <v>2.083333333333437E-3</v>
      </c>
      <c r="F737" s="311"/>
      <c r="G737" s="209"/>
    </row>
    <row r="738" spans="1:7" ht="12.75" customHeight="1">
      <c r="A738" s="8"/>
      <c r="B738" s="168" t="s">
        <v>4293</v>
      </c>
      <c r="C738" s="219">
        <v>0.58402777777777781</v>
      </c>
      <c r="D738" s="219">
        <v>0.58611111111111114</v>
      </c>
      <c r="E738" s="219">
        <f t="shared" si="11"/>
        <v>2.0833333333333259E-3</v>
      </c>
      <c r="F738" s="311"/>
      <c r="G738" s="209"/>
    </row>
    <row r="739" spans="1:7" ht="12.75" customHeight="1">
      <c r="A739" s="8"/>
      <c r="B739" s="168" t="s">
        <v>4296</v>
      </c>
      <c r="C739" s="219">
        <v>0.59861111111111109</v>
      </c>
      <c r="D739" s="219">
        <v>0.60555555555555551</v>
      </c>
      <c r="E739" s="219">
        <f t="shared" si="11"/>
        <v>6.9444444444444198E-3</v>
      </c>
      <c r="F739" s="311"/>
      <c r="G739" s="209"/>
    </row>
    <row r="740" spans="1:7" ht="12.75" customHeight="1">
      <c r="A740" s="8"/>
      <c r="B740" s="168" t="s">
        <v>4296</v>
      </c>
      <c r="C740" s="219">
        <v>0.59930555555555554</v>
      </c>
      <c r="D740" s="219">
        <v>0.60555555555555551</v>
      </c>
      <c r="E740" s="219">
        <f t="shared" si="11"/>
        <v>6.2499999999999778E-3</v>
      </c>
      <c r="F740" s="311"/>
      <c r="G740" s="209"/>
    </row>
    <row r="741" spans="1:7" ht="12.75" customHeight="1">
      <c r="A741" s="8"/>
      <c r="B741" s="168" t="s">
        <v>602</v>
      </c>
      <c r="C741" s="219">
        <v>0.60486111111111118</v>
      </c>
      <c r="D741" s="219">
        <v>0.6069444444444444</v>
      </c>
      <c r="E741" s="219">
        <f t="shared" si="11"/>
        <v>2.0833333333332149E-3</v>
      </c>
      <c r="F741" s="311"/>
      <c r="G741" s="209"/>
    </row>
    <row r="742" spans="1:7" ht="12.75" customHeight="1">
      <c r="A742" s="8"/>
      <c r="B742" s="168" t="s">
        <v>4297</v>
      </c>
      <c r="C742" s="219">
        <v>0.6069444444444444</v>
      </c>
      <c r="D742" s="219">
        <v>0.60972222222222217</v>
      </c>
      <c r="E742" s="219">
        <f t="shared" si="11"/>
        <v>2.7777777777777679E-3</v>
      </c>
      <c r="F742" s="311"/>
      <c r="G742" s="209"/>
    </row>
    <row r="743" spans="1:7" ht="12.75" customHeight="1">
      <c r="A743" s="8"/>
      <c r="B743" s="168" t="s">
        <v>3630</v>
      </c>
      <c r="C743" s="219">
        <v>0.61111111111111105</v>
      </c>
      <c r="D743" s="219">
        <v>0.61388888888888882</v>
      </c>
      <c r="E743" s="219">
        <f t="shared" si="11"/>
        <v>2.7777777777777679E-3</v>
      </c>
      <c r="F743" s="311"/>
      <c r="G743" s="209"/>
    </row>
    <row r="744" spans="1:7" ht="12.75" customHeight="1">
      <c r="A744" s="8"/>
      <c r="B744" s="168" t="s">
        <v>4276</v>
      </c>
      <c r="C744" s="219">
        <v>0.61875000000000002</v>
      </c>
      <c r="D744" s="219">
        <v>0.62013888888888891</v>
      </c>
      <c r="E744" s="219">
        <f t="shared" si="11"/>
        <v>1.388888888888884E-3</v>
      </c>
      <c r="F744" s="311"/>
      <c r="G744" s="209"/>
    </row>
    <row r="745" spans="1:7" ht="12.75" customHeight="1">
      <c r="A745" s="16"/>
      <c r="B745" s="168" t="s">
        <v>4294</v>
      </c>
      <c r="C745" s="219">
        <v>0.62291666666666667</v>
      </c>
      <c r="D745" s="219">
        <v>0.62569444444444444</v>
      </c>
      <c r="E745" s="219">
        <f t="shared" si="11"/>
        <v>2.7777777777777679E-3</v>
      </c>
      <c r="F745" s="311"/>
      <c r="G745" s="209"/>
    </row>
    <row r="746" spans="1:7" ht="12.75" customHeight="1">
      <c r="A746" s="8"/>
      <c r="B746" s="168" t="s">
        <v>4295</v>
      </c>
      <c r="C746" s="219">
        <v>0.64652777777777781</v>
      </c>
      <c r="D746" s="219">
        <v>0.6479166666666667</v>
      </c>
      <c r="E746" s="219">
        <f t="shared" si="11"/>
        <v>1.388888888888884E-3</v>
      </c>
      <c r="F746" s="311"/>
      <c r="G746" s="209"/>
    </row>
    <row r="747" spans="1:7" ht="12.75" customHeight="1">
      <c r="A747" s="8"/>
      <c r="B747" s="168" t="s">
        <v>1226</v>
      </c>
      <c r="C747" s="219">
        <v>0.64861111111111114</v>
      </c>
      <c r="D747" s="219">
        <v>0.65138888888888891</v>
      </c>
      <c r="E747" s="219">
        <f t="shared" si="11"/>
        <v>2.7777777777777679E-3</v>
      </c>
      <c r="F747" s="311"/>
      <c r="G747" s="209"/>
    </row>
    <row r="748" spans="1:7" ht="12.75" customHeight="1">
      <c r="A748" s="8"/>
      <c r="B748" s="168" t="s">
        <v>2257</v>
      </c>
      <c r="C748" s="219">
        <v>0.66249999999999998</v>
      </c>
      <c r="D748" s="219">
        <v>0.66319444444444442</v>
      </c>
      <c r="E748" s="219">
        <f t="shared" si="11"/>
        <v>6.9444444444444198E-4</v>
      </c>
      <c r="F748" s="311"/>
      <c r="G748" s="209"/>
    </row>
    <row r="749" spans="1:7" ht="12.75" customHeight="1">
      <c r="A749" s="16"/>
      <c r="B749" s="168" t="s">
        <v>1691</v>
      </c>
      <c r="C749" s="219">
        <v>0.6694444444444444</v>
      </c>
      <c r="D749" s="219">
        <v>0.67152777777777783</v>
      </c>
      <c r="E749" s="219">
        <f t="shared" si="11"/>
        <v>2.083333333333437E-3</v>
      </c>
      <c r="F749" s="311"/>
      <c r="G749" s="209"/>
    </row>
    <row r="750" spans="1:7" ht="12.75" customHeight="1">
      <c r="A750" s="16"/>
      <c r="B750" s="168" t="s">
        <v>1691</v>
      </c>
      <c r="C750" s="219">
        <v>0.6694444444444444</v>
      </c>
      <c r="D750" s="219">
        <v>0.67222222222222217</v>
      </c>
      <c r="E750" s="219">
        <f t="shared" si="11"/>
        <v>2.7777777777777679E-3</v>
      </c>
      <c r="F750" s="311"/>
      <c r="G750" s="209"/>
    </row>
    <row r="751" spans="1:7" ht="12.75" customHeight="1">
      <c r="A751" s="16"/>
      <c r="B751" s="168" t="s">
        <v>2025</v>
      </c>
      <c r="C751" s="219">
        <v>0.73958333333333337</v>
      </c>
      <c r="D751" s="219">
        <v>0.74513888888888891</v>
      </c>
      <c r="E751" s="219">
        <f t="shared" si="11"/>
        <v>5.5555555555555358E-3</v>
      </c>
      <c r="F751" s="311"/>
      <c r="G751" s="209"/>
    </row>
    <row r="752" spans="1:7" ht="12.75" customHeight="1">
      <c r="A752" s="16"/>
      <c r="B752" s="168" t="s">
        <v>4298</v>
      </c>
      <c r="C752" s="219">
        <v>0.77708333333333324</v>
      </c>
      <c r="D752" s="219">
        <v>0.77986111111111101</v>
      </c>
      <c r="E752" s="219">
        <f t="shared" si="11"/>
        <v>2.7777777777777679E-3</v>
      </c>
      <c r="F752" s="311"/>
      <c r="G752" s="209"/>
    </row>
    <row r="753" spans="1:7" ht="12.75" customHeight="1">
      <c r="A753" s="16"/>
      <c r="B753" s="168" t="s">
        <v>4327</v>
      </c>
      <c r="C753" s="219">
        <v>0.84791666666666676</v>
      </c>
      <c r="D753" s="219">
        <v>0.84930555555555554</v>
      </c>
      <c r="E753" s="219">
        <f t="shared" si="11"/>
        <v>1.3888888888887729E-3</v>
      </c>
      <c r="F753" s="311"/>
      <c r="G753" s="209"/>
    </row>
    <row r="754" spans="1:7" ht="12.75" customHeight="1">
      <c r="A754" s="16"/>
      <c r="B754" s="168" t="s">
        <v>1151</v>
      </c>
      <c r="C754" s="219">
        <v>0.86944444444444446</v>
      </c>
      <c r="D754" s="219">
        <v>0.87013888888888891</v>
      </c>
      <c r="E754" s="219">
        <f t="shared" si="11"/>
        <v>6.9444444444444198E-4</v>
      </c>
      <c r="F754" s="311"/>
      <c r="G754" s="209"/>
    </row>
    <row r="755" spans="1:7" ht="12.75" customHeight="1">
      <c r="A755" s="16"/>
      <c r="B755" s="168" t="s">
        <v>1052</v>
      </c>
      <c r="C755" s="219">
        <v>0.87916666666666676</v>
      </c>
      <c r="D755" s="219">
        <v>0.87986111111111109</v>
      </c>
      <c r="E755" s="219">
        <f t="shared" si="11"/>
        <v>6.9444444444433095E-4</v>
      </c>
      <c r="F755" s="311"/>
      <c r="G755" s="209"/>
    </row>
    <row r="756" spans="1:7" ht="12.75" customHeight="1">
      <c r="A756" s="16"/>
      <c r="B756" s="168" t="s">
        <v>4299</v>
      </c>
      <c r="C756" s="219">
        <v>0.9277777777777777</v>
      </c>
      <c r="D756" s="219">
        <v>0.9277777777777777</v>
      </c>
      <c r="E756" s="219">
        <f t="shared" si="11"/>
        <v>0</v>
      </c>
      <c r="F756" s="311"/>
      <c r="G756" s="209"/>
    </row>
    <row r="757" spans="1:7" ht="12.75" customHeight="1">
      <c r="A757" s="16"/>
      <c r="B757" s="168" t="s">
        <v>2298</v>
      </c>
      <c r="C757" s="219">
        <v>0.96944444444444444</v>
      </c>
      <c r="D757" s="219">
        <v>0.96944444444444444</v>
      </c>
      <c r="E757" s="219">
        <f t="shared" si="11"/>
        <v>0</v>
      </c>
      <c r="F757" s="311"/>
      <c r="G757" s="209"/>
    </row>
    <row r="758" spans="1:7" ht="12.75" customHeight="1">
      <c r="A758" s="16" t="s">
        <v>4301</v>
      </c>
      <c r="B758" s="168" t="s">
        <v>4300</v>
      </c>
      <c r="C758" s="219">
        <v>2.7777777777777779E-3</v>
      </c>
      <c r="D758" s="219">
        <v>2.7777777777777779E-3</v>
      </c>
      <c r="E758" s="219">
        <f t="shared" si="11"/>
        <v>0</v>
      </c>
      <c r="F758" s="311"/>
      <c r="G758" s="209"/>
    </row>
    <row r="759" spans="1:7" ht="12.75" customHeight="1">
      <c r="A759" s="16"/>
      <c r="B759" s="168" t="s">
        <v>4302</v>
      </c>
      <c r="C759" s="219">
        <v>0.27430555555555552</v>
      </c>
      <c r="D759" s="219">
        <v>0.27569444444444446</v>
      </c>
      <c r="E759" s="219">
        <f t="shared" si="11"/>
        <v>1.3888888888889395E-3</v>
      </c>
      <c r="F759" s="311"/>
      <c r="G759" s="209"/>
    </row>
    <row r="760" spans="1:7" ht="12.75" customHeight="1">
      <c r="A760" s="16"/>
      <c r="B760" s="168" t="s">
        <v>4303</v>
      </c>
      <c r="C760" s="219">
        <v>0.33194444444444443</v>
      </c>
      <c r="D760" s="219">
        <v>0.33263888888888887</v>
      </c>
      <c r="E760" s="219">
        <f t="shared" si="11"/>
        <v>6.9444444444444198E-4</v>
      </c>
      <c r="F760" s="311"/>
      <c r="G760" s="209"/>
    </row>
    <row r="761" spans="1:7" ht="12.75" customHeight="1">
      <c r="A761" s="16"/>
      <c r="B761" s="168" t="s">
        <v>4176</v>
      </c>
      <c r="C761" s="219">
        <v>0.33819444444444446</v>
      </c>
      <c r="D761" s="219">
        <v>0.33958333333333335</v>
      </c>
      <c r="E761" s="219">
        <f t="shared" si="11"/>
        <v>1.388888888888884E-3</v>
      </c>
      <c r="F761" s="311"/>
      <c r="G761" s="209"/>
    </row>
    <row r="762" spans="1:7" ht="12.75" customHeight="1">
      <c r="A762" s="16"/>
      <c r="B762" s="168" t="s">
        <v>1205</v>
      </c>
      <c r="C762" s="219">
        <v>0.35902777777777778</v>
      </c>
      <c r="D762" s="219">
        <v>0.36041666666666666</v>
      </c>
      <c r="E762" s="219">
        <f t="shared" si="11"/>
        <v>1.388888888888884E-3</v>
      </c>
      <c r="F762" s="311"/>
      <c r="G762" s="209"/>
    </row>
    <row r="763" spans="1:7" ht="12.75" customHeight="1">
      <c r="A763" s="16"/>
      <c r="B763" s="168" t="s">
        <v>4196</v>
      </c>
      <c r="C763" s="219">
        <v>0.40208333333333335</v>
      </c>
      <c r="D763" s="219">
        <v>0.40277777777777773</v>
      </c>
      <c r="E763" s="219">
        <f t="shared" si="11"/>
        <v>6.9444444444438647E-4</v>
      </c>
      <c r="F763" s="311"/>
      <c r="G763" s="209"/>
    </row>
    <row r="764" spans="1:7" ht="12.75" customHeight="1">
      <c r="A764" s="16"/>
      <c r="B764" s="168" t="s">
        <v>4304</v>
      </c>
      <c r="C764" s="219">
        <v>0.42430555555555555</v>
      </c>
      <c r="D764" s="219">
        <v>0.42708333333333331</v>
      </c>
      <c r="E764" s="219">
        <f t="shared" si="11"/>
        <v>2.7777777777777679E-3</v>
      </c>
      <c r="F764" s="311"/>
      <c r="G764" s="209"/>
    </row>
    <row r="765" spans="1:7" ht="12.75" customHeight="1">
      <c r="A765" s="16"/>
      <c r="B765" s="168" t="s">
        <v>3352</v>
      </c>
      <c r="C765" s="219">
        <v>0.4381944444444445</v>
      </c>
      <c r="D765" s="219">
        <v>0.43888888888888888</v>
      </c>
      <c r="E765" s="219">
        <f t="shared" si="11"/>
        <v>6.9444444444438647E-4</v>
      </c>
      <c r="F765" s="311"/>
      <c r="G765" s="209"/>
    </row>
    <row r="766" spans="1:7" ht="12.75" customHeight="1">
      <c r="A766" s="16"/>
      <c r="B766" s="168" t="s">
        <v>303</v>
      </c>
      <c r="C766" s="219">
        <v>0.44236111111111115</v>
      </c>
      <c r="D766" s="219">
        <v>0.44444444444444442</v>
      </c>
      <c r="E766" s="219">
        <f t="shared" si="11"/>
        <v>2.0833333333332704E-3</v>
      </c>
      <c r="F766" s="311"/>
      <c r="G766" s="209"/>
    </row>
    <row r="767" spans="1:7" ht="12.75" customHeight="1">
      <c r="A767" s="16"/>
      <c r="B767" s="168" t="s">
        <v>2301</v>
      </c>
      <c r="C767" s="219">
        <v>0.44513888888888892</v>
      </c>
      <c r="D767" s="219">
        <v>0.44722222222222219</v>
      </c>
      <c r="E767" s="219">
        <f t="shared" si="11"/>
        <v>2.0833333333332704E-3</v>
      </c>
      <c r="F767" s="311"/>
      <c r="G767" s="209"/>
    </row>
    <row r="768" spans="1:7" ht="12.75" customHeight="1">
      <c r="A768" s="16"/>
      <c r="B768" s="168" t="s">
        <v>303</v>
      </c>
      <c r="C768" s="219">
        <v>0.47361111111111115</v>
      </c>
      <c r="D768" s="219">
        <v>0.47430555555555554</v>
      </c>
      <c r="E768" s="219">
        <f t="shared" si="11"/>
        <v>6.9444444444438647E-4</v>
      </c>
      <c r="F768" s="311"/>
      <c r="G768" s="209"/>
    </row>
    <row r="769" spans="1:7" ht="12.75" customHeight="1">
      <c r="A769" s="16"/>
      <c r="B769" s="168" t="s">
        <v>946</v>
      </c>
      <c r="C769" s="219">
        <v>0.49027777777777781</v>
      </c>
      <c r="D769" s="219">
        <v>0.49374999999999997</v>
      </c>
      <c r="E769" s="219">
        <f t="shared" si="11"/>
        <v>3.4722222222221544E-3</v>
      </c>
      <c r="F769" s="311"/>
      <c r="G769" s="209"/>
    </row>
    <row r="770" spans="1:7" ht="12.75" customHeight="1">
      <c r="A770" s="16"/>
      <c r="B770" s="168" t="s">
        <v>4305</v>
      </c>
      <c r="C770" s="219">
        <v>0.51111111111111118</v>
      </c>
      <c r="D770" s="219">
        <v>0.51180555555555551</v>
      </c>
      <c r="E770" s="219">
        <f t="shared" si="11"/>
        <v>6.9444444444433095E-4</v>
      </c>
      <c r="F770" s="311"/>
      <c r="G770" s="209"/>
    </row>
    <row r="771" spans="1:7" ht="12.75" customHeight="1">
      <c r="A771" s="16"/>
      <c r="B771" s="168" t="s">
        <v>1383</v>
      </c>
      <c r="C771" s="219">
        <v>0.55625000000000002</v>
      </c>
      <c r="D771" s="219">
        <v>0.55763888888888891</v>
      </c>
      <c r="E771" s="219">
        <f t="shared" si="11"/>
        <v>1.388888888888884E-3</v>
      </c>
      <c r="F771" s="311"/>
      <c r="G771" s="209"/>
    </row>
    <row r="772" spans="1:7" ht="12.75" customHeight="1">
      <c r="A772" s="16"/>
      <c r="B772" s="168" t="s">
        <v>663</v>
      </c>
      <c r="C772" s="219">
        <v>0.56388888888888888</v>
      </c>
      <c r="D772" s="219">
        <v>0.56597222222222221</v>
      </c>
      <c r="E772" s="219">
        <f t="shared" si="11"/>
        <v>2.0833333333333259E-3</v>
      </c>
      <c r="F772" s="311"/>
      <c r="G772" s="209"/>
    </row>
    <row r="773" spans="1:7" ht="12.75" customHeight="1">
      <c r="A773" s="16"/>
      <c r="B773" s="168" t="s">
        <v>4306</v>
      </c>
      <c r="C773" s="219">
        <v>0.58263888888888882</v>
      </c>
      <c r="D773" s="219">
        <v>0.58472222222222225</v>
      </c>
      <c r="E773" s="219">
        <f t="shared" si="11"/>
        <v>2.083333333333437E-3</v>
      </c>
      <c r="F773" s="311"/>
      <c r="G773" s="209"/>
    </row>
    <row r="774" spans="1:7" ht="12.75" customHeight="1">
      <c r="A774" s="16"/>
      <c r="B774" s="168" t="s">
        <v>2646</v>
      </c>
      <c r="C774" s="219">
        <v>0.58750000000000002</v>
      </c>
      <c r="D774" s="219">
        <v>0.59097222222222223</v>
      </c>
      <c r="E774" s="219">
        <f t="shared" si="11"/>
        <v>3.4722222222222099E-3</v>
      </c>
      <c r="F774" s="311"/>
      <c r="G774" s="209"/>
    </row>
    <row r="775" spans="1:7" ht="12.75" customHeight="1">
      <c r="A775" s="16"/>
      <c r="B775" s="168" t="s">
        <v>4306</v>
      </c>
      <c r="C775" s="219">
        <v>0.60555555555555551</v>
      </c>
      <c r="D775" s="219">
        <v>0.6069444444444444</v>
      </c>
      <c r="E775" s="219">
        <f t="shared" si="11"/>
        <v>1.388888888888884E-3</v>
      </c>
      <c r="F775" s="311"/>
      <c r="G775" s="209"/>
    </row>
    <row r="776" spans="1:7" ht="12.75" customHeight="1">
      <c r="A776" s="16"/>
      <c r="B776" s="168" t="s">
        <v>2646</v>
      </c>
      <c r="C776" s="219">
        <v>0.60833333333333328</v>
      </c>
      <c r="D776" s="219">
        <v>0.60902777777777783</v>
      </c>
      <c r="E776" s="219">
        <f t="shared" si="11"/>
        <v>6.94444444444553E-4</v>
      </c>
      <c r="F776" s="311"/>
      <c r="G776" s="209"/>
    </row>
    <row r="777" spans="1:7" ht="12.75" customHeight="1">
      <c r="A777" s="16"/>
      <c r="B777" s="168" t="s">
        <v>2822</v>
      </c>
      <c r="C777" s="219">
        <v>0.61249999999999993</v>
      </c>
      <c r="D777" s="219">
        <v>0.61527777777777781</v>
      </c>
      <c r="E777" s="219">
        <f t="shared" si="11"/>
        <v>2.7777777777778789E-3</v>
      </c>
      <c r="F777" s="311"/>
      <c r="G777" s="209"/>
    </row>
    <row r="778" spans="1:7" ht="12.75" customHeight="1">
      <c r="A778" s="16"/>
      <c r="B778" s="168" t="s">
        <v>4307</v>
      </c>
      <c r="C778" s="219">
        <v>0.61875000000000002</v>
      </c>
      <c r="D778" s="219">
        <v>0.62013888888888891</v>
      </c>
      <c r="E778" s="219">
        <f t="shared" si="11"/>
        <v>1.388888888888884E-3</v>
      </c>
      <c r="F778" s="311"/>
      <c r="G778" s="209"/>
    </row>
    <row r="779" spans="1:7" ht="12.75" customHeight="1">
      <c r="A779" s="16"/>
      <c r="B779" s="168" t="s">
        <v>946</v>
      </c>
      <c r="C779" s="219">
        <v>0.62569444444444444</v>
      </c>
      <c r="D779" s="219">
        <v>0.62916666666666665</v>
      </c>
      <c r="E779" s="219">
        <f t="shared" si="11"/>
        <v>3.4722222222222099E-3</v>
      </c>
      <c r="F779" s="311"/>
      <c r="G779" s="209"/>
    </row>
    <row r="780" spans="1:7" ht="12.75" customHeight="1">
      <c r="A780" s="16"/>
      <c r="B780" s="168" t="s">
        <v>2766</v>
      </c>
      <c r="C780" s="219">
        <v>0.66875000000000007</v>
      </c>
      <c r="D780" s="219">
        <v>0.67083333333333339</v>
      </c>
      <c r="E780" s="219">
        <f t="shared" si="11"/>
        <v>2.0833333333333259E-3</v>
      </c>
      <c r="F780" s="311"/>
      <c r="G780" s="209"/>
    </row>
    <row r="781" spans="1:7" ht="12.75" customHeight="1">
      <c r="A781" s="16"/>
      <c r="B781" s="168" t="s">
        <v>4308</v>
      </c>
      <c r="C781" s="219">
        <v>0.6743055555555556</v>
      </c>
      <c r="D781" s="219">
        <v>0.67708333333333337</v>
      </c>
      <c r="E781" s="219">
        <f t="shared" si="11"/>
        <v>2.7777777777777679E-3</v>
      </c>
      <c r="F781" s="311"/>
      <c r="G781" s="209"/>
    </row>
    <row r="782" spans="1:7" ht="12.75" customHeight="1">
      <c r="A782" s="16"/>
      <c r="B782" s="168" t="s">
        <v>1277</v>
      </c>
      <c r="C782" s="219">
        <v>0.78472222222222221</v>
      </c>
      <c r="D782" s="219">
        <v>0.78541666666666676</v>
      </c>
      <c r="E782" s="219">
        <f t="shared" si="11"/>
        <v>6.94444444444553E-4</v>
      </c>
      <c r="F782" s="311"/>
      <c r="G782" s="209"/>
    </row>
    <row r="783" spans="1:7" ht="12.75" customHeight="1">
      <c r="A783" s="16"/>
      <c r="B783" s="168" t="s">
        <v>2766</v>
      </c>
      <c r="C783" s="219">
        <v>0.89444444444444438</v>
      </c>
      <c r="D783" s="219">
        <v>0.89583333333333337</v>
      </c>
      <c r="E783" s="219">
        <f t="shared" si="11"/>
        <v>1.388888888888995E-3</v>
      </c>
      <c r="F783" s="311"/>
      <c r="G783" s="209"/>
    </row>
    <row r="784" spans="1:7" ht="12.75" customHeight="1">
      <c r="A784" s="16"/>
      <c r="B784" s="168" t="s">
        <v>4309</v>
      </c>
      <c r="C784" s="219">
        <v>0.8965277777777777</v>
      </c>
      <c r="D784" s="219">
        <v>0.8979166666666667</v>
      </c>
      <c r="E784" s="219">
        <f t="shared" si="11"/>
        <v>1.388888888888995E-3</v>
      </c>
      <c r="F784" s="311"/>
      <c r="G784" s="209"/>
    </row>
    <row r="785" spans="1:7" ht="12.75" customHeight="1">
      <c r="A785" s="16"/>
      <c r="B785" s="168" t="s">
        <v>2290</v>
      </c>
      <c r="C785" s="219">
        <v>0.92152777777777783</v>
      </c>
      <c r="D785" s="219">
        <v>0.92222222222222217</v>
      </c>
      <c r="E785" s="219">
        <f t="shared" si="11"/>
        <v>6.9444444444433095E-4</v>
      </c>
      <c r="F785" s="311"/>
      <c r="G785" s="209"/>
    </row>
    <row r="786" spans="1:7" ht="12.75" customHeight="1">
      <c r="A786" s="16"/>
      <c r="B786" s="168" t="s">
        <v>4298</v>
      </c>
      <c r="C786" s="219">
        <v>0.97777777777777775</v>
      </c>
      <c r="D786" s="219">
        <v>0.97777777777777775</v>
      </c>
      <c r="E786" s="219">
        <f t="shared" ref="E786:E848" si="12">D786-C786</f>
        <v>0</v>
      </c>
      <c r="F786" s="311"/>
      <c r="G786" s="209"/>
    </row>
    <row r="787" spans="1:7" ht="12.75" customHeight="1">
      <c r="A787" s="16" t="s">
        <v>4315</v>
      </c>
      <c r="B787" s="168" t="s">
        <v>4310</v>
      </c>
      <c r="C787" s="219">
        <v>0.29444444444444445</v>
      </c>
      <c r="D787" s="219">
        <v>0.29930555555555555</v>
      </c>
      <c r="E787" s="219">
        <f t="shared" si="12"/>
        <v>4.8611111111110938E-3</v>
      </c>
      <c r="F787" s="311"/>
      <c r="G787" s="209"/>
    </row>
    <row r="788" spans="1:7" ht="12.75" customHeight="1">
      <c r="A788" s="16"/>
      <c r="B788" s="168" t="s">
        <v>1244</v>
      </c>
      <c r="C788" s="219">
        <v>0.31319444444444444</v>
      </c>
      <c r="D788" s="219">
        <v>0.31527777777777777</v>
      </c>
      <c r="E788" s="219">
        <f t="shared" si="12"/>
        <v>2.0833333333333259E-3</v>
      </c>
      <c r="F788" s="311"/>
      <c r="G788" s="209"/>
    </row>
    <row r="789" spans="1:7" ht="12.75" customHeight="1">
      <c r="A789" s="16"/>
      <c r="B789" s="168" t="s">
        <v>1244</v>
      </c>
      <c r="C789" s="219">
        <v>0.35000000000000003</v>
      </c>
      <c r="D789" s="219">
        <v>0.35069444444444442</v>
      </c>
      <c r="E789" s="219">
        <f t="shared" si="12"/>
        <v>6.9444444444438647E-4</v>
      </c>
      <c r="F789" s="311"/>
      <c r="G789" s="209"/>
    </row>
    <row r="790" spans="1:7" ht="12.75" customHeight="1">
      <c r="A790" s="16"/>
      <c r="B790" s="168" t="s">
        <v>134</v>
      </c>
      <c r="C790" s="219">
        <v>0.35555555555555557</v>
      </c>
      <c r="D790" s="219">
        <v>0.35694444444444445</v>
      </c>
      <c r="E790" s="219">
        <f t="shared" si="12"/>
        <v>1.388888888888884E-3</v>
      </c>
      <c r="F790" s="311"/>
      <c r="G790" s="209"/>
    </row>
    <row r="791" spans="1:7" ht="12.75" customHeight="1">
      <c r="A791" s="16"/>
      <c r="B791" s="168" t="s">
        <v>4311</v>
      </c>
      <c r="C791" s="219">
        <v>0.3743055555555555</v>
      </c>
      <c r="D791" s="219">
        <v>0.37708333333333338</v>
      </c>
      <c r="E791" s="219">
        <f t="shared" si="12"/>
        <v>2.7777777777778789E-3</v>
      </c>
      <c r="F791" s="311"/>
      <c r="G791" s="209"/>
    </row>
    <row r="792" spans="1:7" ht="12.75" customHeight="1">
      <c r="A792" s="16"/>
      <c r="B792" s="168" t="s">
        <v>1577</v>
      </c>
      <c r="C792" s="219">
        <v>0.38611111111111113</v>
      </c>
      <c r="D792" s="219">
        <v>0.38680555555555557</v>
      </c>
      <c r="E792" s="219">
        <f t="shared" si="12"/>
        <v>6.9444444444444198E-4</v>
      </c>
      <c r="F792" s="311"/>
      <c r="G792" s="209"/>
    </row>
    <row r="793" spans="1:7" ht="12.75" customHeight="1">
      <c r="A793" s="16"/>
      <c r="B793" s="168" t="s">
        <v>4311</v>
      </c>
      <c r="C793" s="219">
        <v>0.44305555555555554</v>
      </c>
      <c r="D793" s="219">
        <v>0.44375000000000003</v>
      </c>
      <c r="E793" s="219">
        <f t="shared" si="12"/>
        <v>6.9444444444449749E-4</v>
      </c>
      <c r="F793" s="311"/>
      <c r="G793" s="209"/>
    </row>
    <row r="794" spans="1:7" ht="12.75" customHeight="1">
      <c r="A794" s="16"/>
      <c r="B794" s="168" t="s">
        <v>2810</v>
      </c>
      <c r="C794" s="219">
        <v>0.51527777777777783</v>
      </c>
      <c r="D794" s="219">
        <v>0.51597222222222217</v>
      </c>
      <c r="E794" s="219">
        <f t="shared" si="12"/>
        <v>6.9444444444433095E-4</v>
      </c>
      <c r="F794" s="311"/>
      <c r="G794" s="209"/>
    </row>
    <row r="795" spans="1:7" ht="12.75" customHeight="1">
      <c r="A795" s="16"/>
      <c r="B795" s="168" t="s">
        <v>4312</v>
      </c>
      <c r="C795" s="219">
        <v>0.52152777777777781</v>
      </c>
      <c r="D795" s="219">
        <v>0.5229166666666667</v>
      </c>
      <c r="E795" s="219">
        <f t="shared" si="12"/>
        <v>1.388888888888884E-3</v>
      </c>
      <c r="F795" s="311"/>
      <c r="G795" s="209"/>
    </row>
    <row r="796" spans="1:7" ht="12.75" customHeight="1">
      <c r="A796" s="16"/>
      <c r="B796" s="168" t="s">
        <v>4313</v>
      </c>
      <c r="C796" s="219">
        <v>0.54375000000000007</v>
      </c>
      <c r="D796" s="219">
        <v>0.5493055555555556</v>
      </c>
      <c r="E796" s="219">
        <f t="shared" si="12"/>
        <v>5.5555555555555358E-3</v>
      </c>
      <c r="F796" s="311"/>
      <c r="G796" s="209"/>
    </row>
    <row r="797" spans="1:7" ht="12.75" customHeight="1">
      <c r="A797" s="16"/>
      <c r="B797" s="168" t="s">
        <v>4268</v>
      </c>
      <c r="C797" s="219">
        <v>0.56319444444444444</v>
      </c>
      <c r="D797" s="219">
        <v>0.56458333333333333</v>
      </c>
      <c r="E797" s="219">
        <f t="shared" si="12"/>
        <v>1.388888888888884E-3</v>
      </c>
      <c r="F797" s="311"/>
      <c r="G797" s="209"/>
    </row>
    <row r="798" spans="1:7" ht="12.75" customHeight="1">
      <c r="A798" s="16"/>
      <c r="B798" s="168" t="s">
        <v>3400</v>
      </c>
      <c r="C798" s="219">
        <v>0.56388888888888888</v>
      </c>
      <c r="D798" s="219">
        <v>0.56666666666666665</v>
      </c>
      <c r="E798" s="219">
        <f t="shared" si="12"/>
        <v>2.7777777777777679E-3</v>
      </c>
      <c r="F798" s="311"/>
      <c r="G798" s="209"/>
    </row>
    <row r="799" spans="1:7" ht="12.75" customHeight="1">
      <c r="A799" s="16"/>
      <c r="B799" s="168" t="s">
        <v>4302</v>
      </c>
      <c r="C799" s="219">
        <v>0.58750000000000002</v>
      </c>
      <c r="D799" s="219">
        <v>0.59027777777777779</v>
      </c>
      <c r="E799" s="219">
        <f t="shared" si="12"/>
        <v>2.7777777777777679E-3</v>
      </c>
      <c r="F799" s="311"/>
      <c r="G799" s="209"/>
    </row>
    <row r="800" spans="1:7" ht="12.75" customHeight="1">
      <c r="A800" s="16"/>
      <c r="B800" s="168" t="s">
        <v>320</v>
      </c>
      <c r="C800" s="219">
        <v>0.59444444444444444</v>
      </c>
      <c r="D800" s="219">
        <v>0.59513888888888888</v>
      </c>
      <c r="E800" s="219">
        <f t="shared" si="12"/>
        <v>6.9444444444444198E-4</v>
      </c>
      <c r="F800" s="311"/>
      <c r="G800" s="209"/>
    </row>
    <row r="801" spans="1:7" ht="12.75" customHeight="1">
      <c r="A801" s="16"/>
      <c r="B801" s="168" t="s">
        <v>4302</v>
      </c>
      <c r="C801" s="219">
        <v>0.59444444444444444</v>
      </c>
      <c r="D801" s="219">
        <v>0.59722222222222221</v>
      </c>
      <c r="E801" s="219">
        <f t="shared" si="12"/>
        <v>2.7777777777777679E-3</v>
      </c>
      <c r="F801" s="311"/>
      <c r="G801" s="209"/>
    </row>
    <row r="802" spans="1:7" ht="12.75" customHeight="1">
      <c r="A802" s="16"/>
      <c r="B802" s="168" t="s">
        <v>279</v>
      </c>
      <c r="C802" s="219">
        <v>0.59652777777777777</v>
      </c>
      <c r="D802" s="219">
        <v>0.59861111111111109</v>
      </c>
      <c r="E802" s="219">
        <f t="shared" si="12"/>
        <v>2.0833333333333259E-3</v>
      </c>
      <c r="F802" s="311"/>
      <c r="G802" s="209"/>
    </row>
    <row r="803" spans="1:7" ht="12.75" customHeight="1">
      <c r="A803" s="16"/>
      <c r="B803" s="168" t="s">
        <v>4314</v>
      </c>
      <c r="C803" s="219">
        <v>0.64930555555555558</v>
      </c>
      <c r="D803" s="219">
        <v>0.64930555555555558</v>
      </c>
      <c r="E803" s="219">
        <f t="shared" si="12"/>
        <v>0</v>
      </c>
      <c r="F803" s="311"/>
      <c r="G803" s="209"/>
    </row>
    <row r="804" spans="1:7" ht="12.75" customHeight="1">
      <c r="A804" s="16"/>
      <c r="B804" s="168" t="s">
        <v>4308</v>
      </c>
      <c r="C804" s="219">
        <v>0.74722222222222223</v>
      </c>
      <c r="D804" s="219">
        <v>0.74861111111111101</v>
      </c>
      <c r="E804" s="219">
        <f t="shared" si="12"/>
        <v>1.3888888888887729E-3</v>
      </c>
      <c r="F804" s="311"/>
      <c r="G804" s="209"/>
    </row>
    <row r="805" spans="1:7" ht="12.75" customHeight="1">
      <c r="A805" s="16"/>
      <c r="B805" s="168" t="s">
        <v>4302</v>
      </c>
      <c r="C805" s="219">
        <v>0.76597222222222217</v>
      </c>
      <c r="D805" s="219">
        <v>0.76874999999999993</v>
      </c>
      <c r="E805" s="219">
        <f t="shared" si="12"/>
        <v>2.7777777777777679E-3</v>
      </c>
      <c r="F805" s="311"/>
      <c r="G805" s="209"/>
    </row>
    <row r="806" spans="1:7" ht="12.75" customHeight="1">
      <c r="A806" s="16"/>
      <c r="B806" s="168" t="s">
        <v>4316</v>
      </c>
      <c r="C806" s="219">
        <v>0.78541666666666676</v>
      </c>
      <c r="D806" s="219">
        <v>0.78749999999999998</v>
      </c>
      <c r="E806" s="219">
        <f t="shared" si="12"/>
        <v>2.0833333333332149E-3</v>
      </c>
      <c r="F806" s="311"/>
      <c r="G806" s="209"/>
    </row>
    <row r="807" spans="1:7" ht="12.75" customHeight="1">
      <c r="A807" s="16"/>
      <c r="B807" s="371" t="s">
        <v>3786</v>
      </c>
      <c r="C807" s="219">
        <v>0.84097222222222223</v>
      </c>
      <c r="D807" s="219">
        <v>0.84097222222222223</v>
      </c>
      <c r="E807" s="219">
        <f t="shared" si="12"/>
        <v>0</v>
      </c>
      <c r="F807" s="311"/>
      <c r="G807" s="209"/>
    </row>
    <row r="808" spans="1:7" ht="12.75" customHeight="1">
      <c r="A808" s="16"/>
      <c r="B808" s="371" t="s">
        <v>4317</v>
      </c>
      <c r="C808" s="219">
        <v>0.87569444444444444</v>
      </c>
      <c r="D808" s="219">
        <v>0.87638888888888899</v>
      </c>
      <c r="E808" s="219">
        <f t="shared" si="12"/>
        <v>6.94444444444553E-4</v>
      </c>
      <c r="F808" s="311"/>
      <c r="G808" s="209"/>
    </row>
    <row r="809" spans="1:7" ht="12.75" customHeight="1">
      <c r="A809" s="16"/>
      <c r="B809" s="371" t="s">
        <v>267</v>
      </c>
      <c r="C809" s="219">
        <v>0.91249999999999998</v>
      </c>
      <c r="D809" s="219">
        <v>0.9194444444444444</v>
      </c>
      <c r="E809" s="219">
        <f t="shared" si="12"/>
        <v>6.9444444444444198E-3</v>
      </c>
      <c r="F809" s="311"/>
      <c r="G809" s="209"/>
    </row>
    <row r="810" spans="1:7" ht="12.75" customHeight="1">
      <c r="A810" s="16"/>
      <c r="B810" s="371" t="s">
        <v>4318</v>
      </c>
      <c r="C810" s="219">
        <v>0.92361111111111116</v>
      </c>
      <c r="D810" s="219">
        <v>0.92638888888888893</v>
      </c>
      <c r="E810" s="219">
        <f t="shared" si="12"/>
        <v>2.7777777777777679E-3</v>
      </c>
      <c r="F810" s="311"/>
      <c r="G810" s="209"/>
    </row>
    <row r="811" spans="1:7" ht="12.75" customHeight="1">
      <c r="A811" s="16" t="s">
        <v>4320</v>
      </c>
      <c r="B811" s="371" t="s">
        <v>4319</v>
      </c>
      <c r="C811" s="219">
        <v>0.17222222222222225</v>
      </c>
      <c r="D811" s="219">
        <v>0.17361111111111113</v>
      </c>
      <c r="E811" s="219">
        <f t="shared" si="12"/>
        <v>1.388888888888884E-3</v>
      </c>
      <c r="F811" s="311"/>
      <c r="G811" s="209"/>
    </row>
    <row r="812" spans="1:7" ht="12.75" customHeight="1">
      <c r="A812" s="16"/>
      <c r="B812" s="168" t="s">
        <v>4319</v>
      </c>
      <c r="C812" s="219">
        <v>0.19236111111111112</v>
      </c>
      <c r="D812" s="219">
        <v>0.19236111111111112</v>
      </c>
      <c r="E812" s="219">
        <f t="shared" si="12"/>
        <v>0</v>
      </c>
      <c r="F812" s="311"/>
      <c r="G812" s="209"/>
    </row>
    <row r="813" spans="1:7" ht="12.75" customHeight="1">
      <c r="A813" s="16"/>
      <c r="B813" s="168" t="s">
        <v>1129</v>
      </c>
      <c r="C813" s="219">
        <v>0.26041666666666669</v>
      </c>
      <c r="D813" s="219">
        <v>0.26041666666666669</v>
      </c>
      <c r="E813" s="219">
        <f t="shared" si="12"/>
        <v>0</v>
      </c>
      <c r="F813" s="311"/>
      <c r="G813" s="209"/>
    </row>
    <row r="814" spans="1:7" ht="12.75" customHeight="1">
      <c r="A814" s="16"/>
      <c r="B814" s="168" t="s">
        <v>4321</v>
      </c>
      <c r="C814" s="219">
        <v>0.29930555555555555</v>
      </c>
      <c r="D814" s="219">
        <v>0.3</v>
      </c>
      <c r="E814" s="219">
        <f t="shared" si="12"/>
        <v>6.9444444444444198E-4</v>
      </c>
      <c r="F814" s="311"/>
      <c r="G814" s="209"/>
    </row>
    <row r="815" spans="1:7" ht="12.75" customHeight="1">
      <c r="A815" s="16"/>
      <c r="B815" s="168" t="s">
        <v>4324</v>
      </c>
      <c r="C815" s="219">
        <v>0.34375</v>
      </c>
      <c r="D815" s="219">
        <v>0.34583333333333338</v>
      </c>
      <c r="E815" s="219">
        <f t="shared" si="12"/>
        <v>2.0833333333333814E-3</v>
      </c>
      <c r="F815" s="311"/>
      <c r="G815" s="209"/>
    </row>
    <row r="816" spans="1:7" ht="12.75" customHeight="1">
      <c r="A816" s="16"/>
      <c r="B816" s="168" t="s">
        <v>4322</v>
      </c>
      <c r="C816" s="219">
        <v>0.35000000000000003</v>
      </c>
      <c r="D816" s="219">
        <v>0.3520833333333333</v>
      </c>
      <c r="E816" s="219">
        <f t="shared" si="12"/>
        <v>2.0833333333332704E-3</v>
      </c>
      <c r="F816" s="311"/>
      <c r="G816" s="209"/>
    </row>
    <row r="817" spans="1:7" ht="12.75" customHeight="1">
      <c r="A817" s="16"/>
      <c r="B817" s="168" t="s">
        <v>4323</v>
      </c>
      <c r="C817" s="219">
        <v>0.36736111111111108</v>
      </c>
      <c r="D817" s="219">
        <v>0.36874999999999997</v>
      </c>
      <c r="E817" s="219">
        <f t="shared" si="12"/>
        <v>1.388888888888884E-3</v>
      </c>
      <c r="F817" s="311"/>
      <c r="G817" s="209"/>
    </row>
    <row r="818" spans="1:7" ht="12.75" customHeight="1">
      <c r="A818" s="16"/>
      <c r="B818" s="168" t="s">
        <v>3319</v>
      </c>
      <c r="C818" s="219">
        <v>0.37222222222222223</v>
      </c>
      <c r="D818" s="219">
        <v>0.37291666666666662</v>
      </c>
      <c r="E818" s="219">
        <f t="shared" si="12"/>
        <v>6.9444444444438647E-4</v>
      </c>
      <c r="F818" s="311"/>
      <c r="G818" s="209"/>
    </row>
    <row r="819" spans="1:7" ht="12.75" customHeight="1">
      <c r="A819" s="16"/>
      <c r="B819" s="168" t="s">
        <v>4324</v>
      </c>
      <c r="C819" s="219">
        <v>0.37708333333333338</v>
      </c>
      <c r="D819" s="219">
        <v>0.37847222222222227</v>
      </c>
      <c r="E819" s="219">
        <f t="shared" si="12"/>
        <v>1.388888888888884E-3</v>
      </c>
      <c r="F819" s="311"/>
      <c r="G819" s="209"/>
    </row>
    <row r="820" spans="1:7" ht="12.75" customHeight="1">
      <c r="A820" s="16"/>
      <c r="B820" s="168" t="s">
        <v>1176</v>
      </c>
      <c r="C820" s="219">
        <v>0.37986111111111115</v>
      </c>
      <c r="D820" s="219">
        <v>0.38263888888888892</v>
      </c>
      <c r="E820" s="219">
        <f t="shared" si="12"/>
        <v>2.7777777777777679E-3</v>
      </c>
      <c r="F820" s="311"/>
      <c r="G820" s="209"/>
    </row>
    <row r="821" spans="1:7" ht="12.75" customHeight="1">
      <c r="A821" s="16"/>
      <c r="B821" s="168" t="s">
        <v>1595</v>
      </c>
      <c r="C821" s="219">
        <v>0.40347222222222223</v>
      </c>
      <c r="D821" s="219">
        <v>0.40486111111111112</v>
      </c>
      <c r="E821" s="219">
        <f t="shared" si="12"/>
        <v>1.388888888888884E-3</v>
      </c>
      <c r="F821" s="311"/>
      <c r="G821" s="209"/>
    </row>
    <row r="822" spans="1:7" ht="12.75" customHeight="1">
      <c r="A822" s="16"/>
      <c r="B822" s="168" t="s">
        <v>1176</v>
      </c>
      <c r="C822" s="219">
        <v>0.40833333333333338</v>
      </c>
      <c r="D822" s="219">
        <v>0.40833333333333338</v>
      </c>
      <c r="E822" s="219">
        <f t="shared" si="12"/>
        <v>0</v>
      </c>
      <c r="F822" s="311"/>
      <c r="G822" s="209"/>
    </row>
    <row r="823" spans="1:7" ht="12.75" customHeight="1">
      <c r="A823" s="16"/>
      <c r="B823" s="168" t="s">
        <v>4325</v>
      </c>
      <c r="C823" s="219">
        <v>0.40902777777777777</v>
      </c>
      <c r="D823" s="219">
        <v>0.41111111111111115</v>
      </c>
      <c r="E823" s="219">
        <f t="shared" si="12"/>
        <v>2.0833333333333814E-3</v>
      </c>
      <c r="F823" s="311"/>
      <c r="G823" s="209"/>
    </row>
    <row r="824" spans="1:7" ht="12.75" customHeight="1">
      <c r="A824" s="16"/>
      <c r="B824" s="168" t="s">
        <v>1595</v>
      </c>
      <c r="C824" s="219">
        <v>0.41666666666666669</v>
      </c>
      <c r="D824" s="219">
        <v>0.41805555555555557</v>
      </c>
      <c r="E824" s="219">
        <f t="shared" si="12"/>
        <v>1.388888888888884E-3</v>
      </c>
      <c r="F824" s="311"/>
      <c r="G824" s="209"/>
    </row>
    <row r="825" spans="1:7" ht="12.75" customHeight="1">
      <c r="A825" s="16"/>
      <c r="B825" s="168" t="s">
        <v>1176</v>
      </c>
      <c r="C825" s="219">
        <v>0.41875000000000001</v>
      </c>
      <c r="D825" s="219">
        <v>0.41944444444444445</v>
      </c>
      <c r="E825" s="219">
        <f t="shared" si="12"/>
        <v>6.9444444444444198E-4</v>
      </c>
      <c r="F825" s="311"/>
      <c r="G825" s="209"/>
    </row>
    <row r="826" spans="1:7" ht="12.75" customHeight="1">
      <c r="A826" s="16"/>
      <c r="B826" s="168" t="s">
        <v>4326</v>
      </c>
      <c r="C826" s="219">
        <v>0.41944444444444445</v>
      </c>
      <c r="D826" s="219">
        <v>0.4201388888888889</v>
      </c>
      <c r="E826" s="219">
        <f t="shared" si="12"/>
        <v>6.9444444444444198E-4</v>
      </c>
      <c r="F826" s="311"/>
      <c r="G826" s="209"/>
    </row>
    <row r="827" spans="1:7" ht="12.75" customHeight="1">
      <c r="A827" s="16"/>
      <c r="B827" s="168" t="s">
        <v>483</v>
      </c>
      <c r="C827" s="219">
        <v>0.43194444444444446</v>
      </c>
      <c r="D827" s="219">
        <v>0.43263888888888885</v>
      </c>
      <c r="E827" s="219">
        <f t="shared" si="12"/>
        <v>6.9444444444438647E-4</v>
      </c>
      <c r="F827" s="311"/>
      <c r="G827" s="209"/>
    </row>
    <row r="828" spans="1:7" ht="12.75" customHeight="1">
      <c r="A828" s="16"/>
      <c r="B828" s="168" t="s">
        <v>238</v>
      </c>
      <c r="C828" s="219">
        <v>0.43194444444444446</v>
      </c>
      <c r="D828" s="219">
        <v>0.43402777777777773</v>
      </c>
      <c r="E828" s="219">
        <f t="shared" si="12"/>
        <v>2.0833333333332704E-3</v>
      </c>
      <c r="F828" s="311"/>
      <c r="G828" s="209"/>
    </row>
    <row r="829" spans="1:7" ht="12.75" customHeight="1">
      <c r="A829" s="16"/>
      <c r="B829" s="168" t="s">
        <v>4326</v>
      </c>
      <c r="C829" s="219">
        <v>0.4375</v>
      </c>
      <c r="D829" s="219">
        <v>0.43888888888888888</v>
      </c>
      <c r="E829" s="219">
        <f t="shared" si="12"/>
        <v>1.388888888888884E-3</v>
      </c>
      <c r="F829" s="311"/>
      <c r="G829" s="209"/>
    </row>
    <row r="830" spans="1:7" ht="12.75" customHeight="1">
      <c r="A830" s="16"/>
      <c r="B830" s="168" t="s">
        <v>349</v>
      </c>
      <c r="C830" s="219">
        <v>0.44236111111111115</v>
      </c>
      <c r="D830" s="219">
        <v>0.44305555555555554</v>
      </c>
      <c r="E830" s="219">
        <f t="shared" si="12"/>
        <v>6.9444444444438647E-4</v>
      </c>
      <c r="F830" s="311"/>
      <c r="G830" s="209"/>
    </row>
    <row r="831" spans="1:7" ht="12.75" customHeight="1">
      <c r="A831" s="16"/>
      <c r="B831" s="168" t="s">
        <v>4325</v>
      </c>
      <c r="C831" s="219">
        <v>0.44236111111111115</v>
      </c>
      <c r="D831" s="219">
        <v>0.44375000000000003</v>
      </c>
      <c r="E831" s="219">
        <f t="shared" si="12"/>
        <v>1.388888888888884E-3</v>
      </c>
      <c r="F831" s="311"/>
      <c r="G831" s="209"/>
    </row>
    <row r="832" spans="1:7" ht="12.75" customHeight="1">
      <c r="A832" s="16"/>
      <c r="B832" s="168" t="s">
        <v>606</v>
      </c>
      <c r="C832" s="219">
        <v>0.44444444444444442</v>
      </c>
      <c r="D832" s="219">
        <v>0.44513888888888892</v>
      </c>
      <c r="E832" s="219">
        <f t="shared" si="12"/>
        <v>6.9444444444449749E-4</v>
      </c>
      <c r="F832" s="311"/>
      <c r="G832" s="209"/>
    </row>
    <row r="833" spans="1:7" ht="12.75" customHeight="1">
      <c r="A833" s="16"/>
      <c r="B833" s="168" t="s">
        <v>1924</v>
      </c>
      <c r="C833" s="219">
        <v>0.45069444444444445</v>
      </c>
      <c r="D833" s="219">
        <v>0.4513888888888889</v>
      </c>
      <c r="E833" s="219">
        <f t="shared" si="12"/>
        <v>6.9444444444444198E-4</v>
      </c>
      <c r="F833" s="311"/>
      <c r="G833" s="209"/>
    </row>
    <row r="834" spans="1:7" ht="12.75" customHeight="1">
      <c r="A834" s="16"/>
      <c r="B834" s="168" t="s">
        <v>2078</v>
      </c>
      <c r="C834" s="219">
        <v>0.4777777777777778</v>
      </c>
      <c r="D834" s="219">
        <v>0.47916666666666669</v>
      </c>
      <c r="E834" s="219">
        <f t="shared" si="12"/>
        <v>1.388888888888884E-3</v>
      </c>
      <c r="F834" s="311"/>
      <c r="G834" s="209"/>
    </row>
    <row r="835" spans="1:7" ht="12.75" customHeight="1">
      <c r="A835" s="16"/>
      <c r="B835" s="168" t="s">
        <v>1835</v>
      </c>
      <c r="C835" s="219">
        <v>0.50416666666666665</v>
      </c>
      <c r="D835" s="219">
        <v>0.50624999999999998</v>
      </c>
      <c r="E835" s="219">
        <f t="shared" si="12"/>
        <v>2.0833333333333259E-3</v>
      </c>
      <c r="F835" s="311"/>
      <c r="G835" s="209"/>
    </row>
    <row r="836" spans="1:7" ht="12.75" customHeight="1">
      <c r="A836" s="16"/>
      <c r="B836" s="168" t="s">
        <v>2273</v>
      </c>
      <c r="C836" s="219">
        <v>0.53125</v>
      </c>
      <c r="D836" s="219">
        <v>0.53194444444444444</v>
      </c>
      <c r="E836" s="219">
        <f t="shared" si="12"/>
        <v>6.9444444444444198E-4</v>
      </c>
      <c r="F836" s="311"/>
      <c r="G836" s="209"/>
    </row>
    <row r="837" spans="1:7" ht="12.75" customHeight="1">
      <c r="A837" s="16"/>
      <c r="B837" s="168" t="s">
        <v>2138</v>
      </c>
      <c r="C837" s="219">
        <v>0.56944444444444442</v>
      </c>
      <c r="D837" s="219">
        <v>0.57013888888888886</v>
      </c>
      <c r="E837" s="219">
        <f t="shared" si="12"/>
        <v>6.9444444444444198E-4</v>
      </c>
      <c r="F837" s="311"/>
      <c r="G837" s="209"/>
    </row>
    <row r="838" spans="1:7" ht="12.75" customHeight="1">
      <c r="A838" s="16"/>
      <c r="B838" s="168" t="s">
        <v>728</v>
      </c>
      <c r="C838" s="219">
        <v>0.5756944444444444</v>
      </c>
      <c r="D838" s="219">
        <v>0.57638888888888895</v>
      </c>
      <c r="E838" s="219">
        <f t="shared" si="12"/>
        <v>6.94444444444553E-4</v>
      </c>
      <c r="F838" s="311"/>
      <c r="G838" s="209"/>
    </row>
    <row r="839" spans="1:7" ht="12.75" customHeight="1">
      <c r="A839" s="16"/>
      <c r="B839" s="168" t="s">
        <v>728</v>
      </c>
      <c r="C839" s="219">
        <v>0.59722222222222221</v>
      </c>
      <c r="D839" s="219">
        <v>0.59930555555555554</v>
      </c>
      <c r="E839" s="219">
        <f t="shared" si="12"/>
        <v>2.0833333333333259E-3</v>
      </c>
      <c r="F839" s="311"/>
      <c r="G839" s="209"/>
    </row>
    <row r="840" spans="1:7" ht="12.75" customHeight="1">
      <c r="A840" s="16"/>
      <c r="B840" s="168" t="s">
        <v>374</v>
      </c>
      <c r="C840" s="219">
        <v>0.60069444444444442</v>
      </c>
      <c r="D840" s="219">
        <v>0.60277777777777775</v>
      </c>
      <c r="E840" s="219">
        <f t="shared" si="12"/>
        <v>2.0833333333333259E-3</v>
      </c>
      <c r="F840" s="311"/>
      <c r="G840" s="209"/>
    </row>
    <row r="841" spans="1:7" ht="12.75" customHeight="1">
      <c r="A841" s="16"/>
      <c r="B841" s="168" t="s">
        <v>323</v>
      </c>
      <c r="C841" s="219">
        <v>0.61319444444444449</v>
      </c>
      <c r="D841" s="219">
        <v>0.61388888888888882</v>
      </c>
      <c r="E841" s="219">
        <f t="shared" si="12"/>
        <v>6.9444444444433095E-4</v>
      </c>
      <c r="F841" s="311"/>
      <c r="G841" s="209"/>
    </row>
    <row r="842" spans="1:7" ht="12.75" customHeight="1">
      <c r="A842" s="16"/>
      <c r="B842" s="168" t="s">
        <v>957</v>
      </c>
      <c r="C842" s="219">
        <v>0.61319444444444449</v>
      </c>
      <c r="D842" s="219">
        <v>0.61388888888888882</v>
      </c>
      <c r="E842" s="219">
        <f t="shared" si="12"/>
        <v>6.9444444444433095E-4</v>
      </c>
      <c r="F842" s="311"/>
      <c r="G842" s="209"/>
    </row>
    <row r="843" spans="1:7" ht="12.75" customHeight="1">
      <c r="A843" s="16"/>
      <c r="B843" s="168" t="s">
        <v>548</v>
      </c>
      <c r="C843" s="219">
        <v>0.63124999999999998</v>
      </c>
      <c r="D843" s="219">
        <v>0.63124999999999998</v>
      </c>
      <c r="E843" s="219">
        <f t="shared" si="12"/>
        <v>0</v>
      </c>
      <c r="F843" s="311"/>
      <c r="G843" s="209"/>
    </row>
    <row r="844" spans="1:7" ht="12.75" customHeight="1">
      <c r="A844" s="16"/>
      <c r="B844" s="168" t="s">
        <v>728</v>
      </c>
      <c r="C844" s="219">
        <v>0.63611111111111118</v>
      </c>
      <c r="D844" s="219">
        <v>0.63611111111111118</v>
      </c>
      <c r="E844" s="219">
        <f t="shared" si="12"/>
        <v>0</v>
      </c>
      <c r="F844" s="311"/>
      <c r="G844" s="209"/>
    </row>
    <row r="845" spans="1:7" ht="12.75" customHeight="1">
      <c r="A845" s="16"/>
      <c r="B845" s="168" t="s">
        <v>4328</v>
      </c>
      <c r="C845" s="219">
        <v>0.63750000000000007</v>
      </c>
      <c r="D845" s="219">
        <v>0.6381944444444444</v>
      </c>
      <c r="E845" s="219">
        <f t="shared" si="12"/>
        <v>6.9444444444433095E-4</v>
      </c>
      <c r="F845" s="311"/>
      <c r="G845" s="209"/>
    </row>
    <row r="846" spans="1:7" ht="12.75" customHeight="1">
      <c r="A846" s="16"/>
      <c r="B846" s="168" t="s">
        <v>4269</v>
      </c>
      <c r="C846" s="219">
        <v>0.66736111111111107</v>
      </c>
      <c r="D846" s="219">
        <v>0.66875000000000007</v>
      </c>
      <c r="E846" s="219">
        <f t="shared" si="12"/>
        <v>1.388888888888995E-3</v>
      </c>
      <c r="F846" s="311"/>
      <c r="G846" s="209"/>
    </row>
    <row r="847" spans="1:7" ht="12.75" customHeight="1">
      <c r="A847" s="16"/>
      <c r="B847" s="168" t="s">
        <v>4329</v>
      </c>
      <c r="C847" s="219">
        <v>0.6694444444444444</v>
      </c>
      <c r="D847" s="219">
        <v>0.67222222222222217</v>
      </c>
      <c r="E847" s="219">
        <f t="shared" si="12"/>
        <v>2.7777777777777679E-3</v>
      </c>
      <c r="F847" s="311"/>
      <c r="G847" s="209"/>
    </row>
    <row r="848" spans="1:7" ht="12.75" customHeight="1">
      <c r="A848" s="16"/>
      <c r="B848" s="168" t="s">
        <v>4330</v>
      </c>
      <c r="C848" s="219">
        <v>0.67638888888888893</v>
      </c>
      <c r="D848" s="219">
        <v>0.6777777777777777</v>
      </c>
      <c r="E848" s="219">
        <f t="shared" si="12"/>
        <v>1.3888888888887729E-3</v>
      </c>
      <c r="F848" s="311"/>
      <c r="G848" s="209"/>
    </row>
    <row r="849" spans="1:7" ht="12.75" customHeight="1">
      <c r="A849" s="16"/>
      <c r="B849" s="168" t="s">
        <v>374</v>
      </c>
      <c r="C849" s="219">
        <v>0.7090277777777777</v>
      </c>
      <c r="D849" s="219">
        <v>0.70972222222222225</v>
      </c>
      <c r="E849" s="219">
        <f t="shared" ref="E849:E912" si="13">D849-C849</f>
        <v>6.94444444444553E-4</v>
      </c>
      <c r="F849" s="311"/>
      <c r="G849" s="209"/>
    </row>
    <row r="850" spans="1:7" ht="12.75" customHeight="1">
      <c r="A850" s="16"/>
      <c r="B850" s="168" t="s">
        <v>4332</v>
      </c>
      <c r="C850" s="219">
        <v>0.71319444444444446</v>
      </c>
      <c r="D850" s="219">
        <v>0.71458333333333324</v>
      </c>
      <c r="E850" s="219">
        <f t="shared" si="13"/>
        <v>1.3888888888887729E-3</v>
      </c>
      <c r="F850" s="311"/>
      <c r="G850" s="209"/>
    </row>
    <row r="851" spans="1:7" ht="12.75" customHeight="1">
      <c r="A851" s="16"/>
      <c r="B851" s="168" t="s">
        <v>4332</v>
      </c>
      <c r="C851" s="219">
        <v>0.73263888888888884</v>
      </c>
      <c r="D851" s="219">
        <v>0.73263888888888884</v>
      </c>
      <c r="E851" s="219">
        <f t="shared" si="13"/>
        <v>0</v>
      </c>
      <c r="F851" s="311"/>
      <c r="G851" s="209"/>
    </row>
    <row r="852" spans="1:7" ht="12.75" customHeight="1">
      <c r="A852" s="16"/>
      <c r="B852" s="168" t="s">
        <v>3258</v>
      </c>
      <c r="C852" s="219">
        <v>0.81527777777777777</v>
      </c>
      <c r="D852" s="219">
        <v>0.81736111111111109</v>
      </c>
      <c r="E852" s="219">
        <f t="shared" si="13"/>
        <v>2.0833333333333259E-3</v>
      </c>
      <c r="F852" s="311"/>
      <c r="G852" s="209"/>
    </row>
    <row r="853" spans="1:7" ht="12.75" customHeight="1">
      <c r="A853" s="16"/>
      <c r="B853" s="168" t="s">
        <v>3258</v>
      </c>
      <c r="C853" s="219">
        <v>0.84444444444444444</v>
      </c>
      <c r="D853" s="219">
        <v>0.84583333333333333</v>
      </c>
      <c r="E853" s="219">
        <f t="shared" si="13"/>
        <v>1.388888888888884E-3</v>
      </c>
      <c r="F853" s="311"/>
      <c r="G853" s="209"/>
    </row>
    <row r="854" spans="1:7" ht="12.75" customHeight="1">
      <c r="A854" s="16"/>
      <c r="B854" s="168" t="s">
        <v>4331</v>
      </c>
      <c r="C854" s="219">
        <v>0.84722222222222221</v>
      </c>
      <c r="D854" s="219">
        <v>0.84791666666666676</v>
      </c>
      <c r="E854" s="219">
        <f t="shared" si="13"/>
        <v>6.94444444444553E-4</v>
      </c>
      <c r="F854" s="311"/>
      <c r="G854" s="209"/>
    </row>
    <row r="855" spans="1:7" ht="12.75" customHeight="1">
      <c r="A855" s="16"/>
      <c r="B855" s="168" t="s">
        <v>4214</v>
      </c>
      <c r="C855" s="219">
        <v>0.84791666666666676</v>
      </c>
      <c r="D855" s="219">
        <v>0.84930555555555554</v>
      </c>
      <c r="E855" s="219">
        <f t="shared" si="13"/>
        <v>1.3888888888887729E-3</v>
      </c>
      <c r="F855" s="311"/>
      <c r="G855" s="209"/>
    </row>
    <row r="856" spans="1:7" ht="12.75" customHeight="1">
      <c r="A856" s="16"/>
      <c r="B856" s="168" t="s">
        <v>4333</v>
      </c>
      <c r="C856" s="219">
        <v>0.92222222222222217</v>
      </c>
      <c r="D856" s="219">
        <v>0.92222222222222217</v>
      </c>
      <c r="E856" s="219">
        <f t="shared" si="13"/>
        <v>0</v>
      </c>
      <c r="F856" s="311"/>
      <c r="G856" s="209"/>
    </row>
    <row r="857" spans="1:7" ht="12.75" customHeight="1">
      <c r="A857" s="16" t="s">
        <v>4334</v>
      </c>
      <c r="B857" s="168" t="s">
        <v>4335</v>
      </c>
      <c r="C857" s="219">
        <v>0.1673611111111111</v>
      </c>
      <c r="D857" s="219">
        <v>0.17569444444444446</v>
      </c>
      <c r="E857" s="219">
        <f t="shared" si="13"/>
        <v>8.3333333333333592E-3</v>
      </c>
      <c r="F857" s="311"/>
      <c r="G857" s="209"/>
    </row>
    <row r="858" spans="1:7" ht="12.75" customHeight="1">
      <c r="A858" s="16"/>
      <c r="B858" s="168" t="s">
        <v>4336</v>
      </c>
      <c r="C858" s="219">
        <v>0.24027777777777778</v>
      </c>
      <c r="D858" s="219">
        <v>0.24097222222222223</v>
      </c>
      <c r="E858" s="219">
        <f t="shared" si="13"/>
        <v>6.9444444444444198E-4</v>
      </c>
      <c r="F858" s="311"/>
      <c r="G858" s="209"/>
    </row>
    <row r="859" spans="1:7" ht="12.75" customHeight="1">
      <c r="A859" s="16"/>
      <c r="B859" s="168" t="s">
        <v>2423</v>
      </c>
      <c r="C859" s="219">
        <v>0.27708333333333335</v>
      </c>
      <c r="D859" s="219">
        <v>0.27708333333333335</v>
      </c>
      <c r="E859" s="219">
        <f t="shared" si="13"/>
        <v>0</v>
      </c>
      <c r="F859" s="311"/>
      <c r="G859" s="209"/>
    </row>
    <row r="860" spans="1:7" ht="12.75" customHeight="1">
      <c r="A860" s="16"/>
      <c r="B860" s="168" t="s">
        <v>3258</v>
      </c>
      <c r="C860" s="219">
        <v>0.28888888888888892</v>
      </c>
      <c r="D860" s="219">
        <v>0.28888888888888892</v>
      </c>
      <c r="E860" s="219">
        <f t="shared" si="13"/>
        <v>0</v>
      </c>
      <c r="F860" s="311"/>
      <c r="G860" s="209"/>
    </row>
    <row r="861" spans="1:7" ht="12.75" customHeight="1">
      <c r="A861" s="16"/>
      <c r="B861" s="168" t="s">
        <v>4321</v>
      </c>
      <c r="C861" s="219">
        <v>0.31180555555555556</v>
      </c>
      <c r="D861" s="219">
        <v>0.31180555555555556</v>
      </c>
      <c r="E861" s="219">
        <f t="shared" si="13"/>
        <v>0</v>
      </c>
      <c r="F861" s="311"/>
      <c r="G861" s="209"/>
    </row>
    <row r="862" spans="1:7" ht="12.75" customHeight="1">
      <c r="A862" s="16"/>
      <c r="B862" s="168" t="s">
        <v>4336</v>
      </c>
      <c r="C862" s="219">
        <v>0.33402777777777781</v>
      </c>
      <c r="D862" s="219">
        <v>0.33611111111111108</v>
      </c>
      <c r="E862" s="219">
        <f t="shared" si="13"/>
        <v>2.0833333333332704E-3</v>
      </c>
      <c r="F862" s="311"/>
      <c r="G862" s="209"/>
    </row>
    <row r="863" spans="1:7" ht="12.75" customHeight="1">
      <c r="A863" s="16"/>
      <c r="B863" s="168" t="s">
        <v>4278</v>
      </c>
      <c r="C863" s="219">
        <v>0.34097222222222223</v>
      </c>
      <c r="D863" s="219">
        <v>0.34236111111111112</v>
      </c>
      <c r="E863" s="219">
        <f t="shared" si="13"/>
        <v>1.388888888888884E-3</v>
      </c>
      <c r="F863" s="311"/>
      <c r="G863" s="209"/>
    </row>
    <row r="864" spans="1:7" ht="12.75" customHeight="1">
      <c r="A864" s="16"/>
      <c r="B864" s="168" t="s">
        <v>4259</v>
      </c>
      <c r="C864" s="219">
        <v>0.3430555555555555</v>
      </c>
      <c r="D864" s="219">
        <v>0.3444444444444445</v>
      </c>
      <c r="E864" s="219">
        <f t="shared" si="13"/>
        <v>1.388888888888995E-3</v>
      </c>
      <c r="F864" s="311"/>
      <c r="G864" s="209"/>
    </row>
    <row r="865" spans="1:7" ht="12.75" customHeight="1">
      <c r="A865" s="16"/>
      <c r="B865" s="168" t="s">
        <v>4259</v>
      </c>
      <c r="C865" s="219">
        <v>0.3527777777777778</v>
      </c>
      <c r="D865" s="219">
        <v>0.35347222222222219</v>
      </c>
      <c r="E865" s="219">
        <f t="shared" si="13"/>
        <v>6.9444444444438647E-4</v>
      </c>
      <c r="F865" s="311"/>
      <c r="G865" s="209"/>
    </row>
    <row r="866" spans="1:7" ht="12.75" customHeight="1">
      <c r="A866" s="16"/>
      <c r="B866" s="168" t="s">
        <v>3258</v>
      </c>
      <c r="C866" s="219">
        <v>0.35555555555555557</v>
      </c>
      <c r="D866" s="219">
        <v>0.35694444444444445</v>
      </c>
      <c r="E866" s="219">
        <f t="shared" si="13"/>
        <v>1.388888888888884E-3</v>
      </c>
      <c r="F866" s="311"/>
      <c r="G866" s="209"/>
    </row>
    <row r="867" spans="1:7" ht="12.75" customHeight="1">
      <c r="A867" s="16"/>
      <c r="B867" s="168" t="s">
        <v>3504</v>
      </c>
      <c r="C867" s="219">
        <v>0.37152777777777773</v>
      </c>
      <c r="D867" s="219">
        <v>0.375</v>
      </c>
      <c r="E867" s="219">
        <f t="shared" si="13"/>
        <v>3.4722222222222654E-3</v>
      </c>
      <c r="F867" s="311"/>
      <c r="G867" s="209"/>
    </row>
    <row r="868" spans="1:7" ht="12.75" customHeight="1">
      <c r="A868" s="16"/>
      <c r="B868" s="168" t="s">
        <v>4398</v>
      </c>
      <c r="C868" s="219">
        <v>0.38055555555555554</v>
      </c>
      <c r="D868" s="219">
        <v>0.38125000000000003</v>
      </c>
      <c r="E868" s="219">
        <f t="shared" si="13"/>
        <v>6.9444444444449749E-4</v>
      </c>
      <c r="F868" s="311"/>
      <c r="G868" s="209"/>
    </row>
    <row r="869" spans="1:7" ht="12.75" customHeight="1">
      <c r="A869" s="16"/>
      <c r="B869" s="168" t="s">
        <v>4337</v>
      </c>
      <c r="C869" s="219">
        <v>0.38125000000000003</v>
      </c>
      <c r="D869" s="219">
        <v>0.38194444444444442</v>
      </c>
      <c r="E869" s="219">
        <f t="shared" si="13"/>
        <v>6.9444444444438647E-4</v>
      </c>
      <c r="F869" s="311"/>
      <c r="G869" s="209"/>
    </row>
    <row r="870" spans="1:7" ht="12.75" customHeight="1">
      <c r="A870" s="16"/>
      <c r="B870" s="168" t="s">
        <v>4338</v>
      </c>
      <c r="C870" s="219">
        <v>0.3840277777777778</v>
      </c>
      <c r="D870" s="219">
        <v>0.38680555555555557</v>
      </c>
      <c r="E870" s="219">
        <f t="shared" si="13"/>
        <v>2.7777777777777679E-3</v>
      </c>
      <c r="F870" s="311"/>
      <c r="G870" s="209"/>
    </row>
    <row r="871" spans="1:7" ht="12.75" customHeight="1">
      <c r="A871" s="16"/>
      <c r="B871" s="168" t="s">
        <v>1411</v>
      </c>
      <c r="C871" s="219">
        <v>0.41111111111111115</v>
      </c>
      <c r="D871" s="219">
        <v>0.41319444444444442</v>
      </c>
      <c r="E871" s="219">
        <f t="shared" si="13"/>
        <v>2.0833333333332704E-3</v>
      </c>
      <c r="F871" s="311"/>
      <c r="G871" s="209"/>
    </row>
    <row r="872" spans="1:7" ht="12.75" customHeight="1">
      <c r="A872" s="16"/>
      <c r="B872" s="168" t="s">
        <v>1411</v>
      </c>
      <c r="C872" s="219">
        <v>0.43888888888888888</v>
      </c>
      <c r="D872" s="219">
        <v>0.44027777777777777</v>
      </c>
      <c r="E872" s="219">
        <f t="shared" si="13"/>
        <v>1.388888888888884E-3</v>
      </c>
      <c r="F872" s="311"/>
      <c r="G872" s="209"/>
    </row>
    <row r="873" spans="1:7" ht="12.75" customHeight="1">
      <c r="A873" s="16"/>
      <c r="B873" s="168" t="s">
        <v>4339</v>
      </c>
      <c r="C873" s="219">
        <v>0.45902777777777781</v>
      </c>
      <c r="D873" s="219">
        <v>0.4604166666666667</v>
      </c>
      <c r="E873" s="219">
        <f t="shared" si="13"/>
        <v>1.388888888888884E-3</v>
      </c>
      <c r="F873" s="311"/>
      <c r="G873" s="209"/>
    </row>
    <row r="874" spans="1:7" ht="12.75" customHeight="1">
      <c r="A874" s="16"/>
      <c r="B874" s="168" t="s">
        <v>4231</v>
      </c>
      <c r="C874" s="219">
        <v>0.47083333333333338</v>
      </c>
      <c r="D874" s="219">
        <v>0.47152777777777777</v>
      </c>
      <c r="E874" s="219">
        <f t="shared" si="13"/>
        <v>6.9444444444438647E-4</v>
      </c>
      <c r="F874" s="311"/>
      <c r="G874" s="209"/>
    </row>
    <row r="875" spans="1:7" ht="12.75" customHeight="1">
      <c r="A875" s="16"/>
      <c r="B875" s="168" t="s">
        <v>1837</v>
      </c>
      <c r="C875" s="219">
        <v>0.47083333333333338</v>
      </c>
      <c r="D875" s="219">
        <v>0.47152777777777777</v>
      </c>
      <c r="E875" s="219">
        <f t="shared" si="13"/>
        <v>6.9444444444438647E-4</v>
      </c>
      <c r="F875" s="311"/>
      <c r="G875" s="209"/>
    </row>
    <row r="876" spans="1:7" ht="12.75" customHeight="1">
      <c r="A876" s="16"/>
      <c r="B876" s="168" t="s">
        <v>3097</v>
      </c>
      <c r="C876" s="219">
        <v>0.47361111111111115</v>
      </c>
      <c r="D876" s="219">
        <v>0.47361111111111115</v>
      </c>
      <c r="E876" s="219">
        <f t="shared" si="13"/>
        <v>0</v>
      </c>
      <c r="F876" s="311"/>
      <c r="G876" s="209"/>
    </row>
    <row r="877" spans="1:7" ht="12.75" customHeight="1">
      <c r="A877" s="16"/>
      <c r="B877" s="168" t="s">
        <v>4340</v>
      </c>
      <c r="C877" s="219">
        <v>0.47500000000000003</v>
      </c>
      <c r="D877" s="219">
        <v>0.47569444444444442</v>
      </c>
      <c r="E877" s="219">
        <f t="shared" si="13"/>
        <v>6.9444444444438647E-4</v>
      </c>
      <c r="F877" s="311"/>
      <c r="G877" s="209"/>
    </row>
    <row r="878" spans="1:7" ht="12.75" customHeight="1">
      <c r="A878" s="16"/>
      <c r="B878" s="171" t="s">
        <v>1089</v>
      </c>
      <c r="C878" s="219">
        <v>0.48888888888888887</v>
      </c>
      <c r="D878" s="219">
        <v>0.48958333333333331</v>
      </c>
      <c r="E878" s="219">
        <f t="shared" si="13"/>
        <v>6.9444444444444198E-4</v>
      </c>
      <c r="F878" s="311"/>
      <c r="G878" s="209"/>
    </row>
    <row r="879" spans="1:7" ht="12.75" customHeight="1">
      <c r="A879" s="16"/>
      <c r="B879" s="168" t="s">
        <v>4312</v>
      </c>
      <c r="C879" s="219">
        <v>0.4916666666666667</v>
      </c>
      <c r="D879" s="219">
        <v>0.49236111111111108</v>
      </c>
      <c r="E879" s="219">
        <f t="shared" si="13"/>
        <v>6.9444444444438647E-4</v>
      </c>
      <c r="F879" s="311"/>
      <c r="G879" s="209"/>
    </row>
    <row r="880" spans="1:7" ht="12.75" customHeight="1">
      <c r="A880" s="16"/>
      <c r="B880" s="171" t="s">
        <v>2773</v>
      </c>
      <c r="C880" s="219">
        <v>0.5229166666666667</v>
      </c>
      <c r="D880" s="219">
        <v>0.52361111111111114</v>
      </c>
      <c r="E880" s="219">
        <f t="shared" si="13"/>
        <v>6.9444444444444198E-4</v>
      </c>
      <c r="F880" s="311"/>
      <c r="G880" s="209"/>
    </row>
    <row r="881" spans="1:7" ht="12.75" customHeight="1">
      <c r="A881" s="16"/>
      <c r="B881" s="171" t="s">
        <v>453</v>
      </c>
      <c r="C881" s="219">
        <v>0.54236111111111118</v>
      </c>
      <c r="D881" s="219">
        <v>0.54305555555555551</v>
      </c>
      <c r="E881" s="219">
        <f t="shared" si="13"/>
        <v>6.9444444444433095E-4</v>
      </c>
      <c r="F881" s="311"/>
      <c r="G881" s="209"/>
    </row>
    <row r="882" spans="1:7" ht="12.75" customHeight="1">
      <c r="A882" s="16"/>
      <c r="B882" s="168" t="s">
        <v>4304</v>
      </c>
      <c r="C882" s="219">
        <v>0.5444444444444444</v>
      </c>
      <c r="D882" s="219">
        <v>0.55069444444444449</v>
      </c>
      <c r="E882" s="219">
        <f t="shared" si="13"/>
        <v>6.2500000000000888E-3</v>
      </c>
      <c r="F882" s="311"/>
      <c r="G882" s="209"/>
    </row>
    <row r="883" spans="1:7" ht="12.75" customHeight="1">
      <c r="A883" s="16"/>
      <c r="B883" s="168" t="s">
        <v>4341</v>
      </c>
      <c r="C883" s="219">
        <v>0.55833333333333335</v>
      </c>
      <c r="D883" s="219">
        <v>0.56041666666666667</v>
      </c>
      <c r="E883" s="219">
        <f t="shared" si="13"/>
        <v>2.0833333333333259E-3</v>
      </c>
      <c r="F883" s="311"/>
      <c r="G883" s="209"/>
    </row>
    <row r="884" spans="1:7" ht="12.75" customHeight="1">
      <c r="A884" s="16"/>
      <c r="B884" s="168" t="s">
        <v>4342</v>
      </c>
      <c r="C884" s="219">
        <v>0.56458333333333333</v>
      </c>
      <c r="D884" s="219">
        <v>0.56666666666666665</v>
      </c>
      <c r="E884" s="219">
        <f t="shared" si="13"/>
        <v>2.0833333333333259E-3</v>
      </c>
      <c r="F884" s="311"/>
      <c r="G884" s="209"/>
    </row>
    <row r="885" spans="1:7" ht="12.75" customHeight="1">
      <c r="A885" s="16"/>
      <c r="B885" s="168" t="s">
        <v>4343</v>
      </c>
      <c r="C885" s="219">
        <v>0.56736111111111109</v>
      </c>
      <c r="D885" s="219">
        <v>0.56944444444444442</v>
      </c>
      <c r="E885" s="219">
        <f t="shared" si="13"/>
        <v>2.0833333333333259E-3</v>
      </c>
      <c r="F885" s="311"/>
      <c r="G885" s="209"/>
    </row>
    <row r="886" spans="1:7" ht="12.75" customHeight="1">
      <c r="A886" s="16"/>
      <c r="B886" s="168" t="s">
        <v>1763</v>
      </c>
      <c r="C886" s="219">
        <v>0.56874999999999998</v>
      </c>
      <c r="D886" s="219">
        <v>0.57152777777777775</v>
      </c>
      <c r="E886" s="219">
        <f t="shared" si="13"/>
        <v>2.7777777777777679E-3</v>
      </c>
      <c r="F886" s="311"/>
      <c r="G886" s="209"/>
    </row>
    <row r="887" spans="1:7" ht="12.75" customHeight="1">
      <c r="A887" s="16"/>
      <c r="B887" s="168" t="s">
        <v>4344</v>
      </c>
      <c r="C887" s="219">
        <v>0.57222222222222219</v>
      </c>
      <c r="D887" s="219">
        <v>0.57291666666666663</v>
      </c>
      <c r="E887" s="219">
        <f t="shared" si="13"/>
        <v>6.9444444444444198E-4</v>
      </c>
      <c r="F887" s="311"/>
      <c r="G887" s="209"/>
    </row>
    <row r="888" spans="1:7" ht="12.75" customHeight="1">
      <c r="A888" s="16"/>
      <c r="B888" s="168" t="s">
        <v>1763</v>
      </c>
      <c r="C888" s="219">
        <v>0.58888888888888891</v>
      </c>
      <c r="D888" s="219">
        <v>0.59166666666666667</v>
      </c>
      <c r="E888" s="219">
        <f t="shared" si="13"/>
        <v>2.7777777777777679E-3</v>
      </c>
      <c r="F888" s="311"/>
      <c r="G888" s="209"/>
    </row>
    <row r="889" spans="1:7" ht="12.75" customHeight="1">
      <c r="A889" s="16"/>
      <c r="B889" s="168" t="s">
        <v>4265</v>
      </c>
      <c r="C889" s="219">
        <v>0.60277777777777775</v>
      </c>
      <c r="D889" s="219">
        <v>0.60486111111111118</v>
      </c>
      <c r="E889" s="219">
        <f t="shared" si="13"/>
        <v>2.083333333333437E-3</v>
      </c>
      <c r="F889" s="311"/>
      <c r="G889" s="209"/>
    </row>
    <row r="890" spans="1:7" ht="12.75" customHeight="1">
      <c r="A890" s="16"/>
      <c r="B890" s="171" t="s">
        <v>1763</v>
      </c>
      <c r="C890" s="219">
        <v>0.60347222222222219</v>
      </c>
      <c r="D890" s="219">
        <v>0.60486111111111118</v>
      </c>
      <c r="E890" s="219">
        <f t="shared" si="13"/>
        <v>1.388888888888995E-3</v>
      </c>
      <c r="F890" s="311"/>
      <c r="G890" s="209"/>
    </row>
    <row r="891" spans="1:7" ht="12.75" customHeight="1">
      <c r="A891" s="16"/>
      <c r="B891" s="168" t="s">
        <v>4343</v>
      </c>
      <c r="C891" s="219">
        <v>0.60486111111111118</v>
      </c>
      <c r="D891" s="219">
        <v>0.60625000000000007</v>
      </c>
      <c r="E891" s="219">
        <f t="shared" si="13"/>
        <v>1.388888888888884E-3</v>
      </c>
      <c r="F891" s="311"/>
      <c r="G891" s="209"/>
    </row>
    <row r="892" spans="1:7" ht="12.75" customHeight="1">
      <c r="A892" s="16"/>
      <c r="B892" s="168" t="s">
        <v>1763</v>
      </c>
      <c r="C892" s="219">
        <v>0.6118055555555556</v>
      </c>
      <c r="D892" s="219">
        <v>0.61388888888888882</v>
      </c>
      <c r="E892" s="219">
        <f t="shared" si="13"/>
        <v>2.0833333333332149E-3</v>
      </c>
      <c r="F892" s="311"/>
      <c r="G892" s="209"/>
    </row>
    <row r="893" spans="1:7" ht="12.75" customHeight="1">
      <c r="A893" s="16"/>
      <c r="B893" s="168" t="s">
        <v>4265</v>
      </c>
      <c r="C893" s="219">
        <v>0.61249999999999993</v>
      </c>
      <c r="D893" s="219">
        <v>0.61458333333333337</v>
      </c>
      <c r="E893" s="219">
        <f t="shared" si="13"/>
        <v>2.083333333333437E-3</v>
      </c>
      <c r="F893" s="311"/>
      <c r="G893" s="209"/>
    </row>
    <row r="894" spans="1:7" ht="12.75" customHeight="1">
      <c r="A894" s="16"/>
      <c r="B894" s="168" t="s">
        <v>4342</v>
      </c>
      <c r="C894" s="219">
        <v>0.61875000000000002</v>
      </c>
      <c r="D894" s="219">
        <v>0.61875000000000002</v>
      </c>
      <c r="E894" s="219">
        <f t="shared" si="13"/>
        <v>0</v>
      </c>
      <c r="F894" s="311"/>
      <c r="G894" s="209"/>
    </row>
    <row r="895" spans="1:7" ht="12.75" customHeight="1">
      <c r="A895" s="16"/>
      <c r="B895" s="168" t="s">
        <v>124</v>
      </c>
      <c r="C895" s="219">
        <v>0.6381944444444444</v>
      </c>
      <c r="D895" s="219">
        <v>0.63888888888888895</v>
      </c>
      <c r="E895" s="219">
        <f t="shared" si="13"/>
        <v>6.94444444444553E-4</v>
      </c>
      <c r="F895" s="311"/>
      <c r="G895" s="209"/>
    </row>
    <row r="896" spans="1:7" ht="12.75" customHeight="1">
      <c r="A896" s="16"/>
      <c r="B896" s="168" t="s">
        <v>4345</v>
      </c>
      <c r="C896" s="219">
        <v>0.64722222222222225</v>
      </c>
      <c r="D896" s="219">
        <v>0.64861111111111114</v>
      </c>
      <c r="E896" s="219">
        <f t="shared" si="13"/>
        <v>1.388888888888884E-3</v>
      </c>
      <c r="F896" s="311"/>
      <c r="G896" s="209"/>
    </row>
    <row r="897" spans="1:7" ht="12.75" customHeight="1">
      <c r="A897" s="16"/>
      <c r="B897" s="168" t="s">
        <v>4346</v>
      </c>
      <c r="C897" s="219">
        <v>0.67291666666666661</v>
      </c>
      <c r="D897" s="219">
        <v>0.67499999999999993</v>
      </c>
      <c r="E897" s="219">
        <f t="shared" si="13"/>
        <v>2.0833333333333259E-3</v>
      </c>
      <c r="F897" s="311"/>
      <c r="G897" s="209"/>
    </row>
    <row r="898" spans="1:7" ht="12.75" customHeight="1">
      <c r="A898" s="16"/>
      <c r="B898" s="168" t="s">
        <v>2646</v>
      </c>
      <c r="C898" s="219">
        <v>0.6777777777777777</v>
      </c>
      <c r="D898" s="219">
        <v>0.6791666666666667</v>
      </c>
      <c r="E898" s="219">
        <f t="shared" si="13"/>
        <v>1.388888888888995E-3</v>
      </c>
      <c r="F898" s="311"/>
      <c r="G898" s="209"/>
    </row>
    <row r="899" spans="1:7" ht="12.75" customHeight="1">
      <c r="A899" s="16"/>
      <c r="B899" s="168" t="s">
        <v>4347</v>
      </c>
      <c r="C899" s="219">
        <v>0.67986111111111114</v>
      </c>
      <c r="D899" s="219">
        <v>0.68055555555555547</v>
      </c>
      <c r="E899" s="219">
        <f t="shared" si="13"/>
        <v>6.9444444444433095E-4</v>
      </c>
      <c r="F899" s="311"/>
      <c r="G899" s="209"/>
    </row>
    <row r="900" spans="1:7" ht="12.75" customHeight="1">
      <c r="A900" s="16"/>
      <c r="B900" s="168" t="s">
        <v>4348</v>
      </c>
      <c r="C900" s="219">
        <v>0.68055555555555547</v>
      </c>
      <c r="D900" s="219">
        <v>0.68263888888888891</v>
      </c>
      <c r="E900" s="219">
        <f t="shared" si="13"/>
        <v>2.083333333333437E-3</v>
      </c>
      <c r="F900" s="311"/>
      <c r="G900" s="209"/>
    </row>
    <row r="901" spans="1:7" ht="12.75" customHeight="1">
      <c r="A901" s="16"/>
      <c r="B901" s="168" t="s">
        <v>2646</v>
      </c>
      <c r="C901" s="219">
        <v>0.69861111111111107</v>
      </c>
      <c r="D901" s="219">
        <v>0.69930555555555562</v>
      </c>
      <c r="E901" s="219">
        <f t="shared" si="13"/>
        <v>6.94444444444553E-4</v>
      </c>
      <c r="F901" s="311"/>
      <c r="G901" s="209"/>
    </row>
    <row r="902" spans="1:7" ht="12.75" customHeight="1">
      <c r="A902" s="16"/>
      <c r="B902" s="168" t="s">
        <v>4349</v>
      </c>
      <c r="C902" s="219">
        <v>0.70624999999999993</v>
      </c>
      <c r="D902" s="219">
        <v>0.70763888888888893</v>
      </c>
      <c r="E902" s="219">
        <f t="shared" si="13"/>
        <v>1.388888888888995E-3</v>
      </c>
      <c r="F902" s="311"/>
      <c r="G902" s="209"/>
    </row>
    <row r="903" spans="1:7" ht="12.75" customHeight="1">
      <c r="A903" s="16"/>
      <c r="B903" s="168" t="s">
        <v>1039</v>
      </c>
      <c r="C903" s="219">
        <v>0.71597222222222223</v>
      </c>
      <c r="D903" s="219">
        <v>0.71666666666666667</v>
      </c>
      <c r="E903" s="219">
        <f t="shared" si="13"/>
        <v>6.9444444444444198E-4</v>
      </c>
      <c r="F903" s="311"/>
      <c r="G903" s="209"/>
    </row>
    <row r="904" spans="1:7" ht="12.75" customHeight="1">
      <c r="A904" s="16"/>
      <c r="B904" s="168" t="s">
        <v>4350</v>
      </c>
      <c r="C904" s="219">
        <v>0.72152777777777777</v>
      </c>
      <c r="D904" s="219">
        <v>0.72152777777777777</v>
      </c>
      <c r="E904" s="219">
        <f t="shared" si="13"/>
        <v>0</v>
      </c>
      <c r="F904" s="311"/>
      <c r="G904" s="209"/>
    </row>
    <row r="905" spans="1:7" ht="12.75" customHeight="1">
      <c r="A905" s="16"/>
      <c r="B905" s="168" t="s">
        <v>1969</v>
      </c>
      <c r="C905" s="219">
        <v>0.74097222222222225</v>
      </c>
      <c r="D905" s="219">
        <v>0.74236111111111114</v>
      </c>
      <c r="E905" s="219">
        <f t="shared" si="13"/>
        <v>1.388888888888884E-3</v>
      </c>
      <c r="F905" s="311"/>
      <c r="G905" s="209"/>
    </row>
    <row r="906" spans="1:7" ht="12.75" customHeight="1">
      <c r="A906" s="16"/>
      <c r="B906" s="168" t="s">
        <v>4351</v>
      </c>
      <c r="C906" s="219">
        <v>0.74930555555555556</v>
      </c>
      <c r="D906" s="219">
        <v>0.75</v>
      </c>
      <c r="E906" s="219">
        <f t="shared" si="13"/>
        <v>6.9444444444444198E-4</v>
      </c>
      <c r="F906" s="311"/>
      <c r="G906" s="209"/>
    </row>
    <row r="907" spans="1:7" ht="12.75" customHeight="1">
      <c r="A907" s="16"/>
      <c r="B907" s="168" t="s">
        <v>1226</v>
      </c>
      <c r="C907" s="219">
        <v>0.76666666666666661</v>
      </c>
      <c r="D907" s="219">
        <v>0.77013888888888893</v>
      </c>
      <c r="E907" s="219">
        <f t="shared" si="13"/>
        <v>3.4722222222223209E-3</v>
      </c>
      <c r="F907" s="311"/>
      <c r="G907" s="209"/>
    </row>
    <row r="908" spans="1:7" ht="12.75" customHeight="1">
      <c r="A908" s="16"/>
      <c r="B908" s="168" t="s">
        <v>3630</v>
      </c>
      <c r="C908" s="219">
        <v>0.79305555555555562</v>
      </c>
      <c r="D908" s="219">
        <v>0.79652777777777783</v>
      </c>
      <c r="E908" s="219">
        <f t="shared" si="13"/>
        <v>3.4722222222222099E-3</v>
      </c>
      <c r="F908" s="311"/>
      <c r="G908" s="209"/>
    </row>
    <row r="909" spans="1:7" ht="12.75" customHeight="1">
      <c r="A909" s="16"/>
      <c r="B909" s="168" t="s">
        <v>1226</v>
      </c>
      <c r="C909" s="219">
        <v>0.7944444444444444</v>
      </c>
      <c r="D909" s="219">
        <v>0.79791666666666661</v>
      </c>
      <c r="E909" s="219">
        <f t="shared" si="13"/>
        <v>3.4722222222222099E-3</v>
      </c>
      <c r="F909" s="311"/>
      <c r="G909" s="209"/>
    </row>
    <row r="910" spans="1:7" ht="12.75" customHeight="1">
      <c r="A910" s="16"/>
      <c r="B910" s="168" t="s">
        <v>3630</v>
      </c>
      <c r="C910" s="219">
        <v>0.81458333333333333</v>
      </c>
      <c r="D910" s="219">
        <v>0.81597222222222221</v>
      </c>
      <c r="E910" s="219">
        <f t="shared" si="13"/>
        <v>1.388888888888884E-3</v>
      </c>
      <c r="F910" s="311"/>
      <c r="G910" s="209"/>
    </row>
    <row r="911" spans="1:7" ht="12.75" customHeight="1">
      <c r="A911" s="16"/>
      <c r="B911" s="168" t="s">
        <v>4352</v>
      </c>
      <c r="C911" s="219">
        <v>0.83958333333333324</v>
      </c>
      <c r="D911" s="219">
        <v>0.84027777777777779</v>
      </c>
      <c r="E911" s="219">
        <f t="shared" si="13"/>
        <v>6.94444444444553E-4</v>
      </c>
      <c r="F911" s="311"/>
      <c r="G911" s="209"/>
    </row>
    <row r="912" spans="1:7" ht="12.75" customHeight="1">
      <c r="A912" s="16"/>
      <c r="B912" s="168" t="s">
        <v>117</v>
      </c>
      <c r="C912" s="219">
        <v>0.87569444444444444</v>
      </c>
      <c r="D912" s="219">
        <v>0.87569444444444444</v>
      </c>
      <c r="E912" s="219">
        <f t="shared" si="13"/>
        <v>0</v>
      </c>
      <c r="F912" s="311"/>
      <c r="G912" s="209"/>
    </row>
    <row r="913" spans="1:7" ht="12.75" customHeight="1">
      <c r="A913" s="16"/>
      <c r="B913" s="168" t="s">
        <v>4325</v>
      </c>
      <c r="C913" s="219">
        <v>0.88680555555555562</v>
      </c>
      <c r="D913" s="219">
        <v>0.88680555555555562</v>
      </c>
      <c r="E913" s="219">
        <f t="shared" ref="E913:E1221" si="14">D913-C913</f>
        <v>0</v>
      </c>
      <c r="F913" s="311"/>
      <c r="G913" s="209"/>
    </row>
    <row r="914" spans="1:7" ht="12.75" customHeight="1">
      <c r="A914" s="16"/>
      <c r="B914" s="168" t="s">
        <v>547</v>
      </c>
      <c r="C914" s="219">
        <v>0.89027777777777783</v>
      </c>
      <c r="D914" s="219">
        <v>0.89027777777777783</v>
      </c>
      <c r="E914" s="219">
        <f t="shared" si="14"/>
        <v>0</v>
      </c>
      <c r="F914" s="311"/>
      <c r="G914" s="209"/>
    </row>
    <row r="915" spans="1:7" ht="12.75" customHeight="1">
      <c r="A915" s="16" t="s">
        <v>4354</v>
      </c>
      <c r="B915" s="168" t="s">
        <v>4353</v>
      </c>
      <c r="C915" s="219">
        <v>0.24236111111111111</v>
      </c>
      <c r="D915" s="219">
        <v>0.24236111111111111</v>
      </c>
      <c r="E915" s="219">
        <f t="shared" si="14"/>
        <v>0</v>
      </c>
      <c r="F915" s="311"/>
      <c r="G915" s="209"/>
    </row>
    <row r="916" spans="1:7" ht="12.75" customHeight="1">
      <c r="A916" s="16"/>
      <c r="B916" s="168" t="s">
        <v>1397</v>
      </c>
      <c r="C916" s="219">
        <v>0.25138888888888888</v>
      </c>
      <c r="D916" s="219">
        <v>0.25138888888888888</v>
      </c>
      <c r="E916" s="219">
        <f t="shared" si="14"/>
        <v>0</v>
      </c>
      <c r="F916" s="311"/>
      <c r="G916" s="209"/>
    </row>
    <row r="917" spans="1:7" ht="12.75" customHeight="1">
      <c r="A917" s="16"/>
      <c r="B917" s="168" t="s">
        <v>975</v>
      </c>
      <c r="C917" s="219">
        <v>0.25347222222222221</v>
      </c>
      <c r="D917" s="219">
        <v>0.25416666666666665</v>
      </c>
      <c r="E917" s="219">
        <f t="shared" si="14"/>
        <v>6.9444444444444198E-4</v>
      </c>
      <c r="F917" s="311"/>
      <c r="G917" s="209"/>
    </row>
    <row r="918" spans="1:7" ht="12.75" customHeight="1">
      <c r="A918" s="16"/>
      <c r="B918" s="168" t="s">
        <v>4355</v>
      </c>
      <c r="C918" s="219">
        <v>0.26180555555555557</v>
      </c>
      <c r="D918" s="219">
        <v>0.26250000000000001</v>
      </c>
      <c r="E918" s="219">
        <f t="shared" si="14"/>
        <v>6.9444444444444198E-4</v>
      </c>
      <c r="F918" s="311"/>
      <c r="G918" s="209"/>
    </row>
    <row r="919" spans="1:7" ht="12.75" customHeight="1">
      <c r="A919" s="16"/>
      <c r="B919" s="168" t="s">
        <v>4278</v>
      </c>
      <c r="C919" s="219">
        <v>0.26527777777777778</v>
      </c>
      <c r="D919" s="219">
        <v>0.26666666666666666</v>
      </c>
      <c r="E919" s="219">
        <f t="shared" si="14"/>
        <v>1.388888888888884E-3</v>
      </c>
      <c r="F919" s="311"/>
      <c r="G919" s="209"/>
    </row>
    <row r="920" spans="1:7" ht="12.75" customHeight="1">
      <c r="A920" s="16"/>
      <c r="B920" s="168" t="s">
        <v>4356</v>
      </c>
      <c r="C920" s="219">
        <v>0.34097222222222223</v>
      </c>
      <c r="D920" s="219">
        <v>0.34236111111111112</v>
      </c>
      <c r="E920" s="219">
        <f t="shared" si="14"/>
        <v>1.388888888888884E-3</v>
      </c>
      <c r="F920" s="311"/>
      <c r="G920" s="209"/>
    </row>
    <row r="921" spans="1:7" ht="12.75" customHeight="1">
      <c r="A921" s="16"/>
      <c r="B921" s="168" t="s">
        <v>2551</v>
      </c>
      <c r="C921" s="219">
        <v>0.3520833333333333</v>
      </c>
      <c r="D921" s="219">
        <v>0.35486111111111113</v>
      </c>
      <c r="E921" s="219">
        <f t="shared" si="14"/>
        <v>2.7777777777778234E-3</v>
      </c>
      <c r="F921" s="311"/>
      <c r="G921" s="209"/>
    </row>
    <row r="922" spans="1:7" ht="12.75" customHeight="1">
      <c r="A922" s="16"/>
      <c r="B922" s="168" t="s">
        <v>4357</v>
      </c>
      <c r="C922" s="219">
        <v>0.35416666666666669</v>
      </c>
      <c r="D922" s="219">
        <v>0.35625000000000001</v>
      </c>
      <c r="E922" s="219">
        <f t="shared" si="14"/>
        <v>2.0833333333333259E-3</v>
      </c>
      <c r="F922" s="311"/>
      <c r="G922" s="209"/>
    </row>
    <row r="923" spans="1:7" ht="12.75" customHeight="1">
      <c r="A923" s="16"/>
      <c r="B923" s="168" t="s">
        <v>4278</v>
      </c>
      <c r="C923" s="219">
        <v>0.35486111111111113</v>
      </c>
      <c r="D923" s="219">
        <v>0.35694444444444445</v>
      </c>
      <c r="E923" s="219">
        <f t="shared" si="14"/>
        <v>2.0833333333333259E-3</v>
      </c>
      <c r="F923" s="311"/>
      <c r="G923" s="209"/>
    </row>
    <row r="924" spans="1:7" ht="12.75" customHeight="1">
      <c r="A924" s="16"/>
      <c r="B924" s="168" t="s">
        <v>4347</v>
      </c>
      <c r="C924" s="219">
        <v>0.36388888888888887</v>
      </c>
      <c r="D924" s="219">
        <v>0.36527777777777781</v>
      </c>
      <c r="E924" s="219">
        <f t="shared" si="14"/>
        <v>1.3888888888889395E-3</v>
      </c>
      <c r="F924" s="311"/>
      <c r="G924" s="209"/>
    </row>
    <row r="925" spans="1:7" ht="12.75" customHeight="1">
      <c r="A925" s="16"/>
      <c r="B925" s="168" t="s">
        <v>134</v>
      </c>
      <c r="C925" s="219">
        <v>0.37638888888888888</v>
      </c>
      <c r="D925" s="219">
        <v>0.37777777777777777</v>
      </c>
      <c r="E925" s="219">
        <f t="shared" si="14"/>
        <v>1.388888888888884E-3</v>
      </c>
      <c r="F925" s="311"/>
      <c r="G925" s="209"/>
    </row>
    <row r="926" spans="1:7" ht="12.75" customHeight="1">
      <c r="A926" s="16"/>
      <c r="B926" s="168" t="s">
        <v>3221</v>
      </c>
      <c r="C926" s="219">
        <v>0.38611111111111113</v>
      </c>
      <c r="D926" s="219">
        <v>0.38750000000000001</v>
      </c>
      <c r="E926" s="219">
        <f t="shared" si="14"/>
        <v>1.388888888888884E-3</v>
      </c>
      <c r="F926" s="311"/>
      <c r="G926" s="209"/>
    </row>
    <row r="927" spans="1:7" ht="12.75" customHeight="1">
      <c r="A927" s="16"/>
      <c r="B927" s="168" t="s">
        <v>311</v>
      </c>
      <c r="C927" s="219">
        <v>0.39583333333333331</v>
      </c>
      <c r="D927" s="219">
        <v>0.3979166666666667</v>
      </c>
      <c r="E927" s="219">
        <f t="shared" si="14"/>
        <v>2.0833333333333814E-3</v>
      </c>
      <c r="F927" s="311"/>
      <c r="G927" s="209"/>
    </row>
    <row r="928" spans="1:7" ht="12.75" customHeight="1">
      <c r="A928" s="16"/>
      <c r="B928" s="168" t="s">
        <v>3101</v>
      </c>
      <c r="C928" s="219">
        <v>0.43402777777777773</v>
      </c>
      <c r="D928" s="219">
        <v>0.43472222222222223</v>
      </c>
      <c r="E928" s="219">
        <f t="shared" si="14"/>
        <v>6.9444444444449749E-4</v>
      </c>
      <c r="F928" s="311"/>
      <c r="G928" s="209"/>
    </row>
    <row r="929" spans="1:7" ht="12.75" customHeight="1">
      <c r="A929" s="16"/>
      <c r="B929" s="168" t="s">
        <v>4358</v>
      </c>
      <c r="C929" s="219">
        <v>0.4381944444444445</v>
      </c>
      <c r="D929" s="219">
        <v>0.43888888888888888</v>
      </c>
      <c r="E929" s="219">
        <f t="shared" si="14"/>
        <v>6.9444444444438647E-4</v>
      </c>
      <c r="F929" s="311"/>
      <c r="G929" s="209"/>
    </row>
    <row r="930" spans="1:7" ht="12.75" customHeight="1">
      <c r="A930" s="16"/>
      <c r="B930" s="168" t="s">
        <v>4359</v>
      </c>
      <c r="C930" s="219">
        <v>0.43958333333333338</v>
      </c>
      <c r="D930" s="219">
        <v>0.44097222222222227</v>
      </c>
      <c r="E930" s="219">
        <f t="shared" si="14"/>
        <v>1.388888888888884E-3</v>
      </c>
      <c r="F930" s="311"/>
      <c r="G930" s="209"/>
    </row>
    <row r="931" spans="1:7" ht="12.75" customHeight="1">
      <c r="A931" s="16"/>
      <c r="B931" s="168" t="s">
        <v>2318</v>
      </c>
      <c r="C931" s="219">
        <v>0.44097222222222227</v>
      </c>
      <c r="D931" s="219">
        <v>0.44305555555555554</v>
      </c>
      <c r="E931" s="219">
        <f t="shared" si="14"/>
        <v>2.0833333333332704E-3</v>
      </c>
      <c r="F931" s="311"/>
      <c r="G931" s="209"/>
    </row>
    <row r="932" spans="1:7" ht="12.75" customHeight="1">
      <c r="A932" s="16"/>
      <c r="B932" s="168" t="s">
        <v>2646</v>
      </c>
      <c r="C932" s="219">
        <v>0.46249999999999997</v>
      </c>
      <c r="D932" s="219">
        <v>0.46319444444444446</v>
      </c>
      <c r="E932" s="219">
        <f t="shared" si="14"/>
        <v>6.9444444444449749E-4</v>
      </c>
      <c r="F932" s="311"/>
      <c r="G932" s="209"/>
    </row>
    <row r="933" spans="1:7" ht="12.75" customHeight="1">
      <c r="A933" s="16"/>
      <c r="B933" s="168" t="s">
        <v>4360</v>
      </c>
      <c r="C933" s="219">
        <v>0.46249999999999997</v>
      </c>
      <c r="D933" s="219">
        <v>0.46527777777777773</v>
      </c>
      <c r="E933" s="219">
        <f t="shared" si="14"/>
        <v>2.7777777777777679E-3</v>
      </c>
      <c r="F933" s="311"/>
      <c r="G933" s="209"/>
    </row>
    <row r="934" spans="1:7" ht="12.75" customHeight="1">
      <c r="A934" s="16"/>
      <c r="B934" s="168" t="s">
        <v>4349</v>
      </c>
      <c r="C934" s="219">
        <v>0.46319444444444446</v>
      </c>
      <c r="D934" s="219">
        <v>0.46597222222222223</v>
      </c>
      <c r="E934" s="219">
        <f t="shared" si="14"/>
        <v>2.7777777777777679E-3</v>
      </c>
      <c r="F934" s="311"/>
      <c r="G934" s="209"/>
    </row>
    <row r="935" spans="1:7" ht="12.75" customHeight="1">
      <c r="A935" s="16"/>
      <c r="B935" s="168" t="s">
        <v>4361</v>
      </c>
      <c r="C935" s="219">
        <v>0.46597222222222223</v>
      </c>
      <c r="D935" s="219">
        <v>0.46736111111111112</v>
      </c>
      <c r="E935" s="219">
        <f t="shared" si="14"/>
        <v>1.388888888888884E-3</v>
      </c>
      <c r="F935" s="311"/>
      <c r="G935" s="209"/>
    </row>
    <row r="936" spans="1:7" ht="12.75" customHeight="1">
      <c r="A936" s="16"/>
      <c r="B936" s="168" t="s">
        <v>4304</v>
      </c>
      <c r="C936" s="219">
        <v>0.4694444444444445</v>
      </c>
      <c r="D936" s="219">
        <v>0.47013888888888888</v>
      </c>
      <c r="E936" s="219">
        <f t="shared" si="14"/>
        <v>6.9444444444438647E-4</v>
      </c>
      <c r="F936" s="311"/>
      <c r="G936" s="209"/>
    </row>
    <row r="937" spans="1:7" ht="12.75" customHeight="1">
      <c r="A937" s="16"/>
      <c r="B937" s="168" t="s">
        <v>4360</v>
      </c>
      <c r="C937" s="219">
        <v>0.47013888888888888</v>
      </c>
      <c r="D937" s="219">
        <v>0.47083333333333338</v>
      </c>
      <c r="E937" s="219">
        <f t="shared" si="14"/>
        <v>6.9444444444449749E-4</v>
      </c>
      <c r="F937" s="311"/>
      <c r="G937" s="209" t="s">
        <v>4364</v>
      </c>
    </row>
    <row r="938" spans="1:7" ht="12.75" customHeight="1">
      <c r="A938" s="16"/>
      <c r="B938" s="168" t="s">
        <v>4360</v>
      </c>
      <c r="C938" s="219">
        <v>0.47500000000000003</v>
      </c>
      <c r="D938" s="219">
        <v>0.47638888888888892</v>
      </c>
      <c r="E938" s="219">
        <f t="shared" si="14"/>
        <v>1.388888888888884E-3</v>
      </c>
      <c r="F938" s="311"/>
      <c r="G938" s="209" t="s">
        <v>4364</v>
      </c>
    </row>
    <row r="939" spans="1:7" ht="12.75" customHeight="1">
      <c r="A939" s="16"/>
      <c r="B939" s="168" t="s">
        <v>2881</v>
      </c>
      <c r="C939" s="219">
        <v>0.47638888888888892</v>
      </c>
      <c r="D939" s="219">
        <v>0.4777777777777778</v>
      </c>
      <c r="E939" s="219">
        <f t="shared" si="14"/>
        <v>1.388888888888884E-3</v>
      </c>
      <c r="F939" s="311"/>
      <c r="G939" s="209"/>
    </row>
    <row r="940" spans="1:7" ht="12.75" customHeight="1">
      <c r="A940" s="16"/>
      <c r="B940" s="168" t="s">
        <v>4362</v>
      </c>
      <c r="C940" s="219">
        <v>0.50763888888888886</v>
      </c>
      <c r="D940" s="219">
        <v>0.51111111111111118</v>
      </c>
      <c r="E940" s="219">
        <f t="shared" si="14"/>
        <v>3.4722222222223209E-3</v>
      </c>
      <c r="F940" s="311"/>
      <c r="G940" s="209"/>
    </row>
    <row r="941" spans="1:7" ht="12.75" customHeight="1">
      <c r="A941" s="16"/>
      <c r="B941" s="168" t="s">
        <v>1226</v>
      </c>
      <c r="C941" s="219">
        <v>0.57708333333333328</v>
      </c>
      <c r="D941" s="219">
        <v>0.57777777777777783</v>
      </c>
      <c r="E941" s="219">
        <f t="shared" si="14"/>
        <v>6.94444444444553E-4</v>
      </c>
      <c r="F941" s="311"/>
      <c r="G941" s="209"/>
    </row>
    <row r="942" spans="1:7" ht="12.75" customHeight="1">
      <c r="A942" s="16"/>
      <c r="B942" s="168" t="s">
        <v>4363</v>
      </c>
      <c r="C942" s="219">
        <v>0.57708333333333328</v>
      </c>
      <c r="D942" s="219">
        <v>0.57847222222222217</v>
      </c>
      <c r="E942" s="219">
        <f t="shared" si="14"/>
        <v>1.388888888888884E-3</v>
      </c>
      <c r="F942" s="311"/>
      <c r="G942" s="209"/>
    </row>
    <row r="943" spans="1:7" ht="12.75" customHeight="1">
      <c r="A943" s="16"/>
      <c r="B943" s="168" t="s">
        <v>4349</v>
      </c>
      <c r="C943" s="219">
        <v>0.59583333333333333</v>
      </c>
      <c r="D943" s="219">
        <v>0.59652777777777777</v>
      </c>
      <c r="E943" s="219">
        <f t="shared" si="14"/>
        <v>6.9444444444444198E-4</v>
      </c>
      <c r="F943" s="311"/>
      <c r="G943" s="209"/>
    </row>
    <row r="944" spans="1:7" ht="12.75" customHeight="1">
      <c r="A944" s="16"/>
      <c r="B944" s="168" t="s">
        <v>4365</v>
      </c>
      <c r="C944" s="219">
        <v>0.60486111111111118</v>
      </c>
      <c r="D944" s="219">
        <v>0.60555555555555551</v>
      </c>
      <c r="E944" s="219">
        <f t="shared" si="14"/>
        <v>6.9444444444433095E-4</v>
      </c>
      <c r="F944" s="311"/>
      <c r="G944" s="209"/>
    </row>
    <row r="945" spans="1:7" ht="12.75" customHeight="1">
      <c r="A945" s="16"/>
      <c r="B945" s="168" t="s">
        <v>2753</v>
      </c>
      <c r="C945" s="219">
        <v>0.60555555555555551</v>
      </c>
      <c r="D945" s="219">
        <v>0.60902777777777783</v>
      </c>
      <c r="E945" s="219">
        <f t="shared" si="14"/>
        <v>3.4722222222223209E-3</v>
      </c>
      <c r="F945" s="311"/>
      <c r="G945" s="209"/>
    </row>
    <row r="946" spans="1:7" ht="12.75" customHeight="1">
      <c r="A946" s="16"/>
      <c r="B946" s="168" t="s">
        <v>2250</v>
      </c>
      <c r="C946" s="219">
        <v>0.62847222222222221</v>
      </c>
      <c r="D946" s="219">
        <v>0.63055555555555554</v>
      </c>
      <c r="E946" s="219">
        <f t="shared" si="14"/>
        <v>2.0833333333333259E-3</v>
      </c>
      <c r="F946" s="311"/>
      <c r="G946" s="209"/>
    </row>
    <row r="947" spans="1:7" ht="12.75" customHeight="1">
      <c r="A947" s="16"/>
      <c r="B947" s="168" t="s">
        <v>4366</v>
      </c>
      <c r="C947" s="219">
        <v>0.63750000000000007</v>
      </c>
      <c r="D947" s="219">
        <v>0.64027777777777783</v>
      </c>
      <c r="E947" s="219">
        <f t="shared" si="14"/>
        <v>2.7777777777777679E-3</v>
      </c>
      <c r="F947" s="311"/>
      <c r="G947" s="209"/>
    </row>
    <row r="948" spans="1:7" ht="12.75" customHeight="1">
      <c r="A948" s="16"/>
      <c r="B948" s="168" t="s">
        <v>2753</v>
      </c>
      <c r="C948" s="219">
        <v>0.63888888888888895</v>
      </c>
      <c r="D948" s="219">
        <v>0.64236111111111105</v>
      </c>
      <c r="E948" s="219">
        <f t="shared" si="14"/>
        <v>3.4722222222220989E-3</v>
      </c>
      <c r="F948" s="311"/>
      <c r="G948" s="209"/>
    </row>
    <row r="949" spans="1:7" ht="12.75" customHeight="1">
      <c r="A949" s="16"/>
      <c r="B949" s="168" t="s">
        <v>3630</v>
      </c>
      <c r="C949" s="219">
        <v>0.66111111111111109</v>
      </c>
      <c r="D949" s="219">
        <v>0.66249999999999998</v>
      </c>
      <c r="E949" s="219">
        <f t="shared" si="14"/>
        <v>1.388888888888884E-3</v>
      </c>
      <c r="F949" s="311"/>
      <c r="G949" s="209"/>
    </row>
    <row r="950" spans="1:7" ht="12.75" customHeight="1">
      <c r="A950" s="16"/>
      <c r="B950" s="168" t="s">
        <v>2250</v>
      </c>
      <c r="C950" s="219">
        <v>0.66388888888888886</v>
      </c>
      <c r="D950" s="219">
        <v>0.66527777777777775</v>
      </c>
      <c r="E950" s="219">
        <f t="shared" si="14"/>
        <v>1.388888888888884E-3</v>
      </c>
      <c r="F950" s="311"/>
      <c r="G950" s="209"/>
    </row>
    <row r="951" spans="1:7" ht="12.75" customHeight="1">
      <c r="A951" s="16"/>
      <c r="B951" s="168" t="s">
        <v>4362</v>
      </c>
      <c r="C951" s="219">
        <v>0.68541666666666667</v>
      </c>
      <c r="D951" s="219">
        <v>0.68611111111111101</v>
      </c>
      <c r="E951" s="219">
        <f t="shared" si="14"/>
        <v>6.9444444444433095E-4</v>
      </c>
      <c r="F951" s="311"/>
      <c r="G951" s="209"/>
    </row>
    <row r="952" spans="1:7" ht="12.75" customHeight="1">
      <c r="A952" s="16"/>
      <c r="B952" s="168" t="s">
        <v>2290</v>
      </c>
      <c r="C952" s="219">
        <v>0.6972222222222223</v>
      </c>
      <c r="D952" s="219">
        <v>0.69791666666666663</v>
      </c>
      <c r="E952" s="219">
        <f t="shared" si="14"/>
        <v>6.9444444444433095E-4</v>
      </c>
      <c r="F952" s="311"/>
      <c r="G952" s="209"/>
    </row>
    <row r="953" spans="1:7" ht="12.75" customHeight="1">
      <c r="A953" s="16"/>
      <c r="B953" s="168" t="s">
        <v>1278</v>
      </c>
      <c r="C953" s="219">
        <v>0.74375000000000002</v>
      </c>
      <c r="D953" s="219">
        <v>0.74444444444444446</v>
      </c>
      <c r="E953" s="219">
        <f t="shared" si="14"/>
        <v>6.9444444444444198E-4</v>
      </c>
      <c r="F953" s="311"/>
      <c r="G953" s="209"/>
    </row>
    <row r="954" spans="1:7" ht="12.75" customHeight="1">
      <c r="A954" s="16"/>
      <c r="B954" s="168" t="s">
        <v>4349</v>
      </c>
      <c r="C954" s="219">
        <v>0.74444444444444446</v>
      </c>
      <c r="D954" s="219">
        <v>0.74513888888888891</v>
      </c>
      <c r="E954" s="219">
        <f t="shared" si="14"/>
        <v>6.9444444444444198E-4</v>
      </c>
      <c r="F954" s="311"/>
      <c r="G954" s="209"/>
    </row>
    <row r="955" spans="1:7" ht="12.75" customHeight="1">
      <c r="A955" s="16"/>
      <c r="B955" s="168" t="s">
        <v>4255</v>
      </c>
      <c r="C955" s="219">
        <v>0.75138888888888899</v>
      </c>
      <c r="D955" s="219">
        <v>0.75277777777777777</v>
      </c>
      <c r="E955" s="219">
        <f t="shared" si="14"/>
        <v>1.3888888888887729E-3</v>
      </c>
      <c r="F955" s="311"/>
      <c r="G955" s="209"/>
    </row>
    <row r="956" spans="1:7" ht="12.75" customHeight="1">
      <c r="A956" s="16"/>
      <c r="B956" s="371" t="s">
        <v>4367</v>
      </c>
      <c r="C956" s="219">
        <v>0.77013888888888893</v>
      </c>
      <c r="D956" s="219">
        <v>0.77638888888888891</v>
      </c>
      <c r="E956" s="219">
        <f t="shared" si="14"/>
        <v>6.2499999999999778E-3</v>
      </c>
      <c r="F956" s="311"/>
      <c r="G956" s="209"/>
    </row>
    <row r="957" spans="1:7" ht="11.25" customHeight="1">
      <c r="A957" s="16"/>
      <c r="B957" s="371" t="s">
        <v>4368</v>
      </c>
      <c r="C957" s="219">
        <v>0.78055555555555556</v>
      </c>
      <c r="D957" s="219">
        <v>0.79166666666666663</v>
      </c>
      <c r="E957" s="219">
        <f t="shared" si="14"/>
        <v>1.1111111111111072E-2</v>
      </c>
      <c r="F957" s="311"/>
      <c r="G957" s="209" t="s">
        <v>4369</v>
      </c>
    </row>
    <row r="958" spans="1:7" ht="11.25" customHeight="1">
      <c r="A958" s="16"/>
      <c r="B958" s="371" t="s">
        <v>260</v>
      </c>
      <c r="C958" s="219">
        <v>0.78333333333333333</v>
      </c>
      <c r="D958" s="219">
        <v>0.79236111111111107</v>
      </c>
      <c r="E958" s="219">
        <f t="shared" si="14"/>
        <v>9.0277777777777457E-3</v>
      </c>
      <c r="F958" s="311"/>
      <c r="G958" s="209"/>
    </row>
    <row r="959" spans="1:7" ht="11.25" customHeight="1">
      <c r="A959" s="16"/>
      <c r="B959" s="371" t="s">
        <v>2238</v>
      </c>
      <c r="C959" s="219">
        <v>0.7909722222222223</v>
      </c>
      <c r="D959" s="219">
        <v>0.79583333333333339</v>
      </c>
      <c r="E959" s="219">
        <f t="shared" si="14"/>
        <v>4.8611111111110938E-3</v>
      </c>
      <c r="F959" s="311"/>
      <c r="G959" s="209"/>
    </row>
    <row r="960" spans="1:7" ht="11.25" customHeight="1">
      <c r="A960" s="16"/>
      <c r="B960" s="371" t="s">
        <v>2753</v>
      </c>
      <c r="C960" s="219">
        <v>0.80069444444444438</v>
      </c>
      <c r="D960" s="219">
        <v>0.80555555555555547</v>
      </c>
      <c r="E960" s="219">
        <f t="shared" si="14"/>
        <v>4.8611111111110938E-3</v>
      </c>
      <c r="F960" s="311"/>
      <c r="G960" s="209"/>
    </row>
    <row r="961" spans="1:7" ht="11.25" customHeight="1">
      <c r="A961" s="16"/>
      <c r="B961" s="371" t="s">
        <v>4370</v>
      </c>
      <c r="C961" s="219">
        <v>0.81666666666666676</v>
      </c>
      <c r="D961" s="219">
        <v>0.81736111111111109</v>
      </c>
      <c r="E961" s="219">
        <f t="shared" si="14"/>
        <v>6.9444444444433095E-4</v>
      </c>
      <c r="F961" s="311"/>
      <c r="G961" s="209"/>
    </row>
    <row r="962" spans="1:7" ht="11.25" customHeight="1">
      <c r="A962" s="16"/>
      <c r="B962" s="371" t="s">
        <v>4371</v>
      </c>
      <c r="C962" s="219">
        <v>0.82500000000000007</v>
      </c>
      <c r="D962" s="219">
        <v>0.82638888888888884</v>
      </c>
      <c r="E962" s="219">
        <f t="shared" si="14"/>
        <v>1.3888888888887729E-3</v>
      </c>
      <c r="F962" s="311"/>
      <c r="G962" s="209"/>
    </row>
    <row r="963" spans="1:7" ht="11.25" customHeight="1">
      <c r="A963" s="16"/>
      <c r="B963" s="371" t="s">
        <v>4372</v>
      </c>
      <c r="C963" s="219">
        <v>0.88611111111111107</v>
      </c>
      <c r="D963" s="219">
        <v>0.88680555555555562</v>
      </c>
      <c r="E963" s="219">
        <f t="shared" si="14"/>
        <v>6.94444444444553E-4</v>
      </c>
      <c r="F963" s="311"/>
      <c r="G963" s="209"/>
    </row>
    <row r="964" spans="1:7" ht="11.25" customHeight="1">
      <c r="A964" s="16"/>
      <c r="B964" s="371" t="s">
        <v>506</v>
      </c>
      <c r="C964" s="219">
        <v>0.91041666666666676</v>
      </c>
      <c r="D964" s="219">
        <v>0.9194444444444444</v>
      </c>
      <c r="E964" s="219">
        <f t="shared" si="14"/>
        <v>9.0277777777776347E-3</v>
      </c>
      <c r="F964" s="311"/>
      <c r="G964" s="209"/>
    </row>
    <row r="965" spans="1:7" ht="11.25" customHeight="1">
      <c r="A965" s="16"/>
      <c r="B965" s="371" t="s">
        <v>2367</v>
      </c>
      <c r="C965" s="219">
        <v>0.91805555555555562</v>
      </c>
      <c r="D965" s="219">
        <v>0.92013888888888884</v>
      </c>
      <c r="E965" s="219">
        <f t="shared" si="14"/>
        <v>2.0833333333332149E-3</v>
      </c>
      <c r="F965" s="311"/>
      <c r="G965" s="209"/>
    </row>
    <row r="966" spans="1:7" ht="11.25" customHeight="1">
      <c r="A966" s="16"/>
      <c r="B966" s="371" t="s">
        <v>3468</v>
      </c>
      <c r="C966" s="219">
        <v>0.93541666666666667</v>
      </c>
      <c r="D966" s="219">
        <v>0.9375</v>
      </c>
      <c r="E966" s="219">
        <f t="shared" si="14"/>
        <v>2.0833333333333259E-3</v>
      </c>
      <c r="F966" s="311"/>
      <c r="G966" s="209"/>
    </row>
    <row r="967" spans="1:7" ht="11.25" customHeight="1">
      <c r="A967" s="16"/>
      <c r="B967" s="371" t="s">
        <v>4372</v>
      </c>
      <c r="C967" s="219">
        <v>0.95694444444444438</v>
      </c>
      <c r="D967" s="219">
        <v>0.9590277777777777</v>
      </c>
      <c r="E967" s="219">
        <f t="shared" si="14"/>
        <v>2.0833333333333259E-3</v>
      </c>
      <c r="F967" s="311"/>
      <c r="G967" s="209"/>
    </row>
    <row r="968" spans="1:7" ht="11.25" customHeight="1">
      <c r="A968" s="16" t="s">
        <v>4374</v>
      </c>
      <c r="B968" s="371" t="s">
        <v>4373</v>
      </c>
      <c r="C968" s="219">
        <v>2.8472222222222222E-2</v>
      </c>
      <c r="D968" s="219">
        <v>2.9166666666666664E-2</v>
      </c>
      <c r="E968" s="219">
        <f t="shared" si="14"/>
        <v>6.9444444444444198E-4</v>
      </c>
      <c r="F968" s="311"/>
      <c r="G968" s="209"/>
    </row>
    <row r="969" spans="1:7" ht="11.25" customHeight="1">
      <c r="A969" s="16"/>
      <c r="B969" s="371" t="s">
        <v>4375</v>
      </c>
      <c r="C969" s="219">
        <v>0.30138888888888887</v>
      </c>
      <c r="D969" s="219">
        <v>0.3034722222222222</v>
      </c>
      <c r="E969" s="219">
        <f t="shared" si="14"/>
        <v>2.0833333333333259E-3</v>
      </c>
      <c r="F969" s="311"/>
      <c r="G969" s="209"/>
    </row>
    <row r="970" spans="1:7" ht="11.25" customHeight="1">
      <c r="A970" s="16"/>
      <c r="B970" s="371" t="s">
        <v>4376</v>
      </c>
      <c r="C970" s="219">
        <v>0.31180555555555556</v>
      </c>
      <c r="D970" s="219">
        <v>0.3298611111111111</v>
      </c>
      <c r="E970" s="219">
        <f t="shared" si="14"/>
        <v>1.8055555555555547E-2</v>
      </c>
      <c r="F970" s="311"/>
      <c r="G970" s="209" t="s">
        <v>4377</v>
      </c>
    </row>
    <row r="971" spans="1:7" ht="11.25" customHeight="1">
      <c r="A971" s="16"/>
      <c r="B971" s="371" t="s">
        <v>4399</v>
      </c>
      <c r="C971" s="219">
        <v>0.35902777777777778</v>
      </c>
      <c r="D971" s="219">
        <v>0.3611111111111111</v>
      </c>
      <c r="E971" s="219">
        <f t="shared" si="14"/>
        <v>2.0833333333333259E-3</v>
      </c>
      <c r="F971" s="311"/>
      <c r="G971" s="209"/>
    </row>
    <row r="972" spans="1:7" ht="11.25" customHeight="1">
      <c r="A972" s="16"/>
      <c r="B972" s="371" t="s">
        <v>1691</v>
      </c>
      <c r="C972" s="219">
        <v>0.36527777777777781</v>
      </c>
      <c r="D972" s="219">
        <v>0.3666666666666667</v>
      </c>
      <c r="E972" s="219">
        <f t="shared" si="14"/>
        <v>1.388888888888884E-3</v>
      </c>
      <c r="F972" s="311"/>
      <c r="G972" s="209"/>
    </row>
    <row r="973" spans="1:7" ht="11.25" customHeight="1">
      <c r="A973" s="16"/>
      <c r="B973" s="371" t="s">
        <v>4304</v>
      </c>
      <c r="C973" s="219">
        <v>0.38055555555555554</v>
      </c>
      <c r="D973" s="219">
        <v>0.38472222222222219</v>
      </c>
      <c r="E973" s="219">
        <f t="shared" si="14"/>
        <v>4.1666666666666519E-3</v>
      </c>
      <c r="F973" s="311"/>
      <c r="G973" s="209"/>
    </row>
    <row r="974" spans="1:7" ht="11.25" customHeight="1">
      <c r="A974" s="16"/>
      <c r="B974" s="371" t="s">
        <v>4378</v>
      </c>
      <c r="C974" s="219">
        <v>0.38125000000000003</v>
      </c>
      <c r="D974" s="219">
        <v>0.38541666666666669</v>
      </c>
      <c r="E974" s="219">
        <f t="shared" si="14"/>
        <v>4.1666666666666519E-3</v>
      </c>
      <c r="F974" s="311"/>
      <c r="G974" s="209"/>
    </row>
    <row r="975" spans="1:7" ht="11.25" customHeight="1">
      <c r="A975" s="16"/>
      <c r="B975" s="371" t="s">
        <v>4379</v>
      </c>
      <c r="C975" s="219">
        <v>0.41319444444444442</v>
      </c>
      <c r="D975" s="219">
        <v>0.4152777777777778</v>
      </c>
      <c r="E975" s="219">
        <f t="shared" si="14"/>
        <v>2.0833333333333814E-3</v>
      </c>
      <c r="F975" s="311"/>
      <c r="G975" s="209"/>
    </row>
    <row r="976" spans="1:7" ht="11.25" customHeight="1">
      <c r="A976" s="16"/>
      <c r="B976" s="371" t="s">
        <v>1595</v>
      </c>
      <c r="C976" s="219">
        <v>0.4145833333333333</v>
      </c>
      <c r="D976" s="219">
        <v>0.41736111111111113</v>
      </c>
      <c r="E976" s="219">
        <f t="shared" si="14"/>
        <v>2.7777777777778234E-3</v>
      </c>
      <c r="F976" s="311"/>
      <c r="G976" s="209"/>
    </row>
    <row r="977" spans="1:7" ht="11.25" customHeight="1">
      <c r="A977" s="16"/>
      <c r="B977" s="371" t="s">
        <v>374</v>
      </c>
      <c r="C977" s="219">
        <v>0.41597222222222219</v>
      </c>
      <c r="D977" s="219">
        <v>0.41805555555555557</v>
      </c>
      <c r="E977" s="219">
        <f t="shared" si="14"/>
        <v>2.0833333333333814E-3</v>
      </c>
      <c r="F977" s="311"/>
      <c r="G977" s="209"/>
    </row>
    <row r="978" spans="1:7" ht="11.25" customHeight="1">
      <c r="A978" s="16"/>
      <c r="B978" s="371" t="s">
        <v>2684</v>
      </c>
      <c r="C978" s="219">
        <v>0.42430555555555555</v>
      </c>
      <c r="D978" s="219">
        <v>0.4291666666666667</v>
      </c>
      <c r="E978" s="219">
        <f t="shared" si="14"/>
        <v>4.8611111111111494E-3</v>
      </c>
      <c r="F978" s="311"/>
      <c r="G978" s="209"/>
    </row>
    <row r="979" spans="1:7" ht="12.75" customHeight="1">
      <c r="A979" s="16"/>
      <c r="B979" s="168" t="s">
        <v>4380</v>
      </c>
      <c r="C979" s="219">
        <v>0.42638888888888887</v>
      </c>
      <c r="D979" s="219">
        <v>0.42986111111111108</v>
      </c>
      <c r="E979" s="219">
        <f t="shared" si="14"/>
        <v>3.4722222222222099E-3</v>
      </c>
      <c r="F979" s="311"/>
      <c r="G979" s="209"/>
    </row>
    <row r="980" spans="1:7" ht="12.75" customHeight="1">
      <c r="A980" s="16"/>
      <c r="B980" s="168" t="s">
        <v>1595</v>
      </c>
      <c r="C980" s="219">
        <v>0.43124999999999997</v>
      </c>
      <c r="D980" s="219">
        <v>0.43472222222222223</v>
      </c>
      <c r="E980" s="219">
        <f t="shared" si="14"/>
        <v>3.4722222222222654E-3</v>
      </c>
      <c r="F980" s="311"/>
      <c r="G980" s="209"/>
    </row>
    <row r="981" spans="1:7" ht="12.75" customHeight="1">
      <c r="A981" s="16"/>
      <c r="B981" s="168" t="s">
        <v>224</v>
      </c>
      <c r="C981" s="219">
        <v>0.4597222222222222</v>
      </c>
      <c r="D981" s="219">
        <v>0.4604166666666667</v>
      </c>
      <c r="E981" s="219">
        <f t="shared" si="14"/>
        <v>6.9444444444449749E-4</v>
      </c>
      <c r="F981" s="311"/>
      <c r="G981" s="209"/>
    </row>
    <row r="982" spans="1:7" ht="12.75" customHeight="1">
      <c r="A982" s="16"/>
      <c r="B982" s="168" t="s">
        <v>4379</v>
      </c>
      <c r="C982" s="219">
        <v>0.4777777777777778</v>
      </c>
      <c r="D982" s="219">
        <v>0.48055555555555557</v>
      </c>
      <c r="E982" s="219">
        <f t="shared" si="14"/>
        <v>2.7777777777777679E-3</v>
      </c>
      <c r="F982" s="311"/>
      <c r="G982" s="209"/>
    </row>
    <row r="983" spans="1:7" ht="12.75" customHeight="1">
      <c r="A983" s="16"/>
      <c r="B983" s="168" t="s">
        <v>4381</v>
      </c>
      <c r="C983" s="219">
        <v>0.49027777777777781</v>
      </c>
      <c r="D983" s="219">
        <v>0.49583333333333335</v>
      </c>
      <c r="E983" s="219">
        <f t="shared" si="14"/>
        <v>5.5555555555555358E-3</v>
      </c>
      <c r="F983" s="311"/>
      <c r="G983" s="209"/>
    </row>
    <row r="984" spans="1:7" ht="12.75" customHeight="1">
      <c r="A984" s="16"/>
      <c r="B984" s="168" t="s">
        <v>4382</v>
      </c>
      <c r="C984" s="219">
        <v>0.49305555555555558</v>
      </c>
      <c r="D984" s="219">
        <v>0.49583333333333335</v>
      </c>
      <c r="E984" s="219">
        <f t="shared" si="14"/>
        <v>2.7777777777777679E-3</v>
      </c>
      <c r="F984" s="311"/>
      <c r="G984" s="209"/>
    </row>
    <row r="985" spans="1:7" ht="12.75" customHeight="1">
      <c r="A985" s="16"/>
      <c r="B985" s="168" t="s">
        <v>4383</v>
      </c>
      <c r="C985" s="219">
        <v>0.49583333333333335</v>
      </c>
      <c r="D985" s="219">
        <v>0.49652777777777773</v>
      </c>
      <c r="E985" s="219">
        <f t="shared" si="14"/>
        <v>6.9444444444438647E-4</v>
      </c>
      <c r="F985" s="311"/>
      <c r="G985" s="209"/>
    </row>
    <row r="986" spans="1:7" ht="12.75" customHeight="1">
      <c r="A986" s="16"/>
      <c r="B986" s="168" t="s">
        <v>4384</v>
      </c>
      <c r="C986" s="219">
        <v>0.50486111111111109</v>
      </c>
      <c r="D986" s="219">
        <v>0.50555555555555554</v>
      </c>
      <c r="E986" s="219">
        <f t="shared" si="14"/>
        <v>6.9444444444444198E-4</v>
      </c>
      <c r="F986" s="311"/>
      <c r="G986" s="209"/>
    </row>
    <row r="987" spans="1:7" ht="12.75" customHeight="1">
      <c r="A987" s="16"/>
      <c r="B987" s="168" t="s">
        <v>4379</v>
      </c>
      <c r="C987" s="219">
        <v>0.51736111111111105</v>
      </c>
      <c r="D987" s="219">
        <v>0.5180555555555556</v>
      </c>
      <c r="E987" s="219">
        <f t="shared" si="14"/>
        <v>6.94444444444553E-4</v>
      </c>
      <c r="F987" s="311"/>
      <c r="G987" s="209"/>
    </row>
    <row r="988" spans="1:7" ht="12.75" customHeight="1">
      <c r="A988" s="16"/>
      <c r="B988" s="168" t="s">
        <v>374</v>
      </c>
      <c r="C988" s="219">
        <v>0.52013888888888882</v>
      </c>
      <c r="D988" s="219">
        <v>0.52083333333333337</v>
      </c>
      <c r="E988" s="219">
        <f t="shared" si="14"/>
        <v>6.94444444444553E-4</v>
      </c>
      <c r="F988" s="311"/>
      <c r="G988" s="209"/>
    </row>
    <row r="989" spans="1:7" ht="12.75" customHeight="1">
      <c r="A989" s="16"/>
      <c r="B989" s="168" t="s">
        <v>1883</v>
      </c>
      <c r="C989" s="219">
        <v>0.52777777777777779</v>
      </c>
      <c r="D989" s="219">
        <v>0.52777777777777779</v>
      </c>
      <c r="E989" s="219">
        <f t="shared" si="14"/>
        <v>0</v>
      </c>
      <c r="F989" s="311"/>
      <c r="G989" s="209"/>
    </row>
    <row r="990" spans="1:7" ht="12.75" customHeight="1">
      <c r="A990" s="16"/>
      <c r="B990" s="168" t="s">
        <v>1595</v>
      </c>
      <c r="C990" s="219">
        <v>0.53472222222222221</v>
      </c>
      <c r="D990" s="219">
        <v>0.53472222222222221</v>
      </c>
      <c r="E990" s="219">
        <f t="shared" si="14"/>
        <v>0</v>
      </c>
      <c r="F990" s="311"/>
      <c r="G990" s="209"/>
    </row>
    <row r="991" spans="1:7" ht="12.75" customHeight="1">
      <c r="A991" s="16"/>
      <c r="B991" s="168" t="s">
        <v>4385</v>
      </c>
      <c r="C991" s="219">
        <v>0.54999999999999993</v>
      </c>
      <c r="D991" s="219">
        <v>0.54999999999999993</v>
      </c>
      <c r="E991" s="219">
        <f t="shared" si="14"/>
        <v>0</v>
      </c>
      <c r="F991" s="311"/>
      <c r="G991" s="209"/>
    </row>
    <row r="992" spans="1:7" ht="12.75" customHeight="1">
      <c r="A992" s="16"/>
      <c r="B992" s="168" t="s">
        <v>3002</v>
      </c>
      <c r="C992" s="219">
        <v>0.55069444444444449</v>
      </c>
      <c r="D992" s="219">
        <v>0.55138888888888882</v>
      </c>
      <c r="E992" s="219">
        <f t="shared" si="14"/>
        <v>6.9444444444433095E-4</v>
      </c>
      <c r="F992" s="311"/>
      <c r="G992" s="209"/>
    </row>
    <row r="993" spans="1:7" ht="12.75" customHeight="1">
      <c r="A993" s="16"/>
      <c r="B993" s="168" t="s">
        <v>4386</v>
      </c>
      <c r="C993" s="219">
        <v>0.55486111111111114</v>
      </c>
      <c r="D993" s="219">
        <v>0.55694444444444446</v>
      </c>
      <c r="E993" s="219">
        <f t="shared" si="14"/>
        <v>2.0833333333333259E-3</v>
      </c>
      <c r="F993" s="311"/>
      <c r="G993" s="209"/>
    </row>
    <row r="994" spans="1:7" ht="12.75" customHeight="1">
      <c r="A994" s="16"/>
      <c r="B994" s="168" t="s">
        <v>2290</v>
      </c>
      <c r="C994" s="219">
        <v>0.56458333333333333</v>
      </c>
      <c r="D994" s="219">
        <v>0.56736111111111109</v>
      </c>
      <c r="E994" s="219">
        <f t="shared" si="14"/>
        <v>2.7777777777777679E-3</v>
      </c>
      <c r="F994" s="311"/>
      <c r="G994" s="209"/>
    </row>
    <row r="995" spans="1:7" ht="12.75" customHeight="1">
      <c r="A995" s="16"/>
      <c r="B995" s="168" t="s">
        <v>4387</v>
      </c>
      <c r="C995" s="219">
        <v>0.57708333333333328</v>
      </c>
      <c r="D995" s="219">
        <v>0.57708333333333328</v>
      </c>
      <c r="E995" s="219">
        <f t="shared" si="14"/>
        <v>0</v>
      </c>
      <c r="F995" s="311"/>
      <c r="G995" s="209"/>
    </row>
    <row r="996" spans="1:7" ht="12.75" customHeight="1">
      <c r="A996" s="16"/>
      <c r="B996" s="168" t="s">
        <v>2881</v>
      </c>
      <c r="C996" s="219">
        <v>0.58124999999999993</v>
      </c>
      <c r="D996" s="219">
        <v>0.58263888888888882</v>
      </c>
      <c r="E996" s="219">
        <f t="shared" si="14"/>
        <v>1.388888888888884E-3</v>
      </c>
      <c r="F996" s="311"/>
      <c r="G996" s="209"/>
    </row>
    <row r="997" spans="1:7" ht="12.75" customHeight="1">
      <c r="A997" s="16"/>
      <c r="B997" s="168" t="s">
        <v>2290</v>
      </c>
      <c r="C997" s="219">
        <v>0.58194444444444449</v>
      </c>
      <c r="D997" s="219">
        <v>0.58263888888888882</v>
      </c>
      <c r="E997" s="219">
        <f t="shared" si="14"/>
        <v>6.9444444444433095E-4</v>
      </c>
      <c r="F997" s="311"/>
      <c r="G997" s="209"/>
    </row>
    <row r="998" spans="1:7" ht="12.75" customHeight="1">
      <c r="A998" s="16"/>
      <c r="B998" s="168" t="s">
        <v>157</v>
      </c>
      <c r="C998" s="219">
        <v>0.5854166666666667</v>
      </c>
      <c r="D998" s="219">
        <v>0.58611111111111114</v>
      </c>
      <c r="E998" s="219">
        <f t="shared" si="14"/>
        <v>6.9444444444444198E-4</v>
      </c>
      <c r="F998" s="311"/>
      <c r="G998" s="209"/>
    </row>
    <row r="999" spans="1:7" ht="12.75" customHeight="1">
      <c r="A999" s="16"/>
      <c r="B999" s="168" t="s">
        <v>4388</v>
      </c>
      <c r="C999" s="219">
        <v>0.59236111111111112</v>
      </c>
      <c r="D999" s="219">
        <v>0.59305555555555556</v>
      </c>
      <c r="E999" s="219">
        <f t="shared" si="14"/>
        <v>6.9444444444444198E-4</v>
      </c>
      <c r="F999" s="311"/>
      <c r="G999" s="209"/>
    </row>
    <row r="1000" spans="1:7" ht="12.75" customHeight="1">
      <c r="A1000" s="16"/>
      <c r="B1000" s="168" t="s">
        <v>4389</v>
      </c>
      <c r="C1000" s="219">
        <v>0.60555555555555551</v>
      </c>
      <c r="D1000" s="219">
        <v>0.6069444444444444</v>
      </c>
      <c r="E1000" s="219">
        <f t="shared" si="14"/>
        <v>1.388888888888884E-3</v>
      </c>
      <c r="F1000" s="311"/>
      <c r="G1000" s="209"/>
    </row>
    <row r="1001" spans="1:7" ht="12.75" customHeight="1">
      <c r="A1001" s="16"/>
      <c r="B1001" s="168" t="s">
        <v>4390</v>
      </c>
      <c r="C1001" s="219">
        <v>0.62083333333333335</v>
      </c>
      <c r="D1001" s="219">
        <v>0.62083333333333335</v>
      </c>
      <c r="E1001" s="219">
        <f t="shared" si="14"/>
        <v>0</v>
      </c>
      <c r="F1001" s="311"/>
      <c r="G1001" s="209"/>
    </row>
    <row r="1002" spans="1:7" ht="12.75" customHeight="1">
      <c r="A1002" s="16"/>
      <c r="B1002" s="168" t="s">
        <v>4383</v>
      </c>
      <c r="C1002" s="219">
        <v>0.62083333333333335</v>
      </c>
      <c r="D1002" s="219">
        <v>0.62152777777777779</v>
      </c>
      <c r="E1002" s="219">
        <f t="shared" si="14"/>
        <v>6.9444444444444198E-4</v>
      </c>
      <c r="F1002" s="311"/>
      <c r="G1002" s="209"/>
    </row>
    <row r="1003" spans="1:7" ht="12.75" customHeight="1">
      <c r="A1003" s="16"/>
      <c r="B1003" s="168" t="s">
        <v>4391</v>
      </c>
      <c r="C1003" s="219">
        <v>0.62361111111111112</v>
      </c>
      <c r="D1003" s="219">
        <v>0.62361111111111112</v>
      </c>
      <c r="E1003" s="219">
        <f t="shared" si="14"/>
        <v>0</v>
      </c>
      <c r="F1003" s="311"/>
      <c r="G1003" s="209"/>
    </row>
    <row r="1004" spans="1:7" ht="12.75" customHeight="1">
      <c r="A1004" s="16"/>
      <c r="B1004" s="168" t="s">
        <v>1735</v>
      </c>
      <c r="C1004" s="219">
        <v>0.63611111111111118</v>
      </c>
      <c r="D1004" s="219">
        <v>0.63611111111111118</v>
      </c>
      <c r="E1004" s="219">
        <f t="shared" si="14"/>
        <v>0</v>
      </c>
      <c r="F1004" s="311"/>
      <c r="G1004" s="209"/>
    </row>
    <row r="1005" spans="1:7" ht="12.75" customHeight="1">
      <c r="A1005" s="16"/>
      <c r="B1005" s="168" t="s">
        <v>1775</v>
      </c>
      <c r="C1005" s="219">
        <v>0.64652777777777781</v>
      </c>
      <c r="D1005" s="219">
        <v>0.6479166666666667</v>
      </c>
      <c r="E1005" s="219">
        <f t="shared" si="14"/>
        <v>1.388888888888884E-3</v>
      </c>
      <c r="F1005" s="311"/>
      <c r="G1005" s="209"/>
    </row>
    <row r="1006" spans="1:7" ht="12.75" customHeight="1">
      <c r="A1006" s="16"/>
      <c r="B1006" s="168" t="s">
        <v>1595</v>
      </c>
      <c r="C1006" s="219">
        <v>0.64861111111111114</v>
      </c>
      <c r="D1006" s="219">
        <v>0.64930555555555558</v>
      </c>
      <c r="E1006" s="219">
        <f t="shared" si="14"/>
        <v>6.9444444444444198E-4</v>
      </c>
      <c r="F1006" s="311"/>
      <c r="G1006" s="209"/>
    </row>
    <row r="1007" spans="1:7" ht="12.75" customHeight="1">
      <c r="A1007" s="16"/>
      <c r="B1007" s="168" t="s">
        <v>3793</v>
      </c>
      <c r="C1007" s="219">
        <v>0.65625</v>
      </c>
      <c r="D1007" s="219">
        <v>0.65763888888888888</v>
      </c>
      <c r="E1007" s="219">
        <f t="shared" si="14"/>
        <v>1.388888888888884E-3</v>
      </c>
      <c r="F1007" s="311"/>
      <c r="G1007" s="209"/>
    </row>
    <row r="1008" spans="1:7" ht="12.75" customHeight="1">
      <c r="A1008" s="16"/>
      <c r="B1008" s="168" t="s">
        <v>4392</v>
      </c>
      <c r="C1008" s="219">
        <v>0.65833333333333333</v>
      </c>
      <c r="D1008" s="219">
        <v>0.65972222222222221</v>
      </c>
      <c r="E1008" s="219">
        <f t="shared" si="14"/>
        <v>1.388888888888884E-3</v>
      </c>
      <c r="F1008" s="311"/>
      <c r="G1008" s="209"/>
    </row>
    <row r="1009" spans="1:7" ht="12.75" customHeight="1">
      <c r="A1009" s="16"/>
      <c r="B1009" s="168" t="s">
        <v>3081</v>
      </c>
      <c r="C1009" s="219">
        <v>0.66875000000000007</v>
      </c>
      <c r="D1009" s="219">
        <v>0.6694444444444444</v>
      </c>
      <c r="E1009" s="219">
        <f t="shared" si="14"/>
        <v>6.9444444444433095E-4</v>
      </c>
      <c r="F1009" s="311"/>
      <c r="G1009" s="209"/>
    </row>
    <row r="1010" spans="1:7" ht="12.75" customHeight="1">
      <c r="A1010" s="16"/>
      <c r="B1010" s="168" t="s">
        <v>1775</v>
      </c>
      <c r="C1010" s="219">
        <v>0.70416666666666661</v>
      </c>
      <c r="D1010" s="219">
        <v>0.70416666666666661</v>
      </c>
      <c r="E1010" s="219">
        <f t="shared" si="14"/>
        <v>0</v>
      </c>
      <c r="F1010" s="311"/>
      <c r="G1010" s="209"/>
    </row>
    <row r="1011" spans="1:7" ht="12.75" customHeight="1">
      <c r="A1011" s="16"/>
      <c r="B1011" s="168" t="s">
        <v>1052</v>
      </c>
      <c r="C1011" s="219">
        <v>0.78611111111111109</v>
      </c>
      <c r="D1011" s="219">
        <v>0.78680555555555554</v>
      </c>
      <c r="E1011" s="219">
        <f t="shared" si="14"/>
        <v>6.9444444444444198E-4</v>
      </c>
      <c r="F1011" s="311"/>
      <c r="G1011" s="209"/>
    </row>
    <row r="1012" spans="1:7" ht="12.75" customHeight="1">
      <c r="A1012" s="16"/>
      <c r="B1012" s="168" t="s">
        <v>800</v>
      </c>
      <c r="C1012" s="219">
        <v>0.7895833333333333</v>
      </c>
      <c r="D1012" s="219">
        <v>0.7909722222222223</v>
      </c>
      <c r="E1012" s="219">
        <f t="shared" si="14"/>
        <v>1.388888888888995E-3</v>
      </c>
      <c r="F1012" s="311"/>
      <c r="G1012" s="209"/>
    </row>
    <row r="1013" spans="1:7" ht="12.75" customHeight="1">
      <c r="A1013" s="16"/>
      <c r="B1013" s="168" t="s">
        <v>696</v>
      </c>
      <c r="C1013" s="219">
        <v>0.82430555555555562</v>
      </c>
      <c r="D1013" s="219">
        <v>0.82500000000000007</v>
      </c>
      <c r="E1013" s="219">
        <f t="shared" si="14"/>
        <v>6.9444444444444198E-4</v>
      </c>
      <c r="F1013" s="311"/>
      <c r="G1013" s="209"/>
    </row>
    <row r="1014" spans="1:7" ht="12.75" customHeight="1">
      <c r="A1014" s="16"/>
      <c r="B1014" s="168" t="s">
        <v>1595</v>
      </c>
      <c r="C1014" s="219">
        <v>0.83888888888888891</v>
      </c>
      <c r="D1014" s="219">
        <v>0.84027777777777779</v>
      </c>
      <c r="E1014" s="219">
        <f t="shared" si="14"/>
        <v>1.388888888888884E-3</v>
      </c>
      <c r="F1014" s="311"/>
      <c r="G1014" s="209"/>
    </row>
    <row r="1015" spans="1:7" ht="12.75" customHeight="1">
      <c r="A1015" s="16"/>
      <c r="B1015" s="168" t="s">
        <v>4393</v>
      </c>
      <c r="C1015" s="219">
        <v>0.85763888888888884</v>
      </c>
      <c r="D1015" s="219">
        <v>0.85763888888888884</v>
      </c>
      <c r="E1015" s="219">
        <f t="shared" si="14"/>
        <v>0</v>
      </c>
      <c r="F1015" s="311"/>
      <c r="G1015" s="209"/>
    </row>
    <row r="1016" spans="1:7" ht="12.75" customHeight="1">
      <c r="A1016" s="16"/>
      <c r="B1016" s="168" t="s">
        <v>4394</v>
      </c>
      <c r="C1016" s="219">
        <v>0.85833333333333339</v>
      </c>
      <c r="D1016" s="219">
        <v>0.86249999999999993</v>
      </c>
      <c r="E1016" s="219">
        <f t="shared" si="14"/>
        <v>4.1666666666665408E-3</v>
      </c>
      <c r="F1016" s="311"/>
      <c r="G1016" s="209"/>
    </row>
    <row r="1017" spans="1:7" ht="12.75" customHeight="1">
      <c r="A1017" s="16"/>
      <c r="B1017" s="168" t="s">
        <v>2753</v>
      </c>
      <c r="C1017" s="219">
        <v>0.99791666666666667</v>
      </c>
      <c r="D1017" s="219">
        <v>0.99861111111111101</v>
      </c>
      <c r="E1017" s="219">
        <f t="shared" si="14"/>
        <v>6.9444444444433095E-4</v>
      </c>
      <c r="F1017" s="311"/>
      <c r="G1017" s="209"/>
    </row>
    <row r="1018" spans="1:7" ht="12.75" customHeight="1">
      <c r="A1018" s="16" t="s">
        <v>4395</v>
      </c>
      <c r="B1018" s="168" t="s">
        <v>323</v>
      </c>
      <c r="C1018" s="219">
        <v>0.13125000000000001</v>
      </c>
      <c r="D1018" s="219">
        <v>0.13333333333333333</v>
      </c>
      <c r="E1018" s="219">
        <f t="shared" si="14"/>
        <v>2.0833333333333259E-3</v>
      </c>
      <c r="F1018" s="311"/>
      <c r="G1018" s="209"/>
    </row>
    <row r="1019" spans="1:7" ht="12.75" customHeight="1">
      <c r="A1019" s="16"/>
      <c r="B1019" s="168" t="s">
        <v>4394</v>
      </c>
      <c r="C1019" s="219">
        <v>0.23333333333333331</v>
      </c>
      <c r="D1019" s="219">
        <v>0.23472222222222219</v>
      </c>
      <c r="E1019" s="219">
        <f t="shared" si="14"/>
        <v>1.388888888888884E-3</v>
      </c>
      <c r="F1019" s="311"/>
      <c r="G1019" s="209"/>
    </row>
    <row r="1020" spans="1:7" ht="12.75" customHeight="1">
      <c r="A1020" s="16"/>
      <c r="B1020" s="168" t="s">
        <v>4396</v>
      </c>
      <c r="C1020" s="219">
        <v>0.30555555555555552</v>
      </c>
      <c r="D1020" s="219">
        <v>0.30624999999999997</v>
      </c>
      <c r="E1020" s="219">
        <f t="shared" si="14"/>
        <v>6.9444444444444198E-4</v>
      </c>
      <c r="F1020" s="311"/>
      <c r="G1020" s="209"/>
    </row>
    <row r="1021" spans="1:7" ht="12.75" customHeight="1">
      <c r="A1021" s="16"/>
      <c r="B1021" s="168" t="s">
        <v>132</v>
      </c>
      <c r="C1021" s="219">
        <v>0.30763888888888891</v>
      </c>
      <c r="D1021" s="219">
        <v>0.30833333333333335</v>
      </c>
      <c r="E1021" s="219">
        <f t="shared" si="14"/>
        <v>6.9444444444444198E-4</v>
      </c>
      <c r="F1021" s="311"/>
      <c r="G1021" s="209"/>
    </row>
    <row r="1022" spans="1:7" ht="12.75" customHeight="1">
      <c r="A1022" s="16"/>
      <c r="B1022" s="168" t="s">
        <v>1686</v>
      </c>
      <c r="C1022" s="219">
        <v>0.32361111111111113</v>
      </c>
      <c r="D1022" s="219">
        <v>0.32430555555555557</v>
      </c>
      <c r="E1022" s="219">
        <f t="shared" si="14"/>
        <v>6.9444444444444198E-4</v>
      </c>
      <c r="F1022" s="311"/>
      <c r="G1022" s="209"/>
    </row>
    <row r="1023" spans="1:7" ht="12.75" customHeight="1">
      <c r="A1023" s="16"/>
      <c r="B1023" s="168" t="s">
        <v>4327</v>
      </c>
      <c r="C1023" s="219">
        <v>0.33333333333333331</v>
      </c>
      <c r="D1023" s="219">
        <v>0.33333333333333331</v>
      </c>
      <c r="E1023" s="219">
        <f t="shared" si="14"/>
        <v>0</v>
      </c>
      <c r="F1023" s="311"/>
      <c r="G1023" s="209"/>
    </row>
    <row r="1024" spans="1:7" ht="12.75" customHeight="1">
      <c r="A1024" s="16"/>
      <c r="B1024" s="168" t="s">
        <v>4396</v>
      </c>
      <c r="C1024" s="219">
        <v>0.40763888888888888</v>
      </c>
      <c r="D1024" s="219">
        <v>0.40833333333333338</v>
      </c>
      <c r="E1024" s="219">
        <f t="shared" si="14"/>
        <v>6.9444444444449749E-4</v>
      </c>
      <c r="F1024" s="311"/>
      <c r="G1024" s="209"/>
    </row>
    <row r="1025" spans="1:7" ht="12.75" customHeight="1">
      <c r="A1025" s="16"/>
      <c r="B1025" s="168" t="s">
        <v>4397</v>
      </c>
      <c r="C1025" s="219">
        <v>0.42083333333333334</v>
      </c>
      <c r="D1025" s="219">
        <v>0.42152777777777778</v>
      </c>
      <c r="E1025" s="219">
        <f t="shared" si="14"/>
        <v>6.9444444444444198E-4</v>
      </c>
      <c r="F1025" s="311"/>
      <c r="G1025" s="209"/>
    </row>
    <row r="1026" spans="1:7" ht="12.75" customHeight="1">
      <c r="A1026" s="16"/>
      <c r="B1026" s="168" t="s">
        <v>4400</v>
      </c>
      <c r="C1026" s="219">
        <v>0.4381944444444445</v>
      </c>
      <c r="D1026" s="219">
        <v>0.43888888888888888</v>
      </c>
      <c r="E1026" s="219">
        <f t="shared" si="14"/>
        <v>6.9444444444438647E-4</v>
      </c>
      <c r="F1026" s="311"/>
      <c r="G1026" s="209"/>
    </row>
    <row r="1027" spans="1:7" ht="12.75" customHeight="1">
      <c r="A1027" s="16"/>
      <c r="B1027" s="168" t="s">
        <v>4401</v>
      </c>
      <c r="C1027" s="219">
        <v>0.45833333333333331</v>
      </c>
      <c r="D1027" s="219">
        <v>0.4604166666666667</v>
      </c>
      <c r="E1027" s="219">
        <f t="shared" si="14"/>
        <v>2.0833333333333814E-3</v>
      </c>
      <c r="F1027" s="311"/>
      <c r="G1027" s="209"/>
    </row>
    <row r="1028" spans="1:7" ht="12.75" customHeight="1">
      <c r="A1028" s="16"/>
      <c r="B1028" s="168" t="s">
        <v>4161</v>
      </c>
      <c r="C1028" s="219">
        <v>0.46180555555555558</v>
      </c>
      <c r="D1028" s="219">
        <v>0.46319444444444446</v>
      </c>
      <c r="E1028" s="219">
        <f t="shared" si="14"/>
        <v>1.388888888888884E-3</v>
      </c>
      <c r="F1028" s="311"/>
      <c r="G1028" s="209"/>
    </row>
    <row r="1029" spans="1:7" ht="12.75" customHeight="1">
      <c r="A1029" s="16"/>
      <c r="B1029" s="168" t="s">
        <v>4402</v>
      </c>
      <c r="C1029" s="219">
        <v>0.47152777777777777</v>
      </c>
      <c r="D1029" s="219">
        <v>0.47152777777777777</v>
      </c>
      <c r="E1029" s="219">
        <f t="shared" si="14"/>
        <v>0</v>
      </c>
      <c r="F1029" s="311"/>
      <c r="G1029" s="209"/>
    </row>
    <row r="1030" spans="1:7" ht="12.75" customHeight="1">
      <c r="A1030" s="16"/>
      <c r="B1030" s="168" t="s">
        <v>4403</v>
      </c>
      <c r="C1030" s="219">
        <v>0.47291666666666665</v>
      </c>
      <c r="D1030" s="219">
        <v>0.47430555555555554</v>
      </c>
      <c r="E1030" s="219">
        <f t="shared" si="14"/>
        <v>1.388888888888884E-3</v>
      </c>
      <c r="F1030" s="311"/>
      <c r="G1030" s="209"/>
    </row>
    <row r="1031" spans="1:7" ht="12.75" customHeight="1">
      <c r="A1031" s="16"/>
      <c r="B1031" s="168" t="s">
        <v>4161</v>
      </c>
      <c r="C1031" s="219">
        <v>0.47430555555555554</v>
      </c>
      <c r="D1031" s="219">
        <v>0.47500000000000003</v>
      </c>
      <c r="E1031" s="219">
        <f t="shared" si="14"/>
        <v>6.9444444444449749E-4</v>
      </c>
      <c r="F1031" s="311"/>
      <c r="G1031" s="209"/>
    </row>
    <row r="1032" spans="1:7" ht="12.75" customHeight="1">
      <c r="A1032" s="16"/>
      <c r="B1032" s="168" t="s">
        <v>4404</v>
      </c>
      <c r="C1032" s="219">
        <v>0.47986111111111113</v>
      </c>
      <c r="D1032" s="219">
        <v>0.48402777777777778</v>
      </c>
      <c r="E1032" s="219">
        <f t="shared" si="14"/>
        <v>4.1666666666666519E-3</v>
      </c>
      <c r="F1032" s="311"/>
      <c r="G1032" s="209"/>
    </row>
    <row r="1033" spans="1:7" ht="12.75" customHeight="1">
      <c r="A1033" s="16"/>
      <c r="B1033" s="168" t="s">
        <v>4401</v>
      </c>
      <c r="C1033" s="219">
        <v>0.50138888888888888</v>
      </c>
      <c r="D1033" s="219">
        <v>0.50208333333333333</v>
      </c>
      <c r="E1033" s="219">
        <f t="shared" si="14"/>
        <v>6.9444444444444198E-4</v>
      </c>
      <c r="F1033" s="311"/>
      <c r="G1033" s="209"/>
    </row>
    <row r="1034" spans="1:7" ht="12.75" customHeight="1">
      <c r="A1034" s="16"/>
      <c r="B1034" s="168" t="s">
        <v>4405</v>
      </c>
      <c r="C1034" s="219">
        <v>0.50347222222222221</v>
      </c>
      <c r="D1034" s="219">
        <v>0.50416666666666665</v>
      </c>
      <c r="E1034" s="219">
        <f t="shared" si="14"/>
        <v>6.9444444444444198E-4</v>
      </c>
      <c r="F1034" s="311"/>
      <c r="G1034" s="209"/>
    </row>
    <row r="1035" spans="1:7" ht="12.75" customHeight="1">
      <c r="A1035" s="16"/>
      <c r="B1035" s="168" t="s">
        <v>4406</v>
      </c>
      <c r="C1035" s="219">
        <v>0.51041666666666663</v>
      </c>
      <c r="D1035" s="219">
        <v>0.51041666666666663</v>
      </c>
      <c r="E1035" s="219">
        <f t="shared" si="14"/>
        <v>0</v>
      </c>
      <c r="F1035" s="311"/>
      <c r="G1035" s="209"/>
    </row>
    <row r="1036" spans="1:7" ht="12.75" customHeight="1">
      <c r="A1036" s="16"/>
      <c r="B1036" s="168" t="s">
        <v>4407</v>
      </c>
      <c r="C1036" s="219">
        <v>0.51180555555555551</v>
      </c>
      <c r="D1036" s="219">
        <v>0.51250000000000007</v>
      </c>
      <c r="E1036" s="219">
        <f t="shared" si="14"/>
        <v>6.94444444444553E-4</v>
      </c>
      <c r="F1036" s="311"/>
      <c r="G1036" s="209"/>
    </row>
    <row r="1037" spans="1:7" ht="12.75" customHeight="1">
      <c r="A1037" s="16"/>
      <c r="B1037" s="168" t="s">
        <v>4408</v>
      </c>
      <c r="C1037" s="219">
        <v>0.51458333333333328</v>
      </c>
      <c r="D1037" s="219">
        <v>0.51527777777777783</v>
      </c>
      <c r="E1037" s="219">
        <f t="shared" si="14"/>
        <v>6.94444444444553E-4</v>
      </c>
      <c r="F1037" s="311"/>
      <c r="G1037" s="209"/>
    </row>
    <row r="1038" spans="1:7" ht="12.75" customHeight="1">
      <c r="A1038" s="16"/>
      <c r="B1038" s="168" t="s">
        <v>4409</v>
      </c>
      <c r="C1038" s="219">
        <v>0.52152777777777781</v>
      </c>
      <c r="D1038" s="219">
        <v>0.52222222222222225</v>
      </c>
      <c r="E1038" s="219">
        <f t="shared" si="14"/>
        <v>6.9444444444444198E-4</v>
      </c>
      <c r="F1038" s="311"/>
      <c r="G1038" s="209"/>
    </row>
    <row r="1039" spans="1:7" ht="12.75" customHeight="1">
      <c r="A1039" s="16"/>
      <c r="B1039" s="168" t="s">
        <v>3698</v>
      </c>
      <c r="C1039" s="219">
        <v>0.5229166666666667</v>
      </c>
      <c r="D1039" s="219">
        <v>0.52430555555555558</v>
      </c>
      <c r="E1039" s="219">
        <f t="shared" si="14"/>
        <v>1.388888888888884E-3</v>
      </c>
      <c r="F1039" s="311"/>
      <c r="G1039" s="209"/>
    </row>
    <row r="1040" spans="1:7" ht="12.75" customHeight="1">
      <c r="A1040" s="16"/>
      <c r="B1040" s="168" t="s">
        <v>2290</v>
      </c>
      <c r="C1040" s="219">
        <v>0.52569444444444446</v>
      </c>
      <c r="D1040" s="219">
        <v>0.52638888888888891</v>
      </c>
      <c r="E1040" s="219">
        <f t="shared" si="14"/>
        <v>6.9444444444444198E-4</v>
      </c>
      <c r="F1040" s="311"/>
      <c r="G1040" s="209"/>
    </row>
    <row r="1041" spans="1:7" ht="12.75" customHeight="1">
      <c r="A1041" s="16"/>
      <c r="B1041" s="168" t="s">
        <v>4410</v>
      </c>
      <c r="C1041" s="219">
        <v>0.52777777777777779</v>
      </c>
      <c r="D1041" s="219">
        <v>0.52986111111111112</v>
      </c>
      <c r="E1041" s="219">
        <f t="shared" si="14"/>
        <v>2.0833333333333259E-3</v>
      </c>
      <c r="F1041" s="311"/>
      <c r="G1041" s="209"/>
    </row>
    <row r="1042" spans="1:7" ht="12.75" customHeight="1">
      <c r="A1042" s="16"/>
      <c r="B1042" s="168" t="s">
        <v>4317</v>
      </c>
      <c r="C1042" s="219">
        <v>0.52986111111111112</v>
      </c>
      <c r="D1042" s="219">
        <v>0.53055555555555556</v>
      </c>
      <c r="E1042" s="219">
        <f t="shared" si="14"/>
        <v>6.9444444444444198E-4</v>
      </c>
      <c r="F1042" s="311"/>
      <c r="G1042" s="209"/>
    </row>
    <row r="1043" spans="1:7" ht="12.75" customHeight="1">
      <c r="A1043" s="16"/>
      <c r="B1043" s="168" t="s">
        <v>4411</v>
      </c>
      <c r="C1043" s="219">
        <v>0.54305555555555551</v>
      </c>
      <c r="D1043" s="219">
        <v>0.54305555555555551</v>
      </c>
      <c r="E1043" s="219">
        <f t="shared" si="14"/>
        <v>0</v>
      </c>
      <c r="F1043" s="311"/>
      <c r="G1043" s="209"/>
    </row>
    <row r="1044" spans="1:7" ht="12.75" customHeight="1">
      <c r="A1044" s="16"/>
      <c r="B1044" s="168" t="s">
        <v>4448</v>
      </c>
      <c r="C1044" s="219">
        <v>0.55902777777777779</v>
      </c>
      <c r="D1044" s="219">
        <v>0.55972222222222223</v>
      </c>
      <c r="E1044" s="219">
        <f t="shared" si="14"/>
        <v>6.9444444444444198E-4</v>
      </c>
      <c r="F1044" s="311"/>
      <c r="G1044" s="209"/>
    </row>
    <row r="1045" spans="1:7" ht="12.75" customHeight="1">
      <c r="A1045" s="16"/>
      <c r="B1045" s="168" t="s">
        <v>435</v>
      </c>
      <c r="C1045" s="219">
        <v>0.56597222222222221</v>
      </c>
      <c r="D1045" s="219">
        <v>0.56666666666666665</v>
      </c>
      <c r="E1045" s="219">
        <f t="shared" si="14"/>
        <v>6.9444444444444198E-4</v>
      </c>
      <c r="F1045" s="311"/>
      <c r="G1045" s="209"/>
    </row>
    <row r="1046" spans="1:7" ht="12.75" customHeight="1">
      <c r="A1046" s="16"/>
      <c r="B1046" s="168" t="s">
        <v>3103</v>
      </c>
      <c r="C1046" s="219">
        <v>0.57013888888888886</v>
      </c>
      <c r="D1046" s="219">
        <v>0.57013888888888886</v>
      </c>
      <c r="E1046" s="219">
        <f t="shared" si="14"/>
        <v>0</v>
      </c>
      <c r="F1046" s="311"/>
      <c r="G1046" s="209"/>
    </row>
    <row r="1047" spans="1:7" ht="12.75" customHeight="1">
      <c r="A1047" s="16"/>
      <c r="B1047" s="168" t="s">
        <v>4344</v>
      </c>
      <c r="C1047" s="219">
        <v>0.64097222222222217</v>
      </c>
      <c r="D1047" s="219">
        <v>0.64097222222222217</v>
      </c>
      <c r="E1047" s="219">
        <f t="shared" si="14"/>
        <v>0</v>
      </c>
      <c r="F1047" s="311"/>
      <c r="G1047" s="209"/>
    </row>
    <row r="1048" spans="1:7" ht="12.75" customHeight="1">
      <c r="A1048" s="16"/>
      <c r="B1048" s="168" t="s">
        <v>2242</v>
      </c>
      <c r="C1048" s="219">
        <v>0.64861111111111114</v>
      </c>
      <c r="D1048" s="219">
        <v>0.64930555555555558</v>
      </c>
      <c r="E1048" s="219">
        <f t="shared" si="14"/>
        <v>6.9444444444444198E-4</v>
      </c>
      <c r="F1048" s="311"/>
      <c r="G1048" s="209"/>
    </row>
    <row r="1049" spans="1:7" ht="12.75" customHeight="1">
      <c r="A1049" s="16"/>
      <c r="B1049" s="168" t="s">
        <v>4412</v>
      </c>
      <c r="C1049" s="219">
        <v>0.66736111111111107</v>
      </c>
      <c r="D1049" s="219">
        <v>0.66875000000000007</v>
      </c>
      <c r="E1049" s="219">
        <f t="shared" si="14"/>
        <v>1.388888888888995E-3</v>
      </c>
      <c r="F1049" s="311"/>
      <c r="G1049" s="209"/>
    </row>
    <row r="1050" spans="1:7" ht="12.75" customHeight="1">
      <c r="A1050" s="16"/>
      <c r="B1050" s="168" t="s">
        <v>4413</v>
      </c>
      <c r="C1050" s="219">
        <v>0.72569444444444453</v>
      </c>
      <c r="D1050" s="219">
        <v>0.72638888888888886</v>
      </c>
      <c r="E1050" s="219">
        <f t="shared" si="14"/>
        <v>6.9444444444433095E-4</v>
      </c>
      <c r="F1050" s="311"/>
      <c r="G1050" s="209"/>
    </row>
    <row r="1051" spans="1:7" ht="12.75" customHeight="1">
      <c r="A1051" s="16"/>
      <c r="B1051" s="168" t="s">
        <v>4413</v>
      </c>
      <c r="C1051" s="219">
        <v>0.75</v>
      </c>
      <c r="D1051" s="219">
        <v>0.75208333333333333</v>
      </c>
      <c r="E1051" s="219">
        <f t="shared" si="14"/>
        <v>2.0833333333333259E-3</v>
      </c>
      <c r="F1051" s="311"/>
      <c r="G1051" s="209"/>
    </row>
    <row r="1052" spans="1:7" ht="12.75" customHeight="1">
      <c r="A1052" s="16"/>
      <c r="B1052" s="168" t="s">
        <v>4414</v>
      </c>
      <c r="C1052" s="219">
        <v>0.76736111111111116</v>
      </c>
      <c r="D1052" s="219">
        <v>0.76736111111111116</v>
      </c>
      <c r="E1052" s="219">
        <f t="shared" si="14"/>
        <v>0</v>
      </c>
      <c r="F1052" s="311"/>
      <c r="G1052" s="209"/>
    </row>
    <row r="1053" spans="1:7" ht="12.75" customHeight="1">
      <c r="A1053" s="16"/>
      <c r="B1053" s="168" t="s">
        <v>4389</v>
      </c>
      <c r="C1053" s="219">
        <v>0.77500000000000002</v>
      </c>
      <c r="D1053" s="219">
        <v>0.77500000000000002</v>
      </c>
      <c r="E1053" s="219">
        <f t="shared" si="14"/>
        <v>0</v>
      </c>
      <c r="F1053" s="311"/>
      <c r="G1053" s="209"/>
    </row>
    <row r="1054" spans="1:7" ht="12.75" customHeight="1">
      <c r="A1054" s="16"/>
      <c r="B1054" s="168" t="s">
        <v>4415</v>
      </c>
      <c r="C1054" s="219">
        <v>0.92986111111111114</v>
      </c>
      <c r="D1054" s="219">
        <v>0.93055555555555547</v>
      </c>
      <c r="E1054" s="219">
        <f t="shared" si="14"/>
        <v>6.9444444444433095E-4</v>
      </c>
      <c r="F1054" s="311"/>
      <c r="G1054" s="209"/>
    </row>
    <row r="1055" spans="1:7" ht="12.75" customHeight="1">
      <c r="A1055" s="16"/>
      <c r="B1055" s="168" t="s">
        <v>794</v>
      </c>
      <c r="C1055" s="219">
        <v>0.96180555555555547</v>
      </c>
      <c r="D1055" s="219">
        <v>0.96319444444444446</v>
      </c>
      <c r="E1055" s="219">
        <f t="shared" si="14"/>
        <v>1.388888888888995E-3</v>
      </c>
      <c r="F1055" s="311"/>
      <c r="G1055" s="209"/>
    </row>
    <row r="1056" spans="1:7" ht="12.75" customHeight="1">
      <c r="A1056" s="16" t="s">
        <v>4416</v>
      </c>
      <c r="B1056" s="168" t="s">
        <v>4008</v>
      </c>
      <c r="C1056" s="219">
        <v>1.0118055555555556</v>
      </c>
      <c r="D1056" s="219">
        <v>1.0125</v>
      </c>
      <c r="E1056" s="219">
        <f t="shared" si="14"/>
        <v>6.9444444444433095E-4</v>
      </c>
      <c r="F1056" s="311"/>
      <c r="G1056" s="209"/>
    </row>
    <row r="1057" spans="1:7" ht="12.75" customHeight="1">
      <c r="A1057" s="16"/>
      <c r="B1057" s="168" t="s">
        <v>4418</v>
      </c>
      <c r="C1057" s="219">
        <v>0.29097222222222224</v>
      </c>
      <c r="D1057" s="219">
        <v>0.30138888888888887</v>
      </c>
      <c r="E1057" s="219">
        <f t="shared" si="14"/>
        <v>1.041666666666663E-2</v>
      </c>
      <c r="F1057" s="311"/>
      <c r="G1057" s="209"/>
    </row>
    <row r="1058" spans="1:7" ht="10.5" customHeight="1">
      <c r="A1058" s="16"/>
      <c r="B1058" s="168" t="s">
        <v>4417</v>
      </c>
      <c r="C1058" s="219">
        <v>0.30486111111111108</v>
      </c>
      <c r="D1058" s="219">
        <v>0.30555555555555552</v>
      </c>
      <c r="E1058" s="219">
        <f t="shared" si="14"/>
        <v>6.9444444444444198E-4</v>
      </c>
      <c r="F1058" s="311"/>
      <c r="G1058" s="209"/>
    </row>
    <row r="1059" spans="1:7" ht="12.75" customHeight="1">
      <c r="A1059" s="16"/>
      <c r="B1059" s="168" t="s">
        <v>4419</v>
      </c>
      <c r="C1059" s="219">
        <v>0.31319444444444444</v>
      </c>
      <c r="D1059" s="219">
        <v>0.31458333333333333</v>
      </c>
      <c r="E1059" s="219">
        <f t="shared" si="14"/>
        <v>1.388888888888884E-3</v>
      </c>
      <c r="F1059" s="311"/>
      <c r="G1059" s="209"/>
    </row>
    <row r="1060" spans="1:7" ht="12.75" customHeight="1">
      <c r="A1060" s="16"/>
      <c r="B1060" s="168" t="s">
        <v>4368</v>
      </c>
      <c r="C1060" s="219">
        <v>0.37708333333333338</v>
      </c>
      <c r="D1060" s="219">
        <v>0.37777777777777777</v>
      </c>
      <c r="E1060" s="219">
        <f t="shared" si="14"/>
        <v>6.9444444444438647E-4</v>
      </c>
      <c r="F1060" s="311"/>
      <c r="G1060" s="209"/>
    </row>
    <row r="1061" spans="1:7" ht="12.75" customHeight="1">
      <c r="A1061" s="16"/>
      <c r="B1061" s="168" t="s">
        <v>4420</v>
      </c>
      <c r="C1061" s="219">
        <v>0.42986111111111108</v>
      </c>
      <c r="D1061" s="219">
        <v>0.43124999999999997</v>
      </c>
      <c r="E1061" s="219">
        <f t="shared" si="14"/>
        <v>1.388888888888884E-3</v>
      </c>
      <c r="F1061" s="311"/>
      <c r="G1061" s="209"/>
    </row>
    <row r="1062" spans="1:7" ht="12.75" customHeight="1">
      <c r="A1062" s="16"/>
      <c r="B1062" s="168" t="s">
        <v>4421</v>
      </c>
      <c r="C1062" s="219">
        <v>0.4381944444444445</v>
      </c>
      <c r="D1062" s="219">
        <v>0.43888888888888888</v>
      </c>
      <c r="E1062" s="219">
        <f t="shared" si="14"/>
        <v>6.9444444444438647E-4</v>
      </c>
      <c r="F1062" s="311"/>
      <c r="G1062" s="209"/>
    </row>
    <row r="1063" spans="1:7" ht="12.75" customHeight="1">
      <c r="A1063" s="16"/>
      <c r="B1063" s="168" t="s">
        <v>2290</v>
      </c>
      <c r="C1063" s="219">
        <v>0.51111111111111118</v>
      </c>
      <c r="D1063" s="219">
        <v>0.5131944444444444</v>
      </c>
      <c r="E1063" s="219">
        <f t="shared" si="14"/>
        <v>2.0833333333332149E-3</v>
      </c>
      <c r="F1063" s="311"/>
      <c r="G1063" s="209"/>
    </row>
    <row r="1064" spans="1:7" ht="12.75" customHeight="1">
      <c r="A1064" s="14"/>
      <c r="B1064" s="168" t="s">
        <v>3676</v>
      </c>
      <c r="C1064" s="219">
        <v>0.54791666666666672</v>
      </c>
      <c r="D1064" s="219">
        <v>0.5493055555555556</v>
      </c>
      <c r="E1064" s="219">
        <f t="shared" si="14"/>
        <v>1.388888888888884E-3</v>
      </c>
      <c r="F1064" s="311"/>
      <c r="G1064" s="209"/>
    </row>
    <row r="1065" spans="1:7" ht="12.75" customHeight="1">
      <c r="B1065" s="168" t="s">
        <v>4422</v>
      </c>
      <c r="C1065" s="219">
        <v>0.58750000000000002</v>
      </c>
      <c r="D1065" s="219">
        <v>0.58888888888888891</v>
      </c>
      <c r="E1065" s="219">
        <f t="shared" si="14"/>
        <v>1.388888888888884E-3</v>
      </c>
      <c r="F1065" s="311"/>
      <c r="G1065" s="209"/>
    </row>
    <row r="1066" spans="1:7" ht="12.75" customHeight="1">
      <c r="B1066" s="168" t="s">
        <v>1573</v>
      </c>
      <c r="C1066" s="219">
        <v>0.60486111111111118</v>
      </c>
      <c r="D1066" s="219">
        <v>0.60555555555555551</v>
      </c>
      <c r="E1066" s="219">
        <f t="shared" si="14"/>
        <v>6.9444444444433095E-4</v>
      </c>
      <c r="F1066" s="311"/>
      <c r="G1066" s="209"/>
    </row>
    <row r="1067" spans="1:7" ht="12.75" customHeight="1">
      <c r="B1067" s="168" t="s">
        <v>4423</v>
      </c>
      <c r="C1067" s="219">
        <v>0.61041666666666672</v>
      </c>
      <c r="D1067" s="219">
        <v>0.61111111111111105</v>
      </c>
      <c r="E1067" s="219">
        <f t="shared" si="14"/>
        <v>6.9444444444433095E-4</v>
      </c>
      <c r="F1067" s="311"/>
      <c r="G1067" s="209"/>
    </row>
    <row r="1068" spans="1:7" ht="12.75" customHeight="1">
      <c r="B1068" s="168" t="s">
        <v>1123</v>
      </c>
      <c r="C1068" s="219">
        <v>0.6333333333333333</v>
      </c>
      <c r="D1068" s="219">
        <v>0.63611111111111118</v>
      </c>
      <c r="E1068" s="219">
        <f t="shared" si="14"/>
        <v>2.7777777777778789E-3</v>
      </c>
      <c r="F1068" s="311"/>
      <c r="G1068" s="209"/>
    </row>
    <row r="1069" spans="1:7" ht="12.75" customHeight="1">
      <c r="B1069" s="168" t="s">
        <v>768</v>
      </c>
      <c r="C1069" s="219">
        <v>0.64027777777777783</v>
      </c>
      <c r="D1069" s="219">
        <v>0.64097222222222217</v>
      </c>
      <c r="E1069" s="219">
        <f t="shared" si="14"/>
        <v>6.9444444444433095E-4</v>
      </c>
      <c r="F1069" s="311"/>
      <c r="G1069" s="209"/>
    </row>
    <row r="1070" spans="1:7" ht="12.75" customHeight="1">
      <c r="B1070" s="168" t="s">
        <v>4424</v>
      </c>
      <c r="C1070" s="219">
        <v>0.6743055555555556</v>
      </c>
      <c r="D1070" s="219">
        <v>0.67499999999999993</v>
      </c>
      <c r="E1070" s="219">
        <f t="shared" si="14"/>
        <v>6.9444444444433095E-4</v>
      </c>
      <c r="F1070" s="311"/>
      <c r="G1070" s="209"/>
    </row>
    <row r="1071" spans="1:7" ht="12.75" customHeight="1">
      <c r="B1071" s="168" t="s">
        <v>132</v>
      </c>
      <c r="C1071" s="219">
        <v>0.83263888888888893</v>
      </c>
      <c r="D1071" s="219">
        <v>0.83263888888888893</v>
      </c>
      <c r="E1071" s="219">
        <f t="shared" si="14"/>
        <v>0</v>
      </c>
      <c r="F1071" s="311"/>
      <c r="G1071" s="209"/>
    </row>
    <row r="1072" spans="1:7" ht="12.75" customHeight="1">
      <c r="A1072" s="7" t="s">
        <v>4425</v>
      </c>
      <c r="B1072" s="168" t="s">
        <v>3943</v>
      </c>
      <c r="C1072" s="219">
        <v>0.23611111111111113</v>
      </c>
      <c r="D1072" s="219">
        <v>0.23680555555555557</v>
      </c>
      <c r="E1072" s="219">
        <f t="shared" si="14"/>
        <v>6.9444444444444198E-4</v>
      </c>
      <c r="F1072" s="311"/>
      <c r="G1072" s="209"/>
    </row>
    <row r="1073" spans="1:7" ht="12.75" customHeight="1">
      <c r="B1073" s="168" t="s">
        <v>4426</v>
      </c>
      <c r="C1073" s="219">
        <v>0.29097222222222224</v>
      </c>
      <c r="D1073" s="219">
        <v>0.29930555555555555</v>
      </c>
      <c r="E1073" s="219">
        <f t="shared" si="14"/>
        <v>8.3333333333333037E-3</v>
      </c>
      <c r="F1073" s="311"/>
      <c r="G1073" s="209"/>
    </row>
    <row r="1074" spans="1:7" ht="12.75" customHeight="1">
      <c r="B1074" s="168" t="s">
        <v>1387</v>
      </c>
      <c r="C1074" s="219">
        <v>0.31666666666666665</v>
      </c>
      <c r="D1074" s="219">
        <v>0.31875000000000003</v>
      </c>
      <c r="E1074" s="219">
        <f t="shared" si="14"/>
        <v>2.0833333333333814E-3</v>
      </c>
      <c r="F1074" s="311"/>
      <c r="G1074" s="209"/>
    </row>
    <row r="1075" spans="1:7" ht="12.75" customHeight="1">
      <c r="B1075" s="168" t="s">
        <v>117</v>
      </c>
      <c r="C1075" s="219">
        <v>0.34166666666666662</v>
      </c>
      <c r="D1075" s="219">
        <v>0.34791666666666665</v>
      </c>
      <c r="E1075" s="219">
        <f t="shared" si="14"/>
        <v>6.2500000000000333E-3</v>
      </c>
      <c r="F1075" s="311"/>
      <c r="G1075" s="209"/>
    </row>
    <row r="1076" spans="1:7" ht="12.75" customHeight="1">
      <c r="B1076" s="168" t="s">
        <v>4447</v>
      </c>
      <c r="C1076" s="219">
        <v>0.34166666666666662</v>
      </c>
      <c r="D1076" s="219">
        <v>0.34930555555555554</v>
      </c>
      <c r="E1076" s="219">
        <f t="shared" si="14"/>
        <v>7.6388888888889173E-3</v>
      </c>
      <c r="F1076" s="311"/>
      <c r="G1076" s="209"/>
    </row>
    <row r="1077" spans="1:7" ht="12.75" customHeight="1">
      <c r="B1077" s="168" t="s">
        <v>134</v>
      </c>
      <c r="C1077" s="219">
        <v>0.34861111111111115</v>
      </c>
      <c r="D1077" s="219">
        <v>0.35138888888888892</v>
      </c>
      <c r="E1077" s="219">
        <f t="shared" si="14"/>
        <v>2.7777777777777679E-3</v>
      </c>
      <c r="F1077" s="311"/>
      <c r="G1077" s="209"/>
    </row>
    <row r="1078" spans="1:7" ht="12.75" customHeight="1">
      <c r="B1078" s="168" t="s">
        <v>704</v>
      </c>
      <c r="C1078" s="219">
        <v>0.35972222222222222</v>
      </c>
      <c r="D1078" s="219">
        <v>0.36041666666666666</v>
      </c>
      <c r="E1078" s="219">
        <f t="shared" si="14"/>
        <v>6.9444444444444198E-4</v>
      </c>
      <c r="F1078" s="311"/>
      <c r="G1078" s="209"/>
    </row>
    <row r="1079" spans="1:7" ht="12.75" customHeight="1">
      <c r="B1079" s="168" t="s">
        <v>4426</v>
      </c>
      <c r="C1079" s="219">
        <v>0.43124999999999997</v>
      </c>
      <c r="D1079" s="219">
        <v>0.4381944444444445</v>
      </c>
      <c r="E1079" s="219">
        <f t="shared" si="14"/>
        <v>6.9444444444445308E-3</v>
      </c>
      <c r="F1079" s="311"/>
      <c r="G1079" s="209"/>
    </row>
    <row r="1080" spans="1:7" ht="12.75" customHeight="1">
      <c r="B1080" s="168" t="s">
        <v>2691</v>
      </c>
      <c r="C1080" s="219">
        <v>0.43888888888888888</v>
      </c>
      <c r="D1080" s="219">
        <v>0.43958333333333338</v>
      </c>
      <c r="E1080" s="219">
        <f t="shared" si="14"/>
        <v>6.9444444444449749E-4</v>
      </c>
      <c r="F1080" s="311"/>
      <c r="G1080" s="209"/>
    </row>
    <row r="1081" spans="1:7" ht="12.75" customHeight="1">
      <c r="B1081" s="168" t="s">
        <v>4427</v>
      </c>
      <c r="C1081" s="219">
        <v>0.47847222222222219</v>
      </c>
      <c r="D1081" s="219">
        <v>0.47847222222222219</v>
      </c>
      <c r="E1081" s="219">
        <f t="shared" si="14"/>
        <v>0</v>
      </c>
      <c r="F1081" s="311"/>
      <c r="G1081" s="209"/>
    </row>
    <row r="1082" spans="1:7" ht="12.75" customHeight="1">
      <c r="B1082" s="168" t="s">
        <v>2290</v>
      </c>
      <c r="C1082" s="219">
        <v>0.49583333333333335</v>
      </c>
      <c r="D1082" s="219">
        <v>0.49652777777777773</v>
      </c>
      <c r="E1082" s="219">
        <f t="shared" si="14"/>
        <v>6.9444444444438647E-4</v>
      </c>
      <c r="F1082" s="311"/>
      <c r="G1082" s="209"/>
    </row>
    <row r="1083" spans="1:7" ht="12.75" customHeight="1">
      <c r="B1083" s="168" t="s">
        <v>2290</v>
      </c>
      <c r="C1083" s="219">
        <v>0.49583333333333335</v>
      </c>
      <c r="D1083" s="219">
        <v>0.49652777777777773</v>
      </c>
      <c r="E1083" s="219">
        <f t="shared" si="14"/>
        <v>6.9444444444438647E-4</v>
      </c>
      <c r="F1083" s="311"/>
      <c r="G1083" s="209"/>
    </row>
    <row r="1084" spans="1:7" ht="12.75" customHeight="1">
      <c r="A1084" s="8"/>
      <c r="B1084" s="168" t="s">
        <v>2170</v>
      </c>
      <c r="C1084" s="219">
        <v>0.52430555555555558</v>
      </c>
      <c r="D1084" s="219">
        <v>0.52430555555555558</v>
      </c>
      <c r="E1084" s="219">
        <f t="shared" si="14"/>
        <v>0</v>
      </c>
      <c r="F1084" s="311"/>
      <c r="G1084" s="209"/>
    </row>
    <row r="1085" spans="1:7" ht="12.75" customHeight="1">
      <c r="A1085" s="8"/>
      <c r="B1085" s="168" t="s">
        <v>4428</v>
      </c>
      <c r="C1085" s="219">
        <v>0.53749999999999998</v>
      </c>
      <c r="D1085" s="219">
        <v>0.53888888888888886</v>
      </c>
      <c r="E1085" s="219">
        <f t="shared" si="14"/>
        <v>1.388888888888884E-3</v>
      </c>
      <c r="F1085" s="311"/>
      <c r="G1085" s="209"/>
    </row>
    <row r="1086" spans="1:7" ht="12.75" customHeight="1">
      <c r="A1086" s="8"/>
      <c r="B1086" s="168" t="s">
        <v>4428</v>
      </c>
      <c r="C1086" s="219">
        <v>0.5444444444444444</v>
      </c>
      <c r="D1086" s="219">
        <v>0.5444444444444444</v>
      </c>
      <c r="E1086" s="219">
        <f t="shared" ref="E1086" si="15">D1086-C1086</f>
        <v>0</v>
      </c>
      <c r="F1086" s="311"/>
      <c r="G1086" s="209"/>
    </row>
    <row r="1087" spans="1:7" ht="12.75" customHeight="1">
      <c r="A1087" s="8"/>
      <c r="B1087" s="168" t="s">
        <v>4429</v>
      </c>
      <c r="C1087" s="219">
        <v>0.54791666666666672</v>
      </c>
      <c r="D1087" s="219">
        <v>0.54791666666666672</v>
      </c>
      <c r="E1087" s="219">
        <f t="shared" ref="E1087:E1091" si="16">D1087-C1087</f>
        <v>0</v>
      </c>
      <c r="F1087" s="311"/>
      <c r="G1087" s="209"/>
    </row>
    <row r="1088" spans="1:7" ht="12.75" customHeight="1">
      <c r="A1088" s="8"/>
      <c r="B1088" s="168" t="s">
        <v>4310</v>
      </c>
      <c r="C1088" s="219">
        <v>0.70000000000000007</v>
      </c>
      <c r="D1088" s="219">
        <v>0.70416666666666661</v>
      </c>
      <c r="E1088" s="219">
        <f t="shared" si="16"/>
        <v>4.1666666666665408E-3</v>
      </c>
      <c r="F1088" s="311"/>
      <c r="G1088" s="209"/>
    </row>
    <row r="1089" spans="1:7" ht="12.75" customHeight="1">
      <c r="A1089" s="8"/>
      <c r="B1089" s="168" t="s">
        <v>4310</v>
      </c>
      <c r="C1089" s="219">
        <v>0.71388888888888891</v>
      </c>
      <c r="D1089" s="219">
        <v>0.71875</v>
      </c>
      <c r="E1089" s="219">
        <f t="shared" si="16"/>
        <v>4.8611111111110938E-3</v>
      </c>
      <c r="F1089" s="311"/>
      <c r="G1089" s="209"/>
    </row>
    <row r="1090" spans="1:7" ht="12.75" customHeight="1">
      <c r="A1090" s="8"/>
      <c r="B1090" s="168" t="s">
        <v>4430</v>
      </c>
      <c r="C1090" s="219">
        <v>0.75277777777777777</v>
      </c>
      <c r="D1090" s="219">
        <v>0.75486111111111109</v>
      </c>
      <c r="E1090" s="219">
        <f t="shared" si="16"/>
        <v>2.0833333333333259E-3</v>
      </c>
      <c r="F1090" s="311"/>
      <c r="G1090" s="209"/>
    </row>
    <row r="1091" spans="1:7" ht="12.75" customHeight="1">
      <c r="A1091" s="8"/>
      <c r="B1091" s="168" t="s">
        <v>4431</v>
      </c>
      <c r="C1091" s="219">
        <v>0.78541666666666676</v>
      </c>
      <c r="D1091" s="219">
        <v>0.78819444444444453</v>
      </c>
      <c r="E1091" s="219">
        <f t="shared" si="16"/>
        <v>2.7777777777777679E-3</v>
      </c>
      <c r="F1091" s="311"/>
      <c r="G1091" s="209"/>
    </row>
    <row r="1092" spans="1:7" ht="12.75" customHeight="1">
      <c r="A1092" s="8"/>
      <c r="B1092" s="168" t="s">
        <v>3832</v>
      </c>
      <c r="C1092" s="219">
        <v>0.89374999999999993</v>
      </c>
      <c r="D1092" s="219">
        <v>0.89444444444444438</v>
      </c>
      <c r="E1092" s="219">
        <f t="shared" si="14"/>
        <v>6.9444444444444198E-4</v>
      </c>
      <c r="F1092" s="311"/>
      <c r="G1092" s="209"/>
    </row>
    <row r="1093" spans="1:7" ht="12.75" customHeight="1">
      <c r="A1093" s="8"/>
      <c r="B1093" s="168" t="s">
        <v>4432</v>
      </c>
      <c r="C1093" s="219">
        <v>0.96944444444444444</v>
      </c>
      <c r="D1093" s="219">
        <v>0.97013888888888899</v>
      </c>
      <c r="E1093" s="219">
        <f t="shared" si="14"/>
        <v>6.94444444444553E-4</v>
      </c>
      <c r="F1093" s="311"/>
      <c r="G1093" s="209"/>
    </row>
    <row r="1094" spans="1:7" ht="12.75" customHeight="1">
      <c r="A1094" s="8"/>
      <c r="B1094" s="168" t="s">
        <v>4388</v>
      </c>
      <c r="C1094" s="219">
        <v>0.99444444444444446</v>
      </c>
      <c r="D1094" s="219">
        <v>0.99513888888888891</v>
      </c>
      <c r="E1094" s="219">
        <f t="shared" si="14"/>
        <v>6.9444444444444198E-4</v>
      </c>
      <c r="F1094" s="311"/>
      <c r="G1094" s="209"/>
    </row>
    <row r="1095" spans="1:7" ht="12.75" customHeight="1">
      <c r="A1095" s="8" t="s">
        <v>4433</v>
      </c>
      <c r="B1095" s="168" t="s">
        <v>1337</v>
      </c>
      <c r="C1095" s="219">
        <v>0.15208333333333332</v>
      </c>
      <c r="D1095" s="219">
        <v>0.15277777777777776</v>
      </c>
      <c r="E1095" s="219">
        <f t="shared" si="14"/>
        <v>6.9444444444444198E-4</v>
      </c>
      <c r="F1095" s="311"/>
      <c r="G1095" s="209" t="s">
        <v>4445</v>
      </c>
    </row>
    <row r="1096" spans="1:7" ht="12.75" customHeight="1">
      <c r="A1096" s="8"/>
      <c r="B1096" s="168" t="s">
        <v>4376</v>
      </c>
      <c r="C1096" s="219">
        <v>0.23680555555555557</v>
      </c>
      <c r="D1096" s="219">
        <v>0.24027777777777778</v>
      </c>
      <c r="E1096" s="219">
        <f t="shared" si="14"/>
        <v>3.4722222222222099E-3</v>
      </c>
      <c r="F1096" s="311"/>
      <c r="G1096" s="209"/>
    </row>
    <row r="1097" spans="1:7" ht="12.75" customHeight="1">
      <c r="A1097" s="8"/>
      <c r="B1097" s="168" t="s">
        <v>3805</v>
      </c>
      <c r="C1097" s="219">
        <v>0.28402777777777777</v>
      </c>
      <c r="D1097" s="219">
        <v>0.29375000000000001</v>
      </c>
      <c r="E1097" s="219">
        <f t="shared" si="14"/>
        <v>9.7222222222222432E-3</v>
      </c>
      <c r="F1097" s="311"/>
      <c r="G1097" s="209"/>
    </row>
    <row r="1098" spans="1:7" ht="12.75" customHeight="1">
      <c r="A1098" s="8"/>
      <c r="B1098" s="168" t="s">
        <v>4434</v>
      </c>
      <c r="C1098" s="219">
        <v>0.28958333333333336</v>
      </c>
      <c r="D1098" s="219">
        <v>0.29444444444444445</v>
      </c>
      <c r="E1098" s="219">
        <f t="shared" si="14"/>
        <v>4.8611111111110938E-3</v>
      </c>
      <c r="F1098" s="311"/>
      <c r="G1098" s="209"/>
    </row>
    <row r="1099" spans="1:7" ht="12.75" customHeight="1">
      <c r="A1099" s="8"/>
      <c r="B1099" s="168" t="s">
        <v>4435</v>
      </c>
      <c r="C1099" s="219">
        <v>0.29097222222222224</v>
      </c>
      <c r="D1099" s="219">
        <v>0.2951388888888889</v>
      </c>
      <c r="E1099" s="219">
        <f t="shared" si="14"/>
        <v>4.1666666666666519E-3</v>
      </c>
      <c r="F1099" s="311"/>
      <c r="G1099" s="209"/>
    </row>
    <row r="1100" spans="1:7" ht="12.75" customHeight="1">
      <c r="A1100" s="8"/>
      <c r="B1100" s="168" t="s">
        <v>1523</v>
      </c>
      <c r="C1100" s="219">
        <v>0.29930555555555555</v>
      </c>
      <c r="D1100" s="219">
        <v>0.3</v>
      </c>
      <c r="E1100" s="219">
        <f t="shared" si="14"/>
        <v>6.9444444444444198E-4</v>
      </c>
      <c r="F1100" s="311"/>
      <c r="G1100" s="209"/>
    </row>
    <row r="1101" spans="1:7" ht="12.75" customHeight="1">
      <c r="A1101" s="8"/>
      <c r="B1101" s="168" t="s">
        <v>3805</v>
      </c>
      <c r="C1101" s="219">
        <v>0.3034722222222222</v>
      </c>
      <c r="D1101" s="219">
        <v>0.30416666666666664</v>
      </c>
      <c r="E1101" s="219">
        <f t="shared" si="14"/>
        <v>6.9444444444444198E-4</v>
      </c>
      <c r="F1101" s="311"/>
      <c r="G1101" s="209"/>
    </row>
    <row r="1102" spans="1:7" ht="12.75" customHeight="1">
      <c r="A1102" s="8"/>
      <c r="B1102" s="168" t="s">
        <v>4436</v>
      </c>
      <c r="C1102" s="219">
        <v>0.30624999999999997</v>
      </c>
      <c r="D1102" s="219">
        <v>0.30833333333333335</v>
      </c>
      <c r="E1102" s="219">
        <f t="shared" si="14"/>
        <v>2.0833333333333814E-3</v>
      </c>
      <c r="F1102" s="311"/>
      <c r="G1102" s="209"/>
    </row>
    <row r="1103" spans="1:7" ht="12.75" customHeight="1">
      <c r="A1103" s="8"/>
      <c r="B1103" s="168" t="s">
        <v>4437</v>
      </c>
      <c r="C1103" s="219">
        <v>0.30624999999999997</v>
      </c>
      <c r="D1103" s="219">
        <v>0.30902777777777779</v>
      </c>
      <c r="E1103" s="219">
        <f t="shared" si="14"/>
        <v>2.7777777777778234E-3</v>
      </c>
      <c r="F1103" s="311"/>
      <c r="G1103" s="209"/>
    </row>
    <row r="1104" spans="1:7" ht="12.75" customHeight="1">
      <c r="A1104" s="8"/>
      <c r="B1104" s="168" t="s">
        <v>1590</v>
      </c>
      <c r="C1104" s="219">
        <v>0.30624999999999997</v>
      </c>
      <c r="D1104" s="219">
        <v>0.31111111111111112</v>
      </c>
      <c r="E1104" s="219">
        <f t="shared" si="14"/>
        <v>4.8611111111111494E-3</v>
      </c>
      <c r="F1104" s="311"/>
      <c r="G1104" s="209"/>
    </row>
    <row r="1105" spans="1:7" ht="12.75" customHeight="1">
      <c r="A1105" s="8"/>
      <c r="B1105" s="168" t="s">
        <v>4438</v>
      </c>
      <c r="C1105" s="219">
        <v>0.33819444444444446</v>
      </c>
      <c r="D1105" s="219">
        <v>0.37291666666666662</v>
      </c>
      <c r="E1105" s="219">
        <f t="shared" si="14"/>
        <v>3.4722222222222154E-2</v>
      </c>
      <c r="F1105" s="311"/>
      <c r="G1105" s="209" t="s">
        <v>4442</v>
      </c>
    </row>
    <row r="1106" spans="1:7" ht="12.75" customHeight="1">
      <c r="A1106" s="8"/>
      <c r="B1106" s="168" t="s">
        <v>4439</v>
      </c>
      <c r="C1106" s="219">
        <v>0.33888888888888885</v>
      </c>
      <c r="D1106" s="219">
        <v>0.3743055555555555</v>
      </c>
      <c r="E1106" s="219">
        <f t="shared" si="14"/>
        <v>3.5416666666666652E-2</v>
      </c>
      <c r="F1106" s="311"/>
      <c r="G1106" s="209" t="s">
        <v>4442</v>
      </c>
    </row>
    <row r="1107" spans="1:7" ht="12.75" customHeight="1">
      <c r="A1107" s="8"/>
      <c r="B1107" s="168" t="s">
        <v>4440</v>
      </c>
      <c r="C1107" s="219">
        <v>0.35000000000000003</v>
      </c>
      <c r="D1107" s="219">
        <v>0.375</v>
      </c>
      <c r="E1107" s="219">
        <f t="shared" si="14"/>
        <v>2.4999999999999967E-2</v>
      </c>
      <c r="F1107" s="311"/>
      <c r="G1107" s="209" t="s">
        <v>4442</v>
      </c>
    </row>
    <row r="1108" spans="1:7" ht="12.75" customHeight="1">
      <c r="A1108" s="8"/>
      <c r="B1108" s="168" t="s">
        <v>1512</v>
      </c>
      <c r="C1108" s="219">
        <v>0.35972222222222222</v>
      </c>
      <c r="D1108" s="219">
        <v>0.3756944444444445</v>
      </c>
      <c r="E1108" s="219">
        <f t="shared" si="14"/>
        <v>1.5972222222222276E-2</v>
      </c>
      <c r="F1108" s="311"/>
      <c r="G1108" s="209" t="s">
        <v>4442</v>
      </c>
    </row>
    <row r="1109" spans="1:7" ht="12.75" customHeight="1">
      <c r="A1109" s="8"/>
      <c r="B1109" s="168" t="s">
        <v>1590</v>
      </c>
      <c r="C1109" s="219">
        <v>0.36180555555555555</v>
      </c>
      <c r="D1109" s="219">
        <v>0.37638888888888888</v>
      </c>
      <c r="E1109" s="219">
        <f t="shared" si="14"/>
        <v>1.4583333333333337E-2</v>
      </c>
      <c r="F1109" s="311"/>
      <c r="G1109" s="209" t="s">
        <v>4442</v>
      </c>
    </row>
    <row r="1110" spans="1:7" ht="12.75" customHeight="1">
      <c r="A1110" s="8"/>
      <c r="B1110" s="168" t="s">
        <v>4350</v>
      </c>
      <c r="C1110" s="219">
        <v>0.37361111111111112</v>
      </c>
      <c r="D1110" s="219">
        <v>0.37708333333333338</v>
      </c>
      <c r="E1110" s="219">
        <f t="shared" si="14"/>
        <v>3.4722222222222654E-3</v>
      </c>
      <c r="F1110" s="311"/>
      <c r="G1110" s="209"/>
    </row>
    <row r="1111" spans="1:7" ht="12.75" customHeight="1">
      <c r="A1111" s="8"/>
      <c r="B1111" s="168" t="s">
        <v>4441</v>
      </c>
      <c r="C1111" s="219">
        <v>0.37916666666666665</v>
      </c>
      <c r="D1111" s="219">
        <v>0.38958333333333334</v>
      </c>
      <c r="E1111" s="219">
        <f t="shared" si="14"/>
        <v>1.0416666666666685E-2</v>
      </c>
      <c r="F1111" s="311"/>
      <c r="G1111" s="209"/>
    </row>
    <row r="1112" spans="1:7" ht="12.75" customHeight="1">
      <c r="A1112" s="8"/>
      <c r="B1112" s="168" t="s">
        <v>1564</v>
      </c>
      <c r="C1112" s="219">
        <v>0.39999999999999997</v>
      </c>
      <c r="D1112" s="219">
        <v>0.39999999999999997</v>
      </c>
      <c r="E1112" s="219">
        <f t="shared" si="14"/>
        <v>0</v>
      </c>
      <c r="F1112" s="311"/>
      <c r="G1112" s="209"/>
    </row>
    <row r="1113" spans="1:7" ht="12.75" customHeight="1">
      <c r="A1113" s="8"/>
      <c r="B1113" s="168" t="s">
        <v>4438</v>
      </c>
      <c r="C1113" s="219">
        <v>0.41388888888888892</v>
      </c>
      <c r="D1113" s="219">
        <v>0.4152777777777778</v>
      </c>
      <c r="E1113" s="219">
        <f t="shared" si="14"/>
        <v>1.388888888888884E-3</v>
      </c>
      <c r="F1113" s="311"/>
      <c r="G1113" s="209"/>
    </row>
    <row r="1114" spans="1:7" ht="12.75" customHeight="1">
      <c r="A1114" s="8"/>
      <c r="B1114" s="168" t="s">
        <v>339</v>
      </c>
      <c r="C1114" s="219">
        <v>0.4375</v>
      </c>
      <c r="D1114" s="219">
        <v>0.43958333333333338</v>
      </c>
      <c r="E1114" s="219">
        <f t="shared" si="14"/>
        <v>2.0833333333333814E-3</v>
      </c>
      <c r="F1114" s="311"/>
      <c r="G1114" s="209"/>
    </row>
    <row r="1115" spans="1:7" ht="12.75" customHeight="1">
      <c r="A1115" s="8"/>
      <c r="B1115" s="168" t="s">
        <v>4352</v>
      </c>
      <c r="C1115" s="219">
        <v>0.43958333333333338</v>
      </c>
      <c r="D1115" s="219">
        <v>0.44236111111111115</v>
      </c>
      <c r="E1115" s="219">
        <f t="shared" si="14"/>
        <v>2.7777777777777679E-3</v>
      </c>
      <c r="F1115" s="311"/>
      <c r="G1115" s="209"/>
    </row>
    <row r="1116" spans="1:7" ht="12.75" customHeight="1">
      <c r="A1116" s="8"/>
      <c r="B1116" s="168" t="s">
        <v>1736</v>
      </c>
      <c r="C1116" s="219">
        <v>0.44791666666666669</v>
      </c>
      <c r="D1116" s="219">
        <v>0.44861111111111113</v>
      </c>
      <c r="E1116" s="219">
        <f t="shared" si="14"/>
        <v>6.9444444444444198E-4</v>
      </c>
      <c r="F1116" s="311"/>
      <c r="G1116" s="209"/>
    </row>
    <row r="1117" spans="1:7" ht="12.75" customHeight="1">
      <c r="A1117" s="8"/>
      <c r="B1117" s="168" t="s">
        <v>4443</v>
      </c>
      <c r="C1117" s="219">
        <v>0.44930555555555557</v>
      </c>
      <c r="D1117" s="219">
        <v>0.45416666666666666</v>
      </c>
      <c r="E1117" s="219">
        <f t="shared" si="14"/>
        <v>4.8611111111110938E-3</v>
      </c>
      <c r="F1117" s="311"/>
      <c r="G1117" s="209" t="s">
        <v>4446</v>
      </c>
    </row>
    <row r="1118" spans="1:7" ht="12.75" customHeight="1">
      <c r="A1118" s="8"/>
      <c r="B1118" s="168" t="s">
        <v>2272</v>
      </c>
      <c r="C1118" s="219">
        <v>0.45208333333333334</v>
      </c>
      <c r="D1118" s="219">
        <v>0.4548611111111111</v>
      </c>
      <c r="E1118" s="219">
        <f t="shared" si="14"/>
        <v>2.7777777777777679E-3</v>
      </c>
      <c r="F1118" s="311"/>
      <c r="G1118" s="209"/>
    </row>
    <row r="1119" spans="1:7" ht="12.75" customHeight="1">
      <c r="A1119" s="8"/>
      <c r="B1119" s="168" t="s">
        <v>4444</v>
      </c>
      <c r="C1119" s="219">
        <v>0.45833333333333331</v>
      </c>
      <c r="D1119" s="219">
        <v>0.46388888888888885</v>
      </c>
      <c r="E1119" s="219">
        <f t="shared" si="14"/>
        <v>5.5555555555555358E-3</v>
      </c>
      <c r="F1119" s="311"/>
      <c r="G1119" s="209"/>
    </row>
    <row r="1120" spans="1:7" ht="12.75" customHeight="1">
      <c r="A1120" s="8"/>
      <c r="B1120" s="168" t="s">
        <v>2564</v>
      </c>
      <c r="C1120" s="219">
        <v>0.48125000000000001</v>
      </c>
      <c r="D1120" s="219">
        <v>0.48194444444444445</v>
      </c>
      <c r="E1120" s="219">
        <f t="shared" si="14"/>
        <v>6.9444444444444198E-4</v>
      </c>
      <c r="F1120" s="311"/>
      <c r="G1120" s="209"/>
    </row>
    <row r="1121" spans="1:7" ht="12.75" customHeight="1">
      <c r="A1121" s="8"/>
      <c r="B1121" s="168" t="s">
        <v>4444</v>
      </c>
      <c r="C1121" s="219">
        <v>0.49791666666666662</v>
      </c>
      <c r="D1121" s="219">
        <v>0.49861111111111112</v>
      </c>
      <c r="E1121" s="219">
        <f t="shared" si="14"/>
        <v>6.9444444444449749E-4</v>
      </c>
      <c r="F1121" s="311"/>
      <c r="G1121" s="209"/>
    </row>
    <row r="1122" spans="1:7" ht="12.75" customHeight="1">
      <c r="A1122" s="8"/>
      <c r="B1122" s="168" t="s">
        <v>3267</v>
      </c>
      <c r="C1122" s="219">
        <v>0.49861111111111112</v>
      </c>
      <c r="D1122" s="219">
        <v>0.4993055555555555</v>
      </c>
      <c r="E1122" s="219">
        <f t="shared" si="14"/>
        <v>6.9444444444438647E-4</v>
      </c>
      <c r="F1122" s="311"/>
      <c r="G1122" s="209"/>
    </row>
    <row r="1123" spans="1:7" ht="12.75" customHeight="1">
      <c r="A1123" s="8"/>
      <c r="B1123" s="168" t="s">
        <v>4449</v>
      </c>
      <c r="C1123" s="219">
        <v>0.50138888888888888</v>
      </c>
      <c r="D1123" s="219">
        <v>0.50277777777777777</v>
      </c>
      <c r="E1123" s="219">
        <f t="shared" si="14"/>
        <v>1.388888888888884E-3</v>
      </c>
      <c r="F1123" s="311"/>
      <c r="G1123" s="209"/>
    </row>
    <row r="1124" spans="1:7" ht="12.75" customHeight="1">
      <c r="A1124" s="8"/>
      <c r="B1124" s="168" t="s">
        <v>1337</v>
      </c>
      <c r="C1124" s="219">
        <v>0.50416666666666665</v>
      </c>
      <c r="D1124" s="219">
        <v>0.50902777777777775</v>
      </c>
      <c r="E1124" s="219">
        <f t="shared" si="14"/>
        <v>4.8611111111110938E-3</v>
      </c>
      <c r="F1124" s="311"/>
      <c r="G1124" s="209"/>
    </row>
    <row r="1125" spans="1:7" ht="12.75" customHeight="1">
      <c r="A1125" s="8"/>
      <c r="B1125" s="168" t="s">
        <v>1460</v>
      </c>
      <c r="C1125" s="219">
        <v>0.53749999999999998</v>
      </c>
      <c r="D1125" s="219">
        <v>0.53749999999999998</v>
      </c>
      <c r="E1125" s="219">
        <f t="shared" si="14"/>
        <v>0</v>
      </c>
      <c r="F1125" s="311"/>
      <c r="G1125" s="209"/>
    </row>
    <row r="1126" spans="1:7" ht="12.75" customHeight="1">
      <c r="A1126" s="8"/>
      <c r="B1126" s="168" t="s">
        <v>3474</v>
      </c>
      <c r="C1126" s="219">
        <v>0.5493055555555556</v>
      </c>
      <c r="D1126" s="219">
        <v>0.55069444444444449</v>
      </c>
      <c r="E1126" s="219">
        <f t="shared" si="14"/>
        <v>1.388888888888884E-3</v>
      </c>
      <c r="F1126" s="311"/>
      <c r="G1126" s="209"/>
    </row>
    <row r="1127" spans="1:7" ht="12.75" customHeight="1">
      <c r="A1127" s="8"/>
      <c r="B1127" s="168" t="s">
        <v>492</v>
      </c>
      <c r="C1127" s="219">
        <v>0.55277777777777781</v>
      </c>
      <c r="D1127" s="219">
        <v>0.5625</v>
      </c>
      <c r="E1127" s="219">
        <f t="shared" si="14"/>
        <v>9.7222222222221877E-3</v>
      </c>
      <c r="F1127" s="311"/>
      <c r="G1127" s="209"/>
    </row>
    <row r="1128" spans="1:7" ht="12.75" customHeight="1">
      <c r="A1128" s="8"/>
      <c r="B1128" s="168" t="s">
        <v>4450</v>
      </c>
      <c r="C1128" s="219">
        <v>0.55763888888888891</v>
      </c>
      <c r="D1128" s="219">
        <v>0.55972222222222223</v>
      </c>
      <c r="E1128" s="219">
        <f t="shared" si="14"/>
        <v>2.0833333333333259E-3</v>
      </c>
      <c r="F1128" s="311"/>
      <c r="G1128" s="209"/>
    </row>
    <row r="1129" spans="1:7" ht="12.75" customHeight="1">
      <c r="A1129" s="8"/>
      <c r="B1129" s="168" t="s">
        <v>4451</v>
      </c>
      <c r="C1129" s="219">
        <v>0.56111111111111112</v>
      </c>
      <c r="D1129" s="219">
        <v>0.56666666666666665</v>
      </c>
      <c r="E1129" s="219">
        <f t="shared" si="14"/>
        <v>5.5555555555555358E-3</v>
      </c>
      <c r="F1129" s="311"/>
      <c r="G1129" s="209"/>
    </row>
    <row r="1130" spans="1:7" ht="12.75" customHeight="1">
      <c r="A1130" s="8"/>
      <c r="B1130" s="168" t="s">
        <v>1510</v>
      </c>
      <c r="C1130" s="219">
        <v>0.58888888888888891</v>
      </c>
      <c r="D1130" s="219">
        <v>0.59027777777777779</v>
      </c>
      <c r="E1130" s="219">
        <f t="shared" si="14"/>
        <v>1.388888888888884E-3</v>
      </c>
      <c r="F1130" s="311"/>
      <c r="G1130" s="209"/>
    </row>
    <row r="1131" spans="1:7" ht="12.75" customHeight="1">
      <c r="A1131" s="8"/>
      <c r="B1131" s="168" t="s">
        <v>4443</v>
      </c>
      <c r="C1131" s="219">
        <v>0.59583333333333333</v>
      </c>
      <c r="D1131" s="219">
        <v>0.6</v>
      </c>
      <c r="E1131" s="219">
        <f t="shared" si="14"/>
        <v>4.1666666666666519E-3</v>
      </c>
      <c r="F1131" s="311"/>
      <c r="G1131" s="209"/>
    </row>
    <row r="1132" spans="1:7" ht="12.75" customHeight="1">
      <c r="A1132" s="8"/>
      <c r="B1132" s="168" t="s">
        <v>4452</v>
      </c>
      <c r="C1132" s="219">
        <v>0.61527777777777781</v>
      </c>
      <c r="D1132" s="219">
        <v>0.61597222222222225</v>
      </c>
      <c r="E1132" s="219">
        <f t="shared" si="14"/>
        <v>6.9444444444444198E-4</v>
      </c>
      <c r="F1132" s="311"/>
      <c r="G1132" s="209"/>
    </row>
    <row r="1133" spans="1:7" ht="12.75" customHeight="1">
      <c r="A1133" s="8"/>
      <c r="B1133" s="168" t="s">
        <v>794</v>
      </c>
      <c r="C1133" s="219">
        <v>0.61944444444444446</v>
      </c>
      <c r="D1133" s="219">
        <v>0.62083333333333335</v>
      </c>
      <c r="E1133" s="219">
        <f t="shared" si="14"/>
        <v>1.388888888888884E-3</v>
      </c>
      <c r="F1133" s="311"/>
      <c r="G1133" s="209"/>
    </row>
    <row r="1134" spans="1:7" ht="12.75" customHeight="1">
      <c r="A1134" s="8"/>
      <c r="B1134" s="168" t="s">
        <v>4453</v>
      </c>
      <c r="C1134" s="219">
        <v>0.6381944444444444</v>
      </c>
      <c r="D1134" s="219">
        <v>0.63888888888888895</v>
      </c>
      <c r="E1134" s="219">
        <f t="shared" si="14"/>
        <v>6.94444444444553E-4</v>
      </c>
      <c r="F1134" s="311"/>
      <c r="G1134" s="209"/>
    </row>
    <row r="1135" spans="1:7" ht="12.75" customHeight="1">
      <c r="A1135" s="8"/>
      <c r="B1135" s="168" t="s">
        <v>4454</v>
      </c>
      <c r="C1135" s="219">
        <v>0.63958333333333328</v>
      </c>
      <c r="D1135" s="219">
        <v>0.64027777777777783</v>
      </c>
      <c r="E1135" s="219">
        <f t="shared" si="14"/>
        <v>6.94444444444553E-4</v>
      </c>
      <c r="F1135" s="311"/>
      <c r="G1135" s="209"/>
    </row>
    <row r="1136" spans="1:7" ht="12.75" customHeight="1">
      <c r="A1136" s="8"/>
      <c r="B1136" s="168" t="s">
        <v>2427</v>
      </c>
      <c r="C1136" s="219">
        <v>0.64166666666666672</v>
      </c>
      <c r="D1136" s="219">
        <v>0.64236111111111105</v>
      </c>
      <c r="E1136" s="219">
        <f t="shared" si="14"/>
        <v>6.9444444444433095E-4</v>
      </c>
      <c r="F1136" s="311"/>
      <c r="G1136" s="209"/>
    </row>
    <row r="1137" spans="1:7" ht="12.75" customHeight="1">
      <c r="A1137" s="8"/>
      <c r="B1137" s="168" t="s">
        <v>1337</v>
      </c>
      <c r="C1137" s="219">
        <v>0.65763888888888888</v>
      </c>
      <c r="D1137" s="219">
        <v>0.65972222222222221</v>
      </c>
      <c r="E1137" s="219">
        <f t="shared" si="14"/>
        <v>2.0833333333333259E-3</v>
      </c>
      <c r="F1137" s="311"/>
      <c r="G1137" s="209"/>
    </row>
    <row r="1138" spans="1:7" ht="12.75" customHeight="1">
      <c r="A1138" s="8"/>
      <c r="B1138" s="168" t="s">
        <v>4407</v>
      </c>
      <c r="C1138" s="219">
        <v>0.67847222222222225</v>
      </c>
      <c r="D1138" s="219">
        <v>0.67986111111111114</v>
      </c>
      <c r="E1138" s="219">
        <f t="shared" si="14"/>
        <v>1.388888888888884E-3</v>
      </c>
      <c r="F1138" s="311"/>
      <c r="G1138" s="209"/>
    </row>
    <row r="1139" spans="1:7" ht="12.75" customHeight="1">
      <c r="A1139" s="8"/>
      <c r="B1139" s="168" t="s">
        <v>294</v>
      </c>
      <c r="C1139" s="219">
        <v>0.71527777777777779</v>
      </c>
      <c r="D1139" s="219">
        <v>0.71805555555555556</v>
      </c>
      <c r="E1139" s="219">
        <f t="shared" si="14"/>
        <v>2.7777777777777679E-3</v>
      </c>
      <c r="F1139" s="311"/>
      <c r="G1139" s="209"/>
    </row>
    <row r="1140" spans="1:7" ht="12.75" customHeight="1">
      <c r="A1140" s="8"/>
      <c r="B1140" s="168" t="s">
        <v>3936</v>
      </c>
      <c r="C1140" s="219">
        <v>0.71597222222222223</v>
      </c>
      <c r="D1140" s="219">
        <v>0.71944444444444444</v>
      </c>
      <c r="E1140" s="219">
        <f t="shared" si="14"/>
        <v>3.4722222222222099E-3</v>
      </c>
      <c r="F1140" s="311"/>
      <c r="G1140" s="209"/>
    </row>
    <row r="1141" spans="1:7" ht="12.75" customHeight="1">
      <c r="A1141" s="8"/>
      <c r="B1141" s="168" t="s">
        <v>4455</v>
      </c>
      <c r="C1141" s="219">
        <v>0.71805555555555556</v>
      </c>
      <c r="D1141" s="219">
        <v>0.72083333333333333</v>
      </c>
      <c r="E1141" s="219">
        <f t="shared" si="14"/>
        <v>2.7777777777777679E-3</v>
      </c>
      <c r="F1141" s="311"/>
      <c r="G1141" s="209"/>
    </row>
    <row r="1142" spans="1:7" ht="12.75" customHeight="1">
      <c r="A1142" s="8"/>
      <c r="B1142" s="168" t="s">
        <v>294</v>
      </c>
      <c r="C1142" s="219">
        <v>0.77222222222222225</v>
      </c>
      <c r="D1142" s="219">
        <v>0.7729166666666667</v>
      </c>
      <c r="E1142" s="219">
        <f t="shared" si="14"/>
        <v>6.9444444444444198E-4</v>
      </c>
      <c r="F1142" s="311"/>
      <c r="G1142" s="209"/>
    </row>
    <row r="1143" spans="1:7" ht="12.75" customHeight="1">
      <c r="A1143" s="8"/>
      <c r="B1143" s="168" t="s">
        <v>4456</v>
      </c>
      <c r="C1143" s="219">
        <v>0.79166666666666663</v>
      </c>
      <c r="D1143" s="219">
        <v>0.79305555555555562</v>
      </c>
      <c r="E1143" s="219">
        <f t="shared" si="14"/>
        <v>1.388888888888995E-3</v>
      </c>
      <c r="F1143" s="311"/>
      <c r="G1143" s="209"/>
    </row>
    <row r="1144" spans="1:7" ht="12.75" customHeight="1">
      <c r="A1144" s="8"/>
      <c r="B1144" s="168" t="s">
        <v>4457</v>
      </c>
      <c r="C1144" s="219">
        <v>0.81597222222222221</v>
      </c>
      <c r="D1144" s="219">
        <v>0.81666666666666676</v>
      </c>
      <c r="E1144" s="219">
        <f t="shared" si="14"/>
        <v>6.94444444444553E-4</v>
      </c>
      <c r="F1144" s="311"/>
      <c r="G1144" s="209"/>
    </row>
    <row r="1145" spans="1:7" ht="12.75" customHeight="1">
      <c r="A1145" s="8"/>
      <c r="B1145" s="168" t="s">
        <v>4457</v>
      </c>
      <c r="C1145" s="219">
        <v>0.8340277777777777</v>
      </c>
      <c r="D1145" s="219">
        <v>0.8340277777777777</v>
      </c>
      <c r="E1145" s="219">
        <f t="shared" si="14"/>
        <v>0</v>
      </c>
      <c r="F1145" s="311"/>
      <c r="G1145" s="209"/>
    </row>
    <row r="1146" spans="1:7" ht="12.75" customHeight="1">
      <c r="A1146" s="8"/>
      <c r="B1146" s="168" t="s">
        <v>163</v>
      </c>
      <c r="C1146" s="219">
        <v>0.93125000000000002</v>
      </c>
      <c r="D1146" s="219">
        <v>0.93194444444444446</v>
      </c>
      <c r="E1146" s="219">
        <f t="shared" si="14"/>
        <v>6.9444444444444198E-4</v>
      </c>
      <c r="F1146" s="311"/>
      <c r="G1146" s="209"/>
    </row>
    <row r="1147" spans="1:7" ht="12.75" customHeight="1">
      <c r="A1147" s="8"/>
      <c r="B1147" s="168" t="s">
        <v>4458</v>
      </c>
      <c r="C1147" s="219">
        <v>0.99375000000000002</v>
      </c>
      <c r="D1147" s="219">
        <v>0.99444444444444446</v>
      </c>
      <c r="E1147" s="219">
        <f t="shared" si="14"/>
        <v>6.9444444444444198E-4</v>
      </c>
      <c r="F1147" s="311"/>
      <c r="G1147" s="209"/>
    </row>
    <row r="1148" spans="1:7" ht="12.75" customHeight="1">
      <c r="A1148" s="8" t="s">
        <v>4460</v>
      </c>
      <c r="B1148" s="168" t="s">
        <v>4459</v>
      </c>
      <c r="C1148" s="219">
        <v>1.1805555555555555E-2</v>
      </c>
      <c r="D1148" s="219">
        <v>1.1805555555555555E-2</v>
      </c>
      <c r="E1148" s="219">
        <f t="shared" si="14"/>
        <v>0</v>
      </c>
      <c r="F1148" s="311"/>
      <c r="G1148" s="209"/>
    </row>
    <row r="1149" spans="1:7" ht="12.75" customHeight="1">
      <c r="A1149" s="8"/>
      <c r="B1149" s="168" t="s">
        <v>4461</v>
      </c>
      <c r="C1149" s="219">
        <v>2.013888888888889E-2</v>
      </c>
      <c r="D1149" s="219">
        <v>2.1527777777777781E-2</v>
      </c>
      <c r="E1149" s="219">
        <f t="shared" si="14"/>
        <v>1.3888888888888909E-3</v>
      </c>
      <c r="F1149" s="311"/>
      <c r="G1149" s="209"/>
    </row>
    <row r="1150" spans="1:7" ht="12.75" customHeight="1">
      <c r="A1150" s="8"/>
      <c r="B1150" s="168" t="s">
        <v>4462</v>
      </c>
      <c r="C1150" s="219">
        <v>0.14861111111111111</v>
      </c>
      <c r="D1150" s="219">
        <v>0.14930555555555555</v>
      </c>
      <c r="E1150" s="219">
        <f t="shared" si="14"/>
        <v>6.9444444444444198E-4</v>
      </c>
      <c r="F1150" s="311"/>
      <c r="G1150" s="209"/>
    </row>
    <row r="1151" spans="1:7" ht="12.75" customHeight="1">
      <c r="A1151" s="8"/>
      <c r="B1151" s="168" t="s">
        <v>2432</v>
      </c>
      <c r="C1151" s="219">
        <v>0.28125</v>
      </c>
      <c r="D1151" s="219">
        <v>0.28194444444444444</v>
      </c>
      <c r="E1151" s="219">
        <f t="shared" si="14"/>
        <v>6.9444444444444198E-4</v>
      </c>
      <c r="F1151" s="311"/>
      <c r="G1151" s="209"/>
    </row>
    <row r="1152" spans="1:7" ht="12.75" customHeight="1">
      <c r="A1152" s="8"/>
      <c r="B1152" s="168" t="s">
        <v>4463</v>
      </c>
      <c r="C1152" s="219">
        <v>0.3</v>
      </c>
      <c r="D1152" s="219">
        <v>0.30208333333333331</v>
      </c>
      <c r="E1152" s="219">
        <f t="shared" si="14"/>
        <v>2.0833333333333259E-3</v>
      </c>
      <c r="F1152" s="311"/>
      <c r="G1152" s="209"/>
    </row>
    <row r="1153" spans="1:7" ht="12.75" customHeight="1">
      <c r="A1153" s="8"/>
      <c r="B1153" s="168" t="s">
        <v>4444</v>
      </c>
      <c r="C1153" s="219">
        <v>0.30069444444444443</v>
      </c>
      <c r="D1153" s="219">
        <v>0.30277777777777776</v>
      </c>
      <c r="E1153" s="219">
        <f t="shared" si="14"/>
        <v>2.0833333333333259E-3</v>
      </c>
      <c r="F1153" s="311"/>
      <c r="G1153" s="209"/>
    </row>
    <row r="1154" spans="1:7" ht="12.75" customHeight="1">
      <c r="A1154" s="8"/>
      <c r="B1154" s="168" t="s">
        <v>4464</v>
      </c>
      <c r="C1154" s="219">
        <v>0.32083333333333336</v>
      </c>
      <c r="D1154" s="219">
        <v>0.32708333333333334</v>
      </c>
      <c r="E1154" s="219">
        <f t="shared" si="14"/>
        <v>6.2499999999999778E-3</v>
      </c>
      <c r="F1154" s="311"/>
      <c r="G1154" s="209"/>
    </row>
    <row r="1155" spans="1:7" ht="12.75" customHeight="1">
      <c r="A1155" s="8"/>
      <c r="B1155" s="168" t="s">
        <v>4465</v>
      </c>
      <c r="C1155" s="219">
        <v>0.33055555555555555</v>
      </c>
      <c r="D1155" s="219">
        <v>0.33749999999999997</v>
      </c>
      <c r="E1155" s="219">
        <f t="shared" ref="E1155:E1168" si="17">D1155-C1155</f>
        <v>6.9444444444444198E-3</v>
      </c>
      <c r="F1155" s="311"/>
      <c r="G1155" s="209"/>
    </row>
    <row r="1156" spans="1:7" ht="12.75" customHeight="1">
      <c r="A1156" s="8"/>
      <c r="B1156" s="168" t="s">
        <v>1335</v>
      </c>
      <c r="C1156" s="219">
        <v>0.35069444444444442</v>
      </c>
      <c r="D1156" s="219">
        <v>0.35138888888888892</v>
      </c>
      <c r="E1156" s="219">
        <f t="shared" si="17"/>
        <v>6.9444444444449749E-4</v>
      </c>
      <c r="F1156" s="311"/>
      <c r="G1156" s="209"/>
    </row>
    <row r="1157" spans="1:7" ht="12.75" customHeight="1">
      <c r="A1157" s="8"/>
      <c r="B1157" s="168" t="s">
        <v>4466</v>
      </c>
      <c r="C1157" s="219">
        <v>0.35486111111111113</v>
      </c>
      <c r="D1157" s="219">
        <v>0.35555555555555557</v>
      </c>
      <c r="E1157" s="219">
        <f t="shared" si="17"/>
        <v>6.9444444444444198E-4</v>
      </c>
      <c r="F1157" s="311"/>
      <c r="G1157" s="209"/>
    </row>
    <row r="1158" spans="1:7" ht="12.75" customHeight="1">
      <c r="A1158" s="8"/>
      <c r="B1158" s="168" t="s">
        <v>1357</v>
      </c>
      <c r="C1158" s="219">
        <v>0.37222222222222223</v>
      </c>
      <c r="D1158" s="219">
        <v>0.3743055555555555</v>
      </c>
      <c r="E1158" s="219">
        <f t="shared" si="17"/>
        <v>2.0833333333332704E-3</v>
      </c>
      <c r="F1158" s="311"/>
      <c r="G1158" s="209"/>
    </row>
    <row r="1159" spans="1:7" ht="12.75" customHeight="1">
      <c r="A1159" s="8"/>
      <c r="B1159" s="168" t="s">
        <v>4325</v>
      </c>
      <c r="C1159" s="219">
        <v>0.3756944444444445</v>
      </c>
      <c r="D1159" s="219">
        <v>0.37986111111111115</v>
      </c>
      <c r="E1159" s="219">
        <f t="shared" si="17"/>
        <v>4.1666666666666519E-3</v>
      </c>
      <c r="F1159" s="311"/>
      <c r="G1159" s="209"/>
    </row>
    <row r="1160" spans="1:7" ht="12.75" customHeight="1">
      <c r="A1160" s="8"/>
      <c r="B1160" s="168" t="s">
        <v>4464</v>
      </c>
      <c r="C1160" s="219">
        <v>0.38958333333333334</v>
      </c>
      <c r="D1160" s="219">
        <v>0.39027777777777778</v>
      </c>
      <c r="E1160" s="219">
        <f t="shared" si="17"/>
        <v>6.9444444444444198E-4</v>
      </c>
      <c r="F1160" s="311"/>
      <c r="G1160" s="209"/>
    </row>
    <row r="1161" spans="1:7" ht="12.75" customHeight="1">
      <c r="A1161" s="8"/>
      <c r="B1161" s="168" t="s">
        <v>1523</v>
      </c>
      <c r="C1161" s="219">
        <v>0.39097222222222222</v>
      </c>
      <c r="D1161" s="219">
        <v>0.39166666666666666</v>
      </c>
      <c r="E1161" s="219">
        <f t="shared" si="17"/>
        <v>6.9444444444444198E-4</v>
      </c>
      <c r="F1161" s="311"/>
      <c r="G1161" s="209"/>
    </row>
    <row r="1162" spans="1:7" ht="12.75" customHeight="1">
      <c r="A1162" s="8"/>
      <c r="B1162" s="168" t="s">
        <v>4467</v>
      </c>
      <c r="C1162" s="219">
        <v>0.42291666666666666</v>
      </c>
      <c r="D1162" s="219">
        <v>0.42430555555555555</v>
      </c>
      <c r="E1162" s="219">
        <f t="shared" si="17"/>
        <v>1.388888888888884E-3</v>
      </c>
      <c r="F1162" s="311"/>
      <c r="G1162" s="209"/>
    </row>
    <row r="1163" spans="1:7" ht="12.75" customHeight="1">
      <c r="A1163" s="8"/>
      <c r="B1163" s="168" t="s">
        <v>1357</v>
      </c>
      <c r="C1163" s="219">
        <v>0.45624999999999999</v>
      </c>
      <c r="D1163" s="219">
        <v>0.45694444444444443</v>
      </c>
      <c r="E1163" s="219">
        <f t="shared" si="17"/>
        <v>6.9444444444444198E-4</v>
      </c>
      <c r="F1163" s="311"/>
      <c r="G1163" s="209"/>
    </row>
    <row r="1164" spans="1:7" ht="12.75" customHeight="1">
      <c r="A1164" s="8"/>
      <c r="B1164" s="168" t="s">
        <v>606</v>
      </c>
      <c r="C1164" s="219">
        <v>0.45833333333333331</v>
      </c>
      <c r="D1164" s="219">
        <v>0.48749999999999999</v>
      </c>
      <c r="E1164" s="219">
        <f t="shared" si="17"/>
        <v>2.9166666666666674E-2</v>
      </c>
      <c r="F1164" s="311"/>
      <c r="G1164" s="209" t="s">
        <v>4468</v>
      </c>
    </row>
    <row r="1165" spans="1:7" ht="12.75" customHeight="1">
      <c r="A1165" s="8"/>
      <c r="B1165" s="168" t="s">
        <v>1859</v>
      </c>
      <c r="C1165" s="219">
        <v>0.46666666666666662</v>
      </c>
      <c r="D1165" s="219">
        <v>0.4777777777777778</v>
      </c>
      <c r="E1165" s="219">
        <f t="shared" si="17"/>
        <v>1.1111111111111183E-2</v>
      </c>
      <c r="F1165" s="311"/>
      <c r="G1165" s="209"/>
    </row>
    <row r="1166" spans="1:7" ht="12.75" customHeight="1">
      <c r="A1166" s="8"/>
      <c r="B1166" s="168" t="s">
        <v>1859</v>
      </c>
      <c r="C1166" s="219">
        <v>0.48333333333333334</v>
      </c>
      <c r="D1166" s="219">
        <v>0.48402777777777778</v>
      </c>
      <c r="E1166" s="219">
        <f t="shared" si="17"/>
        <v>6.9444444444444198E-4</v>
      </c>
      <c r="F1166" s="311"/>
      <c r="G1166" s="209"/>
    </row>
    <row r="1167" spans="1:7" ht="12.75" customHeight="1">
      <c r="A1167" s="8"/>
      <c r="B1167" s="168" t="s">
        <v>3379</v>
      </c>
      <c r="C1167" s="219">
        <v>0.50138888888888888</v>
      </c>
      <c r="D1167" s="219">
        <v>0.5083333333333333</v>
      </c>
      <c r="E1167" s="219">
        <f t="shared" si="17"/>
        <v>6.9444444444444198E-3</v>
      </c>
      <c r="F1167" s="311"/>
      <c r="G1167" s="209"/>
    </row>
    <row r="1168" spans="1:7" ht="12.75" customHeight="1">
      <c r="A1168" s="8"/>
      <c r="B1168" s="168" t="s">
        <v>4469</v>
      </c>
      <c r="C1168" s="219">
        <v>0.50972222222222219</v>
      </c>
      <c r="D1168" s="219">
        <v>0.51250000000000007</v>
      </c>
      <c r="E1168" s="219">
        <f t="shared" si="17"/>
        <v>2.7777777777778789E-3</v>
      </c>
      <c r="F1168" s="311"/>
      <c r="G1168" s="209"/>
    </row>
    <row r="1169" spans="1:7" ht="12.75" customHeight="1">
      <c r="A1169" s="8"/>
      <c r="B1169" s="168" t="s">
        <v>1129</v>
      </c>
      <c r="C1169" s="219">
        <v>0.5229166666666667</v>
      </c>
      <c r="D1169" s="219">
        <v>0.52361111111111114</v>
      </c>
      <c r="E1169" s="219">
        <f t="shared" si="14"/>
        <v>6.9444444444444198E-4</v>
      </c>
      <c r="F1169" s="311"/>
      <c r="G1169" s="209"/>
    </row>
    <row r="1170" spans="1:7" ht="12.75" customHeight="1">
      <c r="A1170" s="8"/>
      <c r="B1170" s="168" t="s">
        <v>4470</v>
      </c>
      <c r="C1170" s="219">
        <v>0.53055555555555556</v>
      </c>
      <c r="D1170" s="219">
        <v>0.53402777777777777</v>
      </c>
      <c r="E1170" s="219">
        <f t="shared" si="14"/>
        <v>3.4722222222222099E-3</v>
      </c>
      <c r="F1170" s="311"/>
      <c r="G1170" s="209"/>
    </row>
    <row r="1171" spans="1:7" ht="12.75" customHeight="1">
      <c r="A1171" s="8"/>
      <c r="B1171" s="168" t="s">
        <v>4471</v>
      </c>
      <c r="C1171" s="219">
        <v>0.55138888888888882</v>
      </c>
      <c r="D1171" s="219">
        <v>0.55208333333333337</v>
      </c>
      <c r="E1171" s="219">
        <f t="shared" si="14"/>
        <v>6.94444444444553E-4</v>
      </c>
      <c r="F1171" s="311"/>
      <c r="G1171" s="209"/>
    </row>
    <row r="1172" spans="1:7" ht="12.75" customHeight="1">
      <c r="A1172" s="8"/>
      <c r="B1172" s="168" t="s">
        <v>4472</v>
      </c>
      <c r="C1172" s="219">
        <v>0.56388888888888888</v>
      </c>
      <c r="D1172" s="219">
        <v>0.56458333333333333</v>
      </c>
      <c r="E1172" s="219">
        <f t="shared" si="14"/>
        <v>6.9444444444444198E-4</v>
      </c>
      <c r="F1172" s="311"/>
      <c r="G1172" s="209"/>
    </row>
    <row r="1173" spans="1:7" ht="12.75" customHeight="1">
      <c r="A1173" s="8"/>
      <c r="B1173" s="168" t="s">
        <v>4473</v>
      </c>
      <c r="C1173" s="219">
        <v>0.57291666666666663</v>
      </c>
      <c r="D1173" s="219">
        <v>0.57708333333333328</v>
      </c>
      <c r="E1173" s="219">
        <f t="shared" ref="E1173:E1204" si="18">D1173-C1173</f>
        <v>4.1666666666666519E-3</v>
      </c>
      <c r="F1173" s="311"/>
      <c r="G1173" s="209"/>
    </row>
    <row r="1174" spans="1:7" ht="12.75" customHeight="1">
      <c r="A1174" s="8"/>
      <c r="B1174" s="168" t="s">
        <v>3172</v>
      </c>
      <c r="C1174" s="219">
        <v>0.56874999999999998</v>
      </c>
      <c r="D1174" s="219">
        <v>0.57847222222222217</v>
      </c>
      <c r="E1174" s="219">
        <f t="shared" si="18"/>
        <v>9.7222222222221877E-3</v>
      </c>
      <c r="F1174" s="311"/>
      <c r="G1174" s="209"/>
    </row>
    <row r="1175" spans="1:7" ht="12.75" customHeight="1">
      <c r="A1175" s="8"/>
      <c r="B1175" s="168" t="s">
        <v>2684</v>
      </c>
      <c r="C1175" s="219">
        <v>0.5854166666666667</v>
      </c>
      <c r="D1175" s="219">
        <v>0.58680555555555558</v>
      </c>
      <c r="E1175" s="219">
        <f t="shared" si="18"/>
        <v>1.388888888888884E-3</v>
      </c>
      <c r="F1175" s="311"/>
      <c r="G1175" s="209"/>
    </row>
    <row r="1176" spans="1:7" ht="12.75" customHeight="1">
      <c r="A1176" s="8"/>
      <c r="B1176" s="168" t="s">
        <v>3319</v>
      </c>
      <c r="C1176" s="219">
        <v>0.59722222222222221</v>
      </c>
      <c r="D1176" s="219">
        <v>0.60069444444444442</v>
      </c>
      <c r="E1176" s="219">
        <f t="shared" si="18"/>
        <v>3.4722222222222099E-3</v>
      </c>
      <c r="F1176" s="311"/>
      <c r="G1176" s="209"/>
    </row>
    <row r="1177" spans="1:7" ht="12.75" customHeight="1">
      <c r="A1177" s="8"/>
      <c r="B1177" s="168" t="s">
        <v>4474</v>
      </c>
      <c r="C1177" s="219">
        <v>0.60347222222222219</v>
      </c>
      <c r="D1177" s="219">
        <v>0.60486111111111118</v>
      </c>
      <c r="E1177" s="219">
        <f t="shared" si="18"/>
        <v>1.388888888888995E-3</v>
      </c>
      <c r="F1177" s="311"/>
      <c r="G1177" s="209"/>
    </row>
    <row r="1178" spans="1:7" ht="12.75" customHeight="1">
      <c r="A1178" s="8"/>
      <c r="B1178" s="168" t="s">
        <v>3469</v>
      </c>
      <c r="C1178" s="219">
        <v>0.60833333333333328</v>
      </c>
      <c r="D1178" s="219">
        <v>0.60902777777777783</v>
      </c>
      <c r="E1178" s="219">
        <f t="shared" si="18"/>
        <v>6.94444444444553E-4</v>
      </c>
      <c r="F1178" s="311"/>
      <c r="G1178" s="209"/>
    </row>
    <row r="1179" spans="1:7" ht="12.75" customHeight="1">
      <c r="A1179" s="8"/>
      <c r="B1179" s="168" t="s">
        <v>4475</v>
      </c>
      <c r="C1179" s="219">
        <v>0.63750000000000007</v>
      </c>
      <c r="D1179" s="219">
        <v>0.64097222222222217</v>
      </c>
      <c r="E1179" s="219">
        <f t="shared" si="18"/>
        <v>3.4722222222220989E-3</v>
      </c>
      <c r="F1179" s="311"/>
      <c r="G1179" s="209"/>
    </row>
    <row r="1180" spans="1:7" ht="12.75" customHeight="1">
      <c r="A1180" s="8"/>
      <c r="B1180" s="168" t="s">
        <v>4475</v>
      </c>
      <c r="C1180" s="219">
        <v>0.63958333333333328</v>
      </c>
      <c r="D1180" s="219">
        <v>0.64166666666666672</v>
      </c>
      <c r="E1180" s="219">
        <f t="shared" si="18"/>
        <v>2.083333333333437E-3</v>
      </c>
      <c r="F1180" s="311"/>
      <c r="G1180" s="209"/>
    </row>
    <row r="1181" spans="1:7" ht="12.75" customHeight="1">
      <c r="A1181" s="8"/>
      <c r="B1181" s="168" t="s">
        <v>4476</v>
      </c>
      <c r="C1181" s="219">
        <v>0.63958333333333328</v>
      </c>
      <c r="D1181" s="219">
        <v>0.64166666666666672</v>
      </c>
      <c r="E1181" s="219">
        <f t="shared" si="18"/>
        <v>2.083333333333437E-3</v>
      </c>
      <c r="F1181" s="311"/>
      <c r="G1181" s="209"/>
    </row>
    <row r="1182" spans="1:7" ht="12.75" customHeight="1">
      <c r="A1182" s="8"/>
      <c r="B1182" s="168" t="s">
        <v>2661</v>
      </c>
      <c r="C1182" s="219">
        <v>0.64583333333333337</v>
      </c>
      <c r="D1182" s="219">
        <v>0.64722222222222225</v>
      </c>
      <c r="E1182" s="219">
        <f t="shared" si="18"/>
        <v>1.388888888888884E-3</v>
      </c>
      <c r="F1182" s="311"/>
      <c r="G1182" s="209"/>
    </row>
    <row r="1183" spans="1:7" ht="12.75" customHeight="1">
      <c r="A1183" s="8"/>
      <c r="B1183" s="168" t="s">
        <v>238</v>
      </c>
      <c r="C1183" s="219">
        <v>0.64930555555555558</v>
      </c>
      <c r="D1183" s="219">
        <v>0.65625</v>
      </c>
      <c r="E1183" s="219">
        <f t="shared" si="18"/>
        <v>6.9444444444444198E-3</v>
      </c>
      <c r="F1183" s="311"/>
      <c r="G1183" s="209"/>
    </row>
    <row r="1184" spans="1:7" ht="12.75" customHeight="1">
      <c r="A1184" s="8"/>
      <c r="B1184" s="168" t="s">
        <v>592</v>
      </c>
      <c r="C1184" s="219">
        <v>0.65625</v>
      </c>
      <c r="D1184" s="219">
        <v>0.65833333333333333</v>
      </c>
      <c r="E1184" s="219">
        <f t="shared" si="18"/>
        <v>2.0833333333333259E-3</v>
      </c>
      <c r="F1184" s="311"/>
      <c r="G1184" s="209"/>
    </row>
    <row r="1185" spans="1:7" ht="12.75" customHeight="1">
      <c r="A1185" s="8"/>
      <c r="B1185" s="168" t="s">
        <v>4469</v>
      </c>
      <c r="C1185" s="219">
        <v>0.67499999999999993</v>
      </c>
      <c r="D1185" s="219">
        <v>0.6791666666666667</v>
      </c>
      <c r="E1185" s="219">
        <f t="shared" si="18"/>
        <v>4.1666666666667629E-3</v>
      </c>
      <c r="F1185" s="311"/>
      <c r="G1185" s="209"/>
    </row>
    <row r="1186" spans="1:7" ht="12.75" customHeight="1">
      <c r="A1186" s="8"/>
      <c r="B1186" s="168" t="s">
        <v>4477</v>
      </c>
      <c r="C1186" s="219">
        <v>0.67986111111111114</v>
      </c>
      <c r="D1186" s="219">
        <v>0.68055555555555547</v>
      </c>
      <c r="E1186" s="219">
        <f t="shared" si="18"/>
        <v>6.9444444444433095E-4</v>
      </c>
      <c r="F1186" s="311"/>
      <c r="G1186" s="209"/>
    </row>
    <row r="1187" spans="1:7" ht="12.75" customHeight="1">
      <c r="A1187" s="8"/>
      <c r="B1187" s="168" t="s">
        <v>592</v>
      </c>
      <c r="C1187" s="219">
        <v>0.67986111111111114</v>
      </c>
      <c r="D1187" s="219">
        <v>0.68125000000000002</v>
      </c>
      <c r="E1187" s="219">
        <f t="shared" si="18"/>
        <v>1.388888888888884E-3</v>
      </c>
      <c r="F1187" s="311"/>
      <c r="G1187" s="209"/>
    </row>
    <row r="1188" spans="1:7" ht="12.75" customHeight="1">
      <c r="A1188" s="8"/>
      <c r="B1188" s="168" t="s">
        <v>4478</v>
      </c>
      <c r="C1188" s="219">
        <v>0.72152777777777777</v>
      </c>
      <c r="D1188" s="219">
        <v>0.73333333333333339</v>
      </c>
      <c r="E1188" s="219">
        <f t="shared" si="18"/>
        <v>1.1805555555555625E-2</v>
      </c>
      <c r="F1188" s="311"/>
      <c r="G1188" s="209" t="s">
        <v>4479</v>
      </c>
    </row>
    <row r="1189" spans="1:7" ht="12.75" customHeight="1">
      <c r="A1189" s="8"/>
      <c r="B1189" s="168" t="s">
        <v>2551</v>
      </c>
      <c r="C1189" s="219">
        <v>0.74791666666666667</v>
      </c>
      <c r="D1189" s="219">
        <v>0.75</v>
      </c>
      <c r="E1189" s="219">
        <f t="shared" si="18"/>
        <v>2.0833333333333259E-3</v>
      </c>
      <c r="F1189" s="311"/>
      <c r="G1189" s="209"/>
    </row>
    <row r="1190" spans="1:7" ht="12.75" customHeight="1">
      <c r="A1190" s="8"/>
      <c r="B1190" s="168" t="s">
        <v>4480</v>
      </c>
      <c r="C1190" s="219">
        <v>0.79027777777777775</v>
      </c>
      <c r="D1190" s="219">
        <v>0.7909722222222223</v>
      </c>
      <c r="E1190" s="219">
        <f t="shared" si="18"/>
        <v>6.94444444444553E-4</v>
      </c>
      <c r="F1190" s="311"/>
      <c r="G1190" s="209"/>
    </row>
    <row r="1191" spans="1:7" ht="12.75" customHeight="1">
      <c r="A1191" s="8"/>
      <c r="B1191" s="168" t="s">
        <v>4481</v>
      </c>
      <c r="C1191" s="219">
        <v>0.85902777777777783</v>
      </c>
      <c r="D1191" s="219">
        <v>0.85972222222222217</v>
      </c>
      <c r="E1191" s="219">
        <f t="shared" si="18"/>
        <v>6.9444444444433095E-4</v>
      </c>
      <c r="F1191" s="311"/>
      <c r="G1191" s="209"/>
    </row>
    <row r="1192" spans="1:7" ht="12.75" customHeight="1">
      <c r="A1192" s="8"/>
      <c r="B1192" s="168" t="s">
        <v>4481</v>
      </c>
      <c r="C1192" s="219">
        <v>0.89861111111111114</v>
      </c>
      <c r="D1192" s="219">
        <v>0.89861111111111114</v>
      </c>
      <c r="E1192" s="219">
        <f t="shared" si="18"/>
        <v>0</v>
      </c>
      <c r="F1192" s="311"/>
      <c r="G1192" s="209"/>
    </row>
    <row r="1193" spans="1:7" ht="12.75" customHeight="1">
      <c r="A1193" s="8" t="s">
        <v>4482</v>
      </c>
      <c r="B1193" s="168" t="s">
        <v>413</v>
      </c>
      <c r="C1193" s="219">
        <v>7.5694444444444439E-2</v>
      </c>
      <c r="D1193" s="219">
        <v>7.7083333333333337E-2</v>
      </c>
      <c r="E1193" s="219">
        <f t="shared" si="18"/>
        <v>1.3888888888888978E-3</v>
      </c>
      <c r="F1193" s="311"/>
      <c r="G1193" s="209"/>
    </row>
    <row r="1194" spans="1:7" ht="12.75" customHeight="1">
      <c r="A1194" s="8"/>
      <c r="B1194" s="168" t="s">
        <v>2859</v>
      </c>
      <c r="C1194" s="219">
        <v>0.24583333333333335</v>
      </c>
      <c r="D1194" s="219">
        <v>0.24583333333333335</v>
      </c>
      <c r="E1194" s="219">
        <f t="shared" si="18"/>
        <v>0</v>
      </c>
      <c r="F1194" s="311"/>
      <c r="G1194" s="209"/>
    </row>
    <row r="1195" spans="1:7" ht="12.75" customHeight="1">
      <c r="A1195" s="8"/>
      <c r="B1195" s="168" t="s">
        <v>3065</v>
      </c>
      <c r="C1195" s="219">
        <v>0.24722222222222223</v>
      </c>
      <c r="D1195" s="219">
        <v>0.24861111111111112</v>
      </c>
      <c r="E1195" s="219">
        <f t="shared" si="18"/>
        <v>1.388888888888884E-3</v>
      </c>
      <c r="F1195" s="311"/>
      <c r="G1195" s="209"/>
    </row>
    <row r="1196" spans="1:7" ht="12.75" customHeight="1">
      <c r="A1196" s="8"/>
      <c r="B1196" s="168" t="s">
        <v>4483</v>
      </c>
      <c r="C1196" s="219">
        <v>0.29930555555555555</v>
      </c>
      <c r="D1196" s="219">
        <v>0.3</v>
      </c>
      <c r="E1196" s="219">
        <f t="shared" si="18"/>
        <v>6.9444444444444198E-4</v>
      </c>
      <c r="F1196" s="311"/>
      <c r="G1196" s="209"/>
    </row>
    <row r="1197" spans="1:7" ht="12.75" customHeight="1">
      <c r="A1197" s="8"/>
      <c r="B1197" s="168" t="s">
        <v>126</v>
      </c>
      <c r="C1197" s="219">
        <v>0.32500000000000001</v>
      </c>
      <c r="D1197" s="219">
        <v>0.32847222222222222</v>
      </c>
      <c r="E1197" s="219">
        <f t="shared" si="18"/>
        <v>3.4722222222222099E-3</v>
      </c>
      <c r="F1197" s="311"/>
      <c r="G1197" s="209"/>
    </row>
    <row r="1198" spans="1:7" ht="12.75" customHeight="1">
      <c r="A1198" s="8"/>
      <c r="B1198" s="168" t="s">
        <v>4484</v>
      </c>
      <c r="C1198" s="219">
        <v>0.34861111111111115</v>
      </c>
      <c r="D1198" s="219">
        <v>0.35000000000000003</v>
      </c>
      <c r="E1198" s="219">
        <f t="shared" si="18"/>
        <v>1.388888888888884E-3</v>
      </c>
      <c r="F1198" s="311"/>
      <c r="G1198" s="209"/>
    </row>
    <row r="1199" spans="1:7" ht="12.75" customHeight="1">
      <c r="A1199" s="8"/>
      <c r="B1199" s="168" t="s">
        <v>134</v>
      </c>
      <c r="C1199" s="219">
        <v>0.35416666666666669</v>
      </c>
      <c r="D1199" s="219">
        <v>0.3576388888888889</v>
      </c>
      <c r="E1199" s="219">
        <f t="shared" si="18"/>
        <v>3.4722222222222099E-3</v>
      </c>
      <c r="F1199" s="311"/>
      <c r="G1199" s="209"/>
    </row>
    <row r="1200" spans="1:7" ht="12.75" customHeight="1">
      <c r="A1200" s="8"/>
      <c r="B1200" s="168" t="s">
        <v>4485</v>
      </c>
      <c r="C1200" s="219">
        <v>0.37083333333333335</v>
      </c>
      <c r="D1200" s="219">
        <v>0.37361111111111112</v>
      </c>
      <c r="E1200" s="219">
        <f t="shared" si="18"/>
        <v>2.7777777777777679E-3</v>
      </c>
      <c r="F1200" s="311"/>
      <c r="G1200" s="209"/>
    </row>
    <row r="1201" spans="1:7" ht="12.75" customHeight="1">
      <c r="A1201" s="8"/>
      <c r="B1201" s="168" t="s">
        <v>4486</v>
      </c>
      <c r="C1201" s="219">
        <v>0.375</v>
      </c>
      <c r="D1201" s="219">
        <v>0.37986111111111115</v>
      </c>
      <c r="E1201" s="219">
        <f t="shared" si="18"/>
        <v>4.8611111111111494E-3</v>
      </c>
      <c r="F1201" s="311"/>
      <c r="G1201" s="209"/>
    </row>
    <row r="1202" spans="1:7" ht="12.75" customHeight="1">
      <c r="A1202" s="8"/>
      <c r="B1202" s="168" t="s">
        <v>224</v>
      </c>
      <c r="C1202" s="219">
        <v>0.40347222222222223</v>
      </c>
      <c r="D1202" s="219">
        <v>0.40486111111111112</v>
      </c>
      <c r="E1202" s="219">
        <f t="shared" si="18"/>
        <v>1.388888888888884E-3</v>
      </c>
      <c r="F1202" s="311"/>
      <c r="G1202" s="209"/>
    </row>
    <row r="1203" spans="1:7" ht="12.75" customHeight="1">
      <c r="A1203" s="8"/>
      <c r="B1203" s="168" t="s">
        <v>4483</v>
      </c>
      <c r="C1203" s="219">
        <v>0.40416666666666662</v>
      </c>
      <c r="D1203" s="219">
        <v>0.40625</v>
      </c>
      <c r="E1203" s="219">
        <f t="shared" si="18"/>
        <v>2.0833333333333814E-3</v>
      </c>
      <c r="F1203" s="311"/>
      <c r="G1203" s="209"/>
    </row>
    <row r="1204" spans="1:7" ht="12.75" customHeight="1">
      <c r="A1204" s="8"/>
      <c r="B1204" s="168" t="s">
        <v>497</v>
      </c>
      <c r="C1204" s="219">
        <v>0.4152777777777778</v>
      </c>
      <c r="D1204" s="219">
        <v>0.41875000000000001</v>
      </c>
      <c r="E1204" s="219">
        <f t="shared" si="18"/>
        <v>3.4722222222222099E-3</v>
      </c>
      <c r="F1204" s="311"/>
      <c r="G1204" s="209"/>
    </row>
    <row r="1205" spans="1:7" ht="12.75" customHeight="1">
      <c r="A1205" s="8"/>
      <c r="B1205" s="168" t="s">
        <v>4487</v>
      </c>
      <c r="C1205" s="219">
        <v>0.41875000000000001</v>
      </c>
      <c r="D1205" s="219">
        <v>0.42222222222222222</v>
      </c>
      <c r="E1205" s="219">
        <f t="shared" si="14"/>
        <v>3.4722222222222099E-3</v>
      </c>
      <c r="F1205" s="311"/>
      <c r="G1205" s="209"/>
    </row>
    <row r="1206" spans="1:7" ht="12.75" customHeight="1">
      <c r="A1206" s="8"/>
      <c r="B1206" s="168" t="s">
        <v>1888</v>
      </c>
      <c r="C1206" s="219">
        <v>0.42083333333333334</v>
      </c>
      <c r="D1206" s="219">
        <v>0.4236111111111111</v>
      </c>
      <c r="E1206" s="219">
        <f t="shared" si="14"/>
        <v>2.7777777777777679E-3</v>
      </c>
      <c r="F1206" s="311"/>
      <c r="G1206" s="209"/>
    </row>
    <row r="1207" spans="1:7" ht="12.75" customHeight="1">
      <c r="A1207" s="8"/>
      <c r="B1207" s="168" t="s">
        <v>4488</v>
      </c>
      <c r="C1207" s="219">
        <v>0.42291666666666666</v>
      </c>
      <c r="D1207" s="219">
        <v>0.42430555555555555</v>
      </c>
      <c r="E1207" s="219">
        <f t="shared" si="14"/>
        <v>1.388888888888884E-3</v>
      </c>
      <c r="F1207" s="311"/>
      <c r="G1207" s="209"/>
    </row>
    <row r="1208" spans="1:7" ht="12.75" customHeight="1">
      <c r="A1208" s="8"/>
      <c r="B1208" s="168" t="s">
        <v>4489</v>
      </c>
      <c r="C1208" s="219">
        <v>0.43194444444444446</v>
      </c>
      <c r="D1208" s="219">
        <v>0.43402777777777773</v>
      </c>
      <c r="E1208" s="219">
        <f t="shared" si="14"/>
        <v>2.0833333333332704E-3</v>
      </c>
      <c r="F1208" s="311"/>
      <c r="G1208" s="209"/>
    </row>
    <row r="1209" spans="1:7" ht="12.75" customHeight="1">
      <c r="A1209" s="8"/>
      <c r="B1209" s="168" t="s">
        <v>4489</v>
      </c>
      <c r="C1209" s="219">
        <v>0.44097222222222227</v>
      </c>
      <c r="D1209" s="219">
        <v>0.44305555555555554</v>
      </c>
      <c r="E1209" s="219">
        <f t="shared" si="14"/>
        <v>2.0833333333332704E-3</v>
      </c>
      <c r="F1209" s="311"/>
      <c r="G1209" s="209"/>
    </row>
    <row r="1210" spans="1:7" ht="12.75" customHeight="1">
      <c r="A1210" s="8"/>
      <c r="B1210" s="168" t="s">
        <v>4490</v>
      </c>
      <c r="C1210" s="219">
        <v>0.46388888888888885</v>
      </c>
      <c r="D1210" s="219">
        <v>0.4680555555555555</v>
      </c>
      <c r="E1210" s="219">
        <f t="shared" si="14"/>
        <v>4.1666666666666519E-3</v>
      </c>
      <c r="F1210" s="311"/>
      <c r="G1210" s="209"/>
    </row>
    <row r="1211" spans="1:7" ht="12.75" customHeight="1">
      <c r="A1211" s="8"/>
      <c r="B1211" s="168" t="s">
        <v>4436</v>
      </c>
      <c r="C1211" s="219">
        <v>0.46388888888888885</v>
      </c>
      <c r="D1211" s="219">
        <v>0.4680555555555555</v>
      </c>
      <c r="E1211" s="219">
        <f t="shared" si="14"/>
        <v>4.1666666666666519E-3</v>
      </c>
      <c r="F1211" s="311"/>
      <c r="G1211" s="209"/>
    </row>
    <row r="1212" spans="1:7" ht="12.75" customHeight="1">
      <c r="A1212" s="8"/>
      <c r="B1212" s="168" t="s">
        <v>4491</v>
      </c>
      <c r="C1212" s="219">
        <v>0.47500000000000003</v>
      </c>
      <c r="D1212" s="219">
        <v>0.4861111111111111</v>
      </c>
      <c r="E1212" s="219">
        <f t="shared" si="14"/>
        <v>1.1111111111111072E-2</v>
      </c>
      <c r="F1212" s="311"/>
      <c r="G1212" s="209" t="s">
        <v>4479</v>
      </c>
    </row>
    <row r="1213" spans="1:7" ht="12.75" customHeight="1">
      <c r="A1213" s="8"/>
      <c r="B1213" s="168" t="s">
        <v>4487</v>
      </c>
      <c r="C1213" s="219">
        <v>0.4861111111111111</v>
      </c>
      <c r="D1213" s="219">
        <v>0.48749999999999999</v>
      </c>
      <c r="E1213" s="219">
        <f t="shared" si="14"/>
        <v>1.388888888888884E-3</v>
      </c>
      <c r="F1213" s="311"/>
      <c r="G1213" s="209"/>
    </row>
    <row r="1214" spans="1:7" ht="12.75" customHeight="1">
      <c r="A1214" s="8"/>
      <c r="B1214" s="168" t="s">
        <v>4490</v>
      </c>
      <c r="C1214" s="219">
        <v>0.4909722222222222</v>
      </c>
      <c r="D1214" s="219">
        <v>0.49305555555555558</v>
      </c>
      <c r="E1214" s="219">
        <f t="shared" si="14"/>
        <v>2.0833333333333814E-3</v>
      </c>
      <c r="F1214" s="311"/>
      <c r="G1214" s="209"/>
    </row>
    <row r="1215" spans="1:7" ht="12.75" customHeight="1">
      <c r="A1215" s="8"/>
      <c r="B1215" s="168" t="s">
        <v>4492</v>
      </c>
      <c r="C1215" s="219">
        <v>0.51111111111111118</v>
      </c>
      <c r="D1215" s="219">
        <v>0.51180555555555551</v>
      </c>
      <c r="E1215" s="219">
        <f t="shared" si="14"/>
        <v>6.9444444444433095E-4</v>
      </c>
      <c r="F1215" s="311"/>
      <c r="G1215" s="209"/>
    </row>
    <row r="1216" spans="1:7" ht="12" customHeight="1">
      <c r="A1216" s="8"/>
      <c r="B1216" s="168" t="s">
        <v>4487</v>
      </c>
      <c r="C1216" s="219">
        <v>0.52083333333333337</v>
      </c>
      <c r="D1216" s="219">
        <v>0.52152777777777781</v>
      </c>
      <c r="E1216" s="219">
        <f t="shared" ref="E1216:E1219" si="19">D1216-C1216</f>
        <v>6.9444444444444198E-4</v>
      </c>
      <c r="F1216" s="311"/>
      <c r="G1216" s="209"/>
    </row>
    <row r="1217" spans="1:7" ht="12.75" customHeight="1">
      <c r="A1217" s="8"/>
      <c r="B1217" s="168" t="s">
        <v>3204</v>
      </c>
      <c r="C1217" s="219">
        <v>0.5229166666666667</v>
      </c>
      <c r="D1217" s="219">
        <v>0.52569444444444446</v>
      </c>
      <c r="E1217" s="219">
        <f t="shared" si="19"/>
        <v>2.7777777777777679E-3</v>
      </c>
      <c r="F1217" s="311"/>
      <c r="G1217" s="209"/>
    </row>
    <row r="1218" spans="1:7" ht="12.75" customHeight="1">
      <c r="A1218" s="8"/>
      <c r="B1218" s="168" t="s">
        <v>4156</v>
      </c>
      <c r="C1218" s="219">
        <v>0.52916666666666667</v>
      </c>
      <c r="D1218" s="219">
        <v>0.53125</v>
      </c>
      <c r="E1218" s="219">
        <f t="shared" si="19"/>
        <v>2.0833333333333259E-3</v>
      </c>
      <c r="F1218" s="311"/>
      <c r="G1218" s="209"/>
    </row>
    <row r="1219" spans="1:7" ht="12" customHeight="1">
      <c r="A1219" s="8"/>
      <c r="B1219" s="168" t="s">
        <v>2660</v>
      </c>
      <c r="C1219" s="219">
        <v>0.54652777777777783</v>
      </c>
      <c r="D1219" s="219">
        <v>0.54791666666666672</v>
      </c>
      <c r="E1219" s="219">
        <f t="shared" si="19"/>
        <v>1.388888888888884E-3</v>
      </c>
      <c r="F1219" s="311"/>
      <c r="G1219" s="209"/>
    </row>
    <row r="1220" spans="1:7" ht="12" customHeight="1">
      <c r="A1220" s="8"/>
      <c r="B1220" s="168" t="s">
        <v>3605</v>
      </c>
      <c r="C1220" s="219">
        <v>0.5541666666666667</v>
      </c>
      <c r="D1220" s="219">
        <v>0.55625000000000002</v>
      </c>
      <c r="E1220" s="219">
        <f t="shared" si="14"/>
        <v>2.0833333333333259E-3</v>
      </c>
      <c r="F1220" s="311"/>
      <c r="G1220" s="209"/>
    </row>
    <row r="1221" spans="1:7" ht="12.75" customHeight="1">
      <c r="A1221" s="8"/>
      <c r="B1221" s="168" t="s">
        <v>4493</v>
      </c>
      <c r="C1221" s="219">
        <v>0.55763888888888891</v>
      </c>
      <c r="D1221" s="219">
        <v>0.55833333333333335</v>
      </c>
      <c r="E1221" s="219">
        <f t="shared" si="14"/>
        <v>6.9444444444444198E-4</v>
      </c>
      <c r="F1221" s="311"/>
      <c r="G1221" s="209"/>
    </row>
    <row r="1222" spans="1:7" ht="12.75" customHeight="1">
      <c r="A1222" s="8"/>
      <c r="B1222" s="168" t="s">
        <v>4403</v>
      </c>
      <c r="C1222" s="219">
        <v>0.63958333333333328</v>
      </c>
      <c r="D1222" s="219">
        <v>0.64236111111111105</v>
      </c>
      <c r="E1222" s="219">
        <f t="shared" ref="E1222:E1225" si="20">D1222-C1222</f>
        <v>2.7777777777777679E-3</v>
      </c>
      <c r="F1222" s="311"/>
      <c r="G1222" s="209"/>
    </row>
    <row r="1223" spans="1:7" ht="12.75" customHeight="1">
      <c r="A1223" s="8"/>
      <c r="B1223" s="168" t="s">
        <v>4403</v>
      </c>
      <c r="C1223" s="219">
        <v>0.6430555555555556</v>
      </c>
      <c r="D1223" s="219">
        <v>0.6430555555555556</v>
      </c>
      <c r="E1223" s="219">
        <f t="shared" si="20"/>
        <v>0</v>
      </c>
      <c r="F1223" s="311"/>
      <c r="G1223" s="209"/>
    </row>
    <row r="1224" spans="1:7" ht="12.75" customHeight="1">
      <c r="A1224" s="8"/>
      <c r="B1224" s="215" t="s">
        <v>4494</v>
      </c>
      <c r="C1224" s="219">
        <v>0.64513888888888882</v>
      </c>
      <c r="D1224" s="219">
        <v>0.6479166666666667</v>
      </c>
      <c r="E1224" s="219">
        <f t="shared" si="20"/>
        <v>2.7777777777778789E-3</v>
      </c>
      <c r="F1224" s="311"/>
      <c r="G1224" s="209"/>
    </row>
    <row r="1225" spans="1:7" ht="12" customHeight="1">
      <c r="A1225" s="8"/>
      <c r="B1225" s="168" t="s">
        <v>573</v>
      </c>
      <c r="C1225" s="219">
        <v>0.65694444444444444</v>
      </c>
      <c r="D1225" s="219">
        <v>0.65833333333333333</v>
      </c>
      <c r="E1225" s="219">
        <f t="shared" si="20"/>
        <v>1.388888888888884E-3</v>
      </c>
      <c r="F1225" s="311"/>
      <c r="G1225" s="209"/>
    </row>
    <row r="1226" spans="1:7" ht="12.75" customHeight="1">
      <c r="B1226" s="168" t="s">
        <v>4495</v>
      </c>
      <c r="C1226" s="219">
        <v>0.66041666666666665</v>
      </c>
      <c r="D1226" s="219">
        <v>0.66111111111111109</v>
      </c>
      <c r="E1226" s="219">
        <f>D1226-C1226</f>
        <v>6.9444444444444198E-4</v>
      </c>
      <c r="F1226" s="311"/>
      <c r="G1226" s="209"/>
    </row>
    <row r="1227" spans="1:7" ht="12.75" customHeight="1">
      <c r="B1227" s="168" t="s">
        <v>4095</v>
      </c>
      <c r="C1227" s="219">
        <v>0.66319444444444442</v>
      </c>
      <c r="D1227" s="219">
        <v>0.6645833333333333</v>
      </c>
      <c r="E1227" s="219">
        <f t="shared" ref="E1227:E1246" si="21">D1227-C1227</f>
        <v>1.388888888888884E-3</v>
      </c>
      <c r="F1227" s="311"/>
      <c r="G1227" s="209"/>
    </row>
    <row r="1228" spans="1:7" ht="12.75" customHeight="1">
      <c r="B1228" s="168" t="s">
        <v>4496</v>
      </c>
      <c r="C1228" s="219">
        <v>0.67499999999999993</v>
      </c>
      <c r="D1228" s="219">
        <v>0.67847222222222225</v>
      </c>
      <c r="E1228" s="219">
        <f t="shared" si="21"/>
        <v>3.4722222222223209E-3</v>
      </c>
      <c r="F1228" s="311"/>
      <c r="G1228" s="209"/>
    </row>
    <row r="1229" spans="1:7" ht="12.75" customHeight="1">
      <c r="B1229" s="168" t="s">
        <v>4497</v>
      </c>
      <c r="C1229" s="219">
        <v>0.69374999999999998</v>
      </c>
      <c r="D1229" s="219">
        <v>0.69513888888888886</v>
      </c>
      <c r="E1229" s="219">
        <f t="shared" si="21"/>
        <v>1.388888888888884E-3</v>
      </c>
      <c r="F1229" s="311"/>
      <c r="G1229" s="209"/>
    </row>
    <row r="1230" spans="1:7" ht="12.75" customHeight="1">
      <c r="B1230" s="168" t="s">
        <v>4493</v>
      </c>
      <c r="C1230" s="219">
        <v>0.6958333333333333</v>
      </c>
      <c r="D1230" s="219">
        <v>0.70138888888888884</v>
      </c>
      <c r="E1230" s="219">
        <f t="shared" si="21"/>
        <v>5.5555555555555358E-3</v>
      </c>
      <c r="F1230" s="311"/>
      <c r="G1230" s="209"/>
    </row>
    <row r="1231" spans="1:7" ht="12.75" customHeight="1">
      <c r="B1231" s="168" t="s">
        <v>4485</v>
      </c>
      <c r="C1231" s="219">
        <v>0.70277777777777783</v>
      </c>
      <c r="D1231" s="219">
        <v>0.70486111111111116</v>
      </c>
      <c r="E1231" s="219">
        <f t="shared" si="21"/>
        <v>2.0833333333333259E-3</v>
      </c>
      <c r="F1231" s="311"/>
      <c r="G1231" s="209"/>
    </row>
    <row r="1232" spans="1:7" ht="12.75" customHeight="1">
      <c r="B1232" s="168" t="s">
        <v>4498</v>
      </c>
      <c r="C1232" s="219">
        <v>0.70416666666666661</v>
      </c>
      <c r="D1232" s="219">
        <v>0.70833333333333337</v>
      </c>
      <c r="E1232" s="219">
        <f t="shared" si="21"/>
        <v>4.1666666666667629E-3</v>
      </c>
      <c r="F1232" s="311"/>
      <c r="G1232" s="209"/>
    </row>
    <row r="1233" spans="2:7" ht="12.75" customHeight="1">
      <c r="B1233" s="168" t="s">
        <v>4499</v>
      </c>
      <c r="C1233" s="219">
        <v>0.72499999999999998</v>
      </c>
      <c r="D1233" s="219">
        <v>0.7284722222222223</v>
      </c>
      <c r="E1233" s="219">
        <f t="shared" si="21"/>
        <v>3.4722222222223209E-3</v>
      </c>
      <c r="F1233" s="311"/>
      <c r="G1233" s="209"/>
    </row>
    <row r="1234" spans="2:7" ht="12.75" customHeight="1">
      <c r="B1234" s="168" t="s">
        <v>4500</v>
      </c>
      <c r="C1234" s="219">
        <v>0.77500000000000002</v>
      </c>
      <c r="D1234" s="219">
        <v>0.77569444444444446</v>
      </c>
      <c r="E1234" s="219">
        <f t="shared" si="21"/>
        <v>6.9444444444444198E-4</v>
      </c>
      <c r="F1234" s="311"/>
      <c r="G1234" s="209"/>
    </row>
    <row r="1235" spans="2:7" ht="12.75" customHeight="1">
      <c r="B1235" s="168" t="s">
        <v>1186</v>
      </c>
      <c r="C1235" s="219">
        <v>0.77916666666666667</v>
      </c>
      <c r="D1235" s="219">
        <v>0.77986111111111101</v>
      </c>
      <c r="E1235" s="219">
        <f t="shared" si="21"/>
        <v>6.9444444444433095E-4</v>
      </c>
      <c r="F1235" s="311"/>
      <c r="G1235" s="209"/>
    </row>
    <row r="1236" spans="2:7" ht="12.75" customHeight="1">
      <c r="B1236" s="168" t="s">
        <v>4501</v>
      </c>
      <c r="C1236" s="219">
        <v>0.7993055555555556</v>
      </c>
      <c r="D1236" s="219">
        <v>0.80347222222222225</v>
      </c>
      <c r="E1236" s="219">
        <f t="shared" si="21"/>
        <v>4.1666666666666519E-3</v>
      </c>
      <c r="F1236" s="311"/>
      <c r="G1236" s="209"/>
    </row>
    <row r="1237" spans="2:7" ht="12.75" customHeight="1">
      <c r="B1237" s="168" t="s">
        <v>4502</v>
      </c>
      <c r="C1237" s="219">
        <v>0.80347222222222225</v>
      </c>
      <c r="D1237" s="219">
        <v>0.8041666666666667</v>
      </c>
      <c r="E1237" s="219">
        <f t="shared" si="21"/>
        <v>6.9444444444444198E-4</v>
      </c>
      <c r="F1237" s="311"/>
      <c r="G1237" s="209"/>
    </row>
    <row r="1238" spans="2:7" ht="12.75" customHeight="1">
      <c r="B1238" s="168" t="s">
        <v>3564</v>
      </c>
      <c r="C1238" s="219">
        <v>0.81666666666666676</v>
      </c>
      <c r="D1238" s="219">
        <v>0.82152777777777775</v>
      </c>
      <c r="E1238" s="219">
        <f t="shared" si="21"/>
        <v>4.8611111111109828E-3</v>
      </c>
      <c r="F1238" s="311"/>
      <c r="G1238" s="209"/>
    </row>
    <row r="1239" spans="2:7" ht="12.75" customHeight="1">
      <c r="B1239" s="168" t="s">
        <v>594</v>
      </c>
      <c r="C1239" s="219">
        <v>0.86736111111111114</v>
      </c>
      <c r="D1239" s="219">
        <v>0.87361111111111101</v>
      </c>
      <c r="E1239" s="219">
        <f t="shared" si="21"/>
        <v>6.2499999999998668E-3</v>
      </c>
      <c r="F1239" s="311"/>
      <c r="G1239" s="209"/>
    </row>
    <row r="1240" spans="2:7" ht="12.75" customHeight="1">
      <c r="B1240" s="168" t="s">
        <v>4503</v>
      </c>
      <c r="C1240" s="219">
        <v>0.86944444444444446</v>
      </c>
      <c r="D1240" s="219">
        <v>0.875</v>
      </c>
      <c r="E1240" s="219">
        <f t="shared" si="21"/>
        <v>5.5555555555555358E-3</v>
      </c>
      <c r="F1240" s="311"/>
      <c r="G1240" s="209"/>
    </row>
    <row r="1241" spans="2:7" ht="12.75" customHeight="1">
      <c r="B1241" s="168" t="s">
        <v>4432</v>
      </c>
      <c r="C1241" s="219">
        <v>0.93125000000000002</v>
      </c>
      <c r="D1241" s="219">
        <v>0.93263888888888891</v>
      </c>
      <c r="E1241" s="219">
        <f t="shared" si="21"/>
        <v>1.388888888888884E-3</v>
      </c>
      <c r="F1241" s="311"/>
      <c r="G1241" s="209"/>
    </row>
    <row r="1242" spans="2:7" ht="12.75" customHeight="1">
      <c r="B1242" s="168" t="s">
        <v>4113</v>
      </c>
      <c r="C1242" s="219">
        <v>0.94097222222222221</v>
      </c>
      <c r="D1242" s="219">
        <v>0.94305555555555554</v>
      </c>
      <c r="E1242" s="219">
        <f t="shared" si="21"/>
        <v>2.0833333333333259E-3</v>
      </c>
      <c r="F1242" s="311"/>
      <c r="G1242" s="209"/>
    </row>
    <row r="1243" spans="2:7" ht="12.75" customHeight="1">
      <c r="C1243" s="219"/>
      <c r="D1243" s="219"/>
      <c r="E1243" s="219">
        <f t="shared" si="21"/>
        <v>0</v>
      </c>
      <c r="F1243" s="311"/>
      <c r="G1243" s="209"/>
    </row>
    <row r="1244" spans="2:7" ht="12.75" customHeight="1">
      <c r="C1244" s="219"/>
      <c r="D1244" s="219"/>
      <c r="E1244" s="219">
        <f t="shared" si="21"/>
        <v>0</v>
      </c>
      <c r="F1244" s="311"/>
      <c r="G1244" s="209"/>
    </row>
    <row r="1245" spans="2:7" ht="12.75" customHeight="1">
      <c r="C1245" s="219"/>
      <c r="D1245" s="219"/>
      <c r="E1245" s="219">
        <f t="shared" si="21"/>
        <v>0</v>
      </c>
      <c r="F1245" s="311"/>
      <c r="G1245" s="209"/>
    </row>
    <row r="1246" spans="2:7" ht="12.75" customHeight="1" thickBot="1">
      <c r="E1246" s="219">
        <f t="shared" si="21"/>
        <v>0</v>
      </c>
    </row>
    <row r="1247" spans="2:7" ht="13.9" customHeight="1" thickBot="1">
      <c r="C1247" s="219"/>
      <c r="D1247" s="375" t="s">
        <v>5</v>
      </c>
      <c r="E1247" s="376">
        <f>AVERAGE(E6:E1245)</f>
        <v>3.1821236559139801E-3</v>
      </c>
      <c r="F1247" s="311"/>
      <c r="G1247" s="209"/>
    </row>
    <row r="1248" spans="2:7" ht="13.9" customHeight="1">
      <c r="B1248" s="176" t="s">
        <v>35</v>
      </c>
      <c r="C1248" s="374">
        <f>COUNTA(B6:B1246)</f>
        <v>1237</v>
      </c>
      <c r="D1248" s="375"/>
      <c r="E1248" s="377"/>
      <c r="F1248" s="311"/>
      <c r="G1248" s="209"/>
    </row>
    <row r="1249" spans="2:7" ht="13.9" customHeight="1" thickBot="1">
      <c r="C1249" s="219"/>
      <c r="D1249" s="219"/>
      <c r="E1249" s="219"/>
      <c r="F1249" s="311"/>
      <c r="G1249" s="209"/>
    </row>
    <row r="1250" spans="2:7" ht="12.75" customHeight="1">
      <c r="B1250" s="403" t="s">
        <v>4591</v>
      </c>
      <c r="C1250" s="423"/>
      <c r="D1250" s="423"/>
      <c r="E1250" s="424"/>
      <c r="F1250" s="311"/>
      <c r="G1250" s="209"/>
    </row>
    <row r="1251" spans="2:7" ht="12.75" customHeight="1">
      <c r="B1251" s="406"/>
      <c r="C1251" s="407"/>
      <c r="D1251" s="407"/>
      <c r="E1251" s="408"/>
      <c r="F1251" s="311"/>
      <c r="G1251" s="209"/>
    </row>
    <row r="1252" spans="2:7" ht="12.75" customHeight="1">
      <c r="B1252" s="406"/>
      <c r="C1252" s="407"/>
      <c r="D1252" s="407"/>
      <c r="E1252" s="408"/>
      <c r="F1252" s="311"/>
      <c r="G1252" s="209"/>
    </row>
    <row r="1253" spans="2:7" ht="12.75" customHeight="1">
      <c r="B1253" s="406"/>
      <c r="C1253" s="407"/>
      <c r="D1253" s="407"/>
      <c r="E1253" s="408"/>
      <c r="F1253" s="311"/>
      <c r="G1253" s="209"/>
    </row>
    <row r="1254" spans="2:7" ht="12.75" customHeight="1" thickBot="1">
      <c r="B1254" s="409"/>
      <c r="C1254" s="410"/>
      <c r="D1254" s="410"/>
      <c r="E1254" s="411"/>
      <c r="F1254" s="311"/>
      <c r="G1254" s="209"/>
    </row>
    <row r="1255" spans="2:7" ht="12.75" customHeight="1">
      <c r="C1255" s="219"/>
      <c r="D1255" s="219"/>
      <c r="E1255" s="219"/>
      <c r="F1255" s="311"/>
      <c r="G1255" s="209"/>
    </row>
    <row r="1256" spans="2:7" ht="12.75" customHeight="1">
      <c r="C1256" s="219"/>
      <c r="D1256" s="219"/>
      <c r="E1256" s="219"/>
      <c r="F1256" s="311"/>
      <c r="G1256" s="209"/>
    </row>
    <row r="1257" spans="2:7" ht="12.75" customHeight="1">
      <c r="C1257" s="219"/>
      <c r="D1257" s="219"/>
      <c r="E1257" s="219"/>
      <c r="F1257" s="311"/>
      <c r="G1257" s="209"/>
    </row>
    <row r="1258" spans="2:7" ht="12.75" customHeight="1">
      <c r="C1258" s="219"/>
      <c r="D1258" s="219"/>
      <c r="E1258" s="219"/>
      <c r="F1258" s="311"/>
      <c r="G1258" s="209"/>
    </row>
    <row r="1259" spans="2:7" ht="12.75" customHeight="1">
      <c r="C1259" s="219"/>
      <c r="D1259" s="219"/>
      <c r="E1259" s="219"/>
      <c r="F1259" s="311"/>
      <c r="G1259" s="209"/>
    </row>
    <row r="1260" spans="2:7" ht="12.75" customHeight="1">
      <c r="C1260" s="219"/>
      <c r="D1260" s="219"/>
      <c r="E1260" s="219"/>
      <c r="F1260" s="311"/>
      <c r="G1260" s="209"/>
    </row>
    <row r="1261" spans="2:7" ht="12.75" customHeight="1">
      <c r="C1261" s="219"/>
      <c r="D1261" s="219"/>
      <c r="E1261" s="219"/>
      <c r="F1261" s="311"/>
      <c r="G1261" s="209"/>
    </row>
    <row r="1262" spans="2:7" ht="12.75" customHeight="1">
      <c r="C1262" s="219"/>
      <c r="D1262" s="219"/>
      <c r="E1262" s="219"/>
      <c r="F1262" s="311"/>
      <c r="G1262" s="209"/>
    </row>
    <row r="1263" spans="2:7" ht="12.75" customHeight="1">
      <c r="C1263" s="219"/>
      <c r="D1263" s="219"/>
      <c r="E1263" s="219"/>
      <c r="F1263" s="311"/>
      <c r="G1263" s="209"/>
    </row>
    <row r="1264" spans="2:7" ht="12.75" customHeight="1">
      <c r="C1264" s="219"/>
      <c r="D1264" s="219"/>
      <c r="E1264" s="219"/>
      <c r="F1264" s="311"/>
      <c r="G1264" s="209"/>
    </row>
    <row r="1265" spans="3:7" ht="12.75" customHeight="1">
      <c r="C1265" s="219"/>
      <c r="D1265" s="219"/>
      <c r="E1265" s="219"/>
      <c r="F1265" s="311"/>
      <c r="G1265" s="209"/>
    </row>
    <row r="1266" spans="3:7" ht="12.75" customHeight="1">
      <c r="C1266" s="219"/>
      <c r="D1266" s="219"/>
      <c r="E1266" s="219"/>
      <c r="F1266" s="311"/>
      <c r="G1266" s="209"/>
    </row>
    <row r="1267" spans="3:7" ht="12.75" customHeight="1">
      <c r="C1267" s="219"/>
      <c r="D1267" s="219"/>
      <c r="E1267" s="219"/>
      <c r="F1267" s="311"/>
      <c r="G1267" s="209"/>
    </row>
    <row r="1268" spans="3:7" ht="12.75" customHeight="1">
      <c r="C1268" s="219"/>
      <c r="D1268" s="219"/>
      <c r="E1268" s="219"/>
      <c r="F1268" s="311"/>
      <c r="G1268" s="209"/>
    </row>
    <row r="1269" spans="3:7" ht="12.75" customHeight="1">
      <c r="C1269" s="219"/>
      <c r="D1269" s="219"/>
      <c r="E1269" s="219"/>
      <c r="F1269" s="311"/>
      <c r="G1269" s="209"/>
    </row>
    <row r="1270" spans="3:7" ht="12.75" customHeight="1">
      <c r="C1270" s="219"/>
      <c r="D1270" s="219"/>
      <c r="E1270" s="219"/>
      <c r="F1270" s="311"/>
      <c r="G1270" s="209"/>
    </row>
    <row r="1271" spans="3:7" ht="12.75" customHeight="1">
      <c r="C1271" s="219"/>
      <c r="D1271" s="219"/>
      <c r="E1271" s="219"/>
      <c r="F1271" s="311"/>
      <c r="G1271" s="209"/>
    </row>
    <row r="1272" spans="3:7" ht="12.75" customHeight="1">
      <c r="C1272" s="219"/>
      <c r="D1272" s="219"/>
      <c r="E1272" s="219"/>
      <c r="F1272" s="311"/>
      <c r="G1272" s="209"/>
    </row>
    <row r="1273" spans="3:7" ht="12.75" customHeight="1">
      <c r="C1273" s="219"/>
      <c r="D1273" s="219"/>
      <c r="E1273" s="219"/>
      <c r="F1273" s="311"/>
      <c r="G1273" s="209"/>
    </row>
    <row r="1274" spans="3:7" ht="12.75" customHeight="1">
      <c r="C1274" s="219"/>
      <c r="D1274" s="219"/>
      <c r="E1274" s="219"/>
      <c r="F1274" s="311"/>
      <c r="G1274" s="209"/>
    </row>
    <row r="1275" spans="3:7" ht="12.75" customHeight="1">
      <c r="C1275" s="219"/>
      <c r="D1275" s="219"/>
      <c r="E1275" s="219"/>
      <c r="F1275" s="311"/>
      <c r="G1275" s="209"/>
    </row>
    <row r="1276" spans="3:7" ht="12.75" customHeight="1">
      <c r="C1276" s="219"/>
      <c r="D1276" s="219"/>
      <c r="E1276" s="219"/>
      <c r="F1276" s="311"/>
      <c r="G1276" s="209"/>
    </row>
    <row r="1277" spans="3:7" ht="12.75" customHeight="1">
      <c r="C1277" s="219"/>
      <c r="D1277" s="219"/>
      <c r="E1277" s="219"/>
      <c r="F1277" s="311"/>
      <c r="G1277" s="209"/>
    </row>
    <row r="1278" spans="3:7" ht="12.75" customHeight="1">
      <c r="C1278" s="219"/>
      <c r="D1278" s="219"/>
      <c r="E1278" s="219"/>
      <c r="F1278" s="311"/>
      <c r="G1278" s="209"/>
    </row>
    <row r="1279" spans="3:7" ht="12.75" customHeight="1">
      <c r="C1279" s="219"/>
      <c r="D1279" s="219"/>
      <c r="E1279" s="219"/>
      <c r="F1279" s="311"/>
      <c r="G1279" s="209"/>
    </row>
    <row r="1280" spans="3:7" ht="12.75" customHeight="1">
      <c r="C1280" s="219"/>
      <c r="D1280" s="219"/>
      <c r="E1280" s="219"/>
      <c r="F1280" s="311"/>
      <c r="G1280" s="209"/>
    </row>
    <row r="1281" spans="3:7" ht="12.75" customHeight="1">
      <c r="C1281" s="219"/>
      <c r="D1281" s="219"/>
      <c r="E1281" s="219"/>
      <c r="F1281" s="311"/>
      <c r="G1281" s="209"/>
    </row>
    <row r="1282" spans="3:7" ht="12.75" customHeight="1">
      <c r="C1282" s="219"/>
      <c r="D1282" s="219"/>
      <c r="E1282" s="219"/>
      <c r="F1282" s="311"/>
      <c r="G1282" s="209"/>
    </row>
    <row r="1283" spans="3:7" ht="12.75" customHeight="1">
      <c r="C1283" s="219"/>
      <c r="D1283" s="219"/>
      <c r="E1283" s="219"/>
      <c r="F1283" s="311"/>
      <c r="G1283" s="209"/>
    </row>
  </sheetData>
  <sheetProtection password="C65E" sheet="1" objects="1" scenarios="1" selectLockedCells="1" selectUnlockedCells="1"/>
  <mergeCells count="3">
    <mergeCell ref="B1250:E1254"/>
    <mergeCell ref="A3:G4"/>
    <mergeCell ref="A1:G1"/>
  </mergeCells>
  <conditionalFormatting sqref="E1255:E1048576 E2 E5:E568 E570:E1064 E1092:E1215 E1220:E1249">
    <cfRule type="cellIs" dxfId="80" priority="63" operator="greaterThan">
      <formula>0.0104166666666667</formula>
    </cfRule>
  </conditionalFormatting>
  <conditionalFormatting sqref="F890:F911">
    <cfRule type="duplicateValues" dxfId="79" priority="33"/>
    <cfRule type="duplicateValues" dxfId="78" priority="60"/>
  </conditionalFormatting>
  <conditionalFormatting sqref="F778:F811">
    <cfRule type="duplicateValues" dxfId="77" priority="30"/>
    <cfRule type="duplicateValues" dxfId="76" priority="57"/>
  </conditionalFormatting>
  <conditionalFormatting sqref="F747:F777">
    <cfRule type="duplicateValues" dxfId="75" priority="29"/>
    <cfRule type="duplicateValues" dxfId="74" priority="56"/>
  </conditionalFormatting>
  <conditionalFormatting sqref="F615:F667">
    <cfRule type="duplicateValues" dxfId="73" priority="27"/>
    <cfRule type="duplicateValues" dxfId="72" priority="53"/>
  </conditionalFormatting>
  <conditionalFormatting sqref="F582:F614">
    <cfRule type="duplicateValues" dxfId="71" priority="26"/>
    <cfRule type="duplicateValues" dxfId="70" priority="52"/>
  </conditionalFormatting>
  <conditionalFormatting sqref="F399:F430">
    <cfRule type="duplicateValues" dxfId="69" priority="21"/>
    <cfRule type="duplicateValues" dxfId="68" priority="48"/>
  </conditionalFormatting>
  <conditionalFormatting sqref="F367:F398">
    <cfRule type="duplicateValues" dxfId="67" priority="20"/>
    <cfRule type="duplicateValues" dxfId="66" priority="46"/>
    <cfRule type="duplicateValues" dxfId="65" priority="47"/>
  </conditionalFormatting>
  <conditionalFormatting sqref="F342:F366">
    <cfRule type="duplicateValues" dxfId="64" priority="19"/>
    <cfRule type="duplicateValues" dxfId="63" priority="45"/>
  </conditionalFormatting>
  <conditionalFormatting sqref="F310:F341">
    <cfRule type="duplicateValues" dxfId="62" priority="17"/>
    <cfRule type="duplicateValues" dxfId="61" priority="18"/>
    <cfRule type="duplicateValues" dxfId="60" priority="44"/>
  </conditionalFormatting>
  <conditionalFormatting sqref="F279:F309">
    <cfRule type="duplicateValues" dxfId="59" priority="16"/>
    <cfRule type="duplicateValues" dxfId="58" priority="43"/>
  </conditionalFormatting>
  <conditionalFormatting sqref="F236:F278">
    <cfRule type="duplicateValues" dxfId="57" priority="15"/>
    <cfRule type="duplicateValues" dxfId="56" priority="42"/>
  </conditionalFormatting>
  <conditionalFormatting sqref="F196:F218">
    <cfRule type="duplicateValues" dxfId="55" priority="13"/>
    <cfRule type="duplicateValues" dxfId="54" priority="41"/>
  </conditionalFormatting>
  <conditionalFormatting sqref="F160:F195">
    <cfRule type="duplicateValues" dxfId="53" priority="12"/>
    <cfRule type="duplicateValues" dxfId="52" priority="40"/>
  </conditionalFormatting>
  <conditionalFormatting sqref="F127:F159">
    <cfRule type="duplicateValues" dxfId="51" priority="11"/>
    <cfRule type="duplicateValues" dxfId="50" priority="39"/>
  </conditionalFormatting>
  <conditionalFormatting sqref="F90:F126">
    <cfRule type="duplicateValues" dxfId="49" priority="10"/>
    <cfRule type="duplicateValues" dxfId="48" priority="38"/>
  </conditionalFormatting>
  <conditionalFormatting sqref="F49:F89">
    <cfRule type="duplicateValues" dxfId="47" priority="9"/>
    <cfRule type="duplicateValues" dxfId="46" priority="37"/>
  </conditionalFormatting>
  <conditionalFormatting sqref="F17:F48">
    <cfRule type="duplicateValues" dxfId="45" priority="8"/>
    <cfRule type="duplicateValues" dxfId="44" priority="36"/>
  </conditionalFormatting>
  <conditionalFormatting sqref="F6:F16">
    <cfRule type="duplicateValues" dxfId="43" priority="35"/>
  </conditionalFormatting>
  <conditionalFormatting sqref="F431:F442">
    <cfRule type="duplicateValues" dxfId="42" priority="22"/>
  </conditionalFormatting>
  <conditionalFormatting sqref="F219:F235">
    <cfRule type="duplicateValues" dxfId="41" priority="14"/>
  </conditionalFormatting>
  <conditionalFormatting sqref="F443:F497">
    <cfRule type="duplicateValues" dxfId="40" priority="1110"/>
    <cfRule type="duplicateValues" dxfId="39" priority="1111"/>
    <cfRule type="duplicateValues" dxfId="38" priority="1112"/>
  </conditionalFormatting>
  <conditionalFormatting sqref="E569">
    <cfRule type="cellIs" dxfId="37" priority="7" operator="greaterThan">
      <formula>0.0104166666666667</formula>
    </cfRule>
  </conditionalFormatting>
  <conditionalFormatting sqref="F668:F692">
    <cfRule type="duplicateValues" dxfId="36" priority="1115"/>
  </conditionalFormatting>
  <conditionalFormatting sqref="F498:F541">
    <cfRule type="duplicateValues" dxfId="35" priority="1118"/>
    <cfRule type="duplicateValues" dxfId="34" priority="1119"/>
  </conditionalFormatting>
  <conditionalFormatting sqref="F693:F704">
    <cfRule type="duplicateValues" dxfId="33" priority="1122"/>
  </conditionalFormatting>
  <conditionalFormatting sqref="F705:F746">
    <cfRule type="duplicateValues" dxfId="32" priority="1131"/>
  </conditionalFormatting>
  <conditionalFormatting sqref="F542:F581">
    <cfRule type="duplicateValues" dxfId="31" priority="1134"/>
  </conditionalFormatting>
  <conditionalFormatting sqref="F922:F1064">
    <cfRule type="duplicateValues" dxfId="30" priority="1137"/>
    <cfRule type="duplicateValues" dxfId="29" priority="1138"/>
  </conditionalFormatting>
  <conditionalFormatting sqref="F839:F889">
    <cfRule type="duplicateValues" dxfId="28" priority="1141"/>
    <cfRule type="duplicateValues" dxfId="27" priority="1142"/>
  </conditionalFormatting>
  <conditionalFormatting sqref="F812:F838">
    <cfRule type="duplicateValues" dxfId="26" priority="1145"/>
    <cfRule type="duplicateValues" dxfId="25" priority="1146"/>
  </conditionalFormatting>
  <conditionalFormatting sqref="E1087:E1091">
    <cfRule type="cellIs" dxfId="24" priority="6" operator="greaterThan">
      <formula>0.0104166666666667</formula>
    </cfRule>
  </conditionalFormatting>
  <conditionalFormatting sqref="E1065:E1085">
    <cfRule type="cellIs" dxfId="23" priority="5" operator="greaterThan">
      <formula>0.0104166666666667</formula>
    </cfRule>
  </conditionalFormatting>
  <conditionalFormatting sqref="E1216:E1219">
    <cfRule type="cellIs" dxfId="22" priority="2" operator="greaterThan">
      <formula>0.0104166666666667</formula>
    </cfRule>
  </conditionalFormatting>
  <conditionalFormatting sqref="E1086">
    <cfRule type="cellIs" dxfId="21" priority="4" operator="greaterThan">
      <formula>0.0104166666666667</formula>
    </cfRule>
  </conditionalFormatting>
  <pageMargins left="0.70866141732283472" right="0.70866141732283472" top="0.74803149606299213" bottom="0.74803149606299213" header="0.31496062992125984" footer="0.31496062992125984"/>
  <pageSetup paperSize="9" scale="87" fitToHeight="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N1766"/>
  <sheetViews>
    <sheetView tabSelected="1" workbookViewId="0">
      <pane xSplit="1" ySplit="5" topLeftCell="B478" activePane="bottomRight" state="frozen"/>
      <selection activeCell="D997" sqref="D997"/>
      <selection pane="topRight" activeCell="D997" sqref="D997"/>
      <selection pane="bottomLeft" activeCell="D997" sqref="D997"/>
      <selection pane="bottomRight" activeCell="I501" sqref="I501"/>
    </sheetView>
  </sheetViews>
  <sheetFormatPr defaultColWidth="8.85546875" defaultRowHeight="15"/>
  <cols>
    <col min="1" max="1" width="10.7109375" style="50" bestFit="1" customWidth="1"/>
    <col min="2" max="2" width="27.140625" style="50" bestFit="1" customWidth="1"/>
    <col min="3" max="3" width="11.42578125" style="53" bestFit="1" customWidth="1"/>
    <col min="4" max="4" width="16.7109375" style="53" bestFit="1" customWidth="1"/>
    <col min="5" max="5" width="14.28515625" style="53" bestFit="1" customWidth="1"/>
    <col min="6" max="6" width="9.140625" style="54"/>
    <col min="7" max="7" width="33.140625" style="99" bestFit="1" customWidth="1"/>
    <col min="8" max="16384" width="8.85546875" style="51"/>
  </cols>
  <sheetData>
    <row r="1" spans="1:14" ht="15.75" thickBot="1">
      <c r="A1" s="441" t="s">
        <v>4</v>
      </c>
      <c r="B1" s="442"/>
      <c r="C1" s="442"/>
      <c r="D1" s="442"/>
      <c r="E1" s="442"/>
      <c r="F1" s="442"/>
      <c r="G1" s="443"/>
      <c r="H1" s="50"/>
      <c r="I1" s="50"/>
      <c r="J1" s="50"/>
      <c r="K1" s="50"/>
      <c r="L1" s="50"/>
      <c r="M1" s="50"/>
      <c r="N1" s="50"/>
    </row>
    <row r="2" spans="1:14" ht="15.75" thickBot="1">
      <c r="A2" s="47" t="str">
        <f>Reference!A10</f>
        <v>December</v>
      </c>
      <c r="B2" s="52">
        <f>Reference!$A$15</f>
        <v>2016</v>
      </c>
      <c r="H2" s="50"/>
      <c r="I2" s="50"/>
      <c r="J2" s="50"/>
      <c r="K2" s="50"/>
      <c r="L2" s="50"/>
      <c r="M2" s="50"/>
      <c r="N2" s="50"/>
    </row>
    <row r="3" spans="1:14">
      <c r="A3" s="435" t="s">
        <v>38</v>
      </c>
      <c r="B3" s="436"/>
      <c r="C3" s="436"/>
      <c r="D3" s="436"/>
      <c r="E3" s="436"/>
      <c r="F3" s="436"/>
      <c r="G3" s="437"/>
      <c r="H3" s="55"/>
      <c r="I3" s="55"/>
      <c r="J3" s="55"/>
      <c r="K3" s="55"/>
      <c r="L3" s="55"/>
      <c r="M3" s="55"/>
      <c r="N3" s="55"/>
    </row>
    <row r="4" spans="1:14" ht="15.75" thickBot="1">
      <c r="A4" s="438"/>
      <c r="B4" s="439"/>
      <c r="C4" s="439"/>
      <c r="D4" s="439"/>
      <c r="E4" s="439"/>
      <c r="F4" s="439"/>
      <c r="G4" s="440"/>
      <c r="H4" s="50"/>
      <c r="I4" s="50"/>
      <c r="J4" s="50"/>
      <c r="K4" s="50"/>
      <c r="L4" s="50"/>
      <c r="M4" s="50"/>
      <c r="N4" s="50"/>
    </row>
    <row r="5" spans="1:14" s="108" customFormat="1" ht="11.25">
      <c r="A5" s="208" t="s">
        <v>7</v>
      </c>
      <c r="B5" s="208" t="s">
        <v>11</v>
      </c>
      <c r="C5" s="191" t="s">
        <v>0</v>
      </c>
      <c r="D5" s="191" t="s">
        <v>1</v>
      </c>
      <c r="E5" s="191" t="s">
        <v>6</v>
      </c>
      <c r="F5" s="199" t="s">
        <v>8</v>
      </c>
      <c r="G5" s="380" t="s">
        <v>9</v>
      </c>
    </row>
    <row r="6" spans="1:14" s="108" customFormat="1" ht="11.25">
      <c r="A6" s="97" t="s">
        <v>4504</v>
      </c>
      <c r="B6" s="108" t="s">
        <v>3825</v>
      </c>
      <c r="C6" s="192">
        <v>1.0208333333333333</v>
      </c>
      <c r="D6" s="192">
        <v>1.0222222222222224</v>
      </c>
      <c r="E6" s="192">
        <f t="shared" ref="E6" si="0">D6-C6</f>
        <v>1.388888888889106E-3</v>
      </c>
      <c r="F6" s="202"/>
      <c r="G6" s="379"/>
    </row>
    <row r="7" spans="1:14" s="108" customFormat="1" ht="11.25">
      <c r="A7" s="97"/>
      <c r="B7" s="108" t="s">
        <v>4505</v>
      </c>
      <c r="C7" s="192">
        <v>0.26458333333333334</v>
      </c>
      <c r="D7" s="192">
        <v>0.26597222222222222</v>
      </c>
      <c r="E7" s="192">
        <f t="shared" ref="E7:E73" si="1">D7-C7</f>
        <v>1.388888888888884E-3</v>
      </c>
      <c r="F7" s="202"/>
      <c r="G7" s="379"/>
    </row>
    <row r="8" spans="1:14" s="108" customFormat="1" ht="11.25">
      <c r="A8" s="97"/>
      <c r="B8" s="108" t="s">
        <v>4506</v>
      </c>
      <c r="C8" s="192">
        <v>0.33055555555555555</v>
      </c>
      <c r="D8" s="192">
        <v>0.33124999999999999</v>
      </c>
      <c r="E8" s="192">
        <f t="shared" si="1"/>
        <v>6.9444444444444198E-4</v>
      </c>
      <c r="F8" s="202"/>
      <c r="G8" s="181"/>
    </row>
    <row r="9" spans="1:14" s="108" customFormat="1" ht="11.25">
      <c r="A9" s="97"/>
      <c r="B9" s="108" t="s">
        <v>2059</v>
      </c>
      <c r="C9" s="192">
        <v>0.36180555555555555</v>
      </c>
      <c r="D9" s="192">
        <v>0.36527777777777781</v>
      </c>
      <c r="E9" s="192">
        <f t="shared" si="1"/>
        <v>3.4722222222222654E-3</v>
      </c>
      <c r="F9" s="202"/>
      <c r="G9" s="181"/>
    </row>
    <row r="10" spans="1:14" s="108" customFormat="1" ht="11.25">
      <c r="A10" s="97"/>
      <c r="B10" s="108" t="s">
        <v>4507</v>
      </c>
      <c r="C10" s="192">
        <v>0.36388888888888887</v>
      </c>
      <c r="D10" s="192">
        <v>0.36527777777777781</v>
      </c>
      <c r="E10" s="192">
        <f t="shared" si="1"/>
        <v>1.3888888888889395E-3</v>
      </c>
      <c r="F10" s="202"/>
      <c r="G10" s="181"/>
    </row>
    <row r="11" spans="1:14" s="108" customFormat="1" ht="11.25">
      <c r="A11" s="97"/>
      <c r="B11" s="108" t="s">
        <v>594</v>
      </c>
      <c r="C11" s="192">
        <v>0.36805555555555558</v>
      </c>
      <c r="D11" s="192">
        <v>0.36805555555555558</v>
      </c>
      <c r="E11" s="192">
        <f t="shared" si="1"/>
        <v>0</v>
      </c>
      <c r="F11" s="202"/>
      <c r="G11" s="181"/>
    </row>
    <row r="12" spans="1:14" s="108" customFormat="1" ht="11.25">
      <c r="A12" s="97"/>
      <c r="B12" s="108" t="s">
        <v>4403</v>
      </c>
      <c r="C12" s="192">
        <v>0.375</v>
      </c>
      <c r="D12" s="192">
        <v>0.3756944444444445</v>
      </c>
      <c r="E12" s="192">
        <f t="shared" si="1"/>
        <v>6.9444444444449749E-4</v>
      </c>
      <c r="F12" s="202"/>
      <c r="G12" s="181"/>
    </row>
    <row r="13" spans="1:14" s="108" customFormat="1" ht="11.25">
      <c r="A13" s="97"/>
      <c r="B13" s="108" t="s">
        <v>1072</v>
      </c>
      <c r="C13" s="192">
        <v>0.38680555555555557</v>
      </c>
      <c r="D13" s="192">
        <v>0.38750000000000001</v>
      </c>
      <c r="E13" s="192">
        <f t="shared" si="1"/>
        <v>6.9444444444444198E-4</v>
      </c>
      <c r="F13" s="202"/>
      <c r="G13" s="181"/>
    </row>
    <row r="14" spans="1:14" s="108" customFormat="1" ht="11.25">
      <c r="A14" s="97"/>
      <c r="B14" s="108" t="s">
        <v>4507</v>
      </c>
      <c r="C14" s="192">
        <v>0.39583333333333331</v>
      </c>
      <c r="D14" s="192">
        <v>0.39652777777777781</v>
      </c>
      <c r="E14" s="192">
        <f t="shared" si="1"/>
        <v>6.9444444444449749E-4</v>
      </c>
      <c r="F14" s="202"/>
      <c r="G14" s="181"/>
    </row>
    <row r="15" spans="1:14" s="108" customFormat="1" ht="11.25">
      <c r="A15" s="97"/>
      <c r="B15" s="108" t="s">
        <v>4403</v>
      </c>
      <c r="C15" s="192">
        <v>0.40486111111111112</v>
      </c>
      <c r="D15" s="192">
        <v>0.40763888888888888</v>
      </c>
      <c r="E15" s="192">
        <f t="shared" si="1"/>
        <v>2.7777777777777679E-3</v>
      </c>
      <c r="F15" s="202"/>
      <c r="G15" s="181"/>
    </row>
    <row r="16" spans="1:14" s="108" customFormat="1" ht="11.25">
      <c r="A16" s="97"/>
      <c r="B16" s="108" t="s">
        <v>698</v>
      </c>
      <c r="C16" s="192">
        <v>0.41666666666666669</v>
      </c>
      <c r="D16" s="192">
        <v>0.41944444444444445</v>
      </c>
      <c r="E16" s="192">
        <f t="shared" si="1"/>
        <v>2.7777777777777679E-3</v>
      </c>
      <c r="F16" s="202"/>
      <c r="G16" s="181"/>
    </row>
    <row r="17" spans="1:7" s="108" customFormat="1" ht="11.25">
      <c r="A17" s="97"/>
      <c r="B17" s="108" t="s">
        <v>123</v>
      </c>
      <c r="C17" s="192">
        <v>0.41944444444444445</v>
      </c>
      <c r="D17" s="192">
        <v>0.4201388888888889</v>
      </c>
      <c r="E17" s="192">
        <f t="shared" si="1"/>
        <v>6.9444444444444198E-4</v>
      </c>
      <c r="F17" s="202"/>
      <c r="G17" s="181"/>
    </row>
    <row r="18" spans="1:7" s="108" customFormat="1" ht="11.25">
      <c r="A18" s="97"/>
      <c r="B18" s="108" t="s">
        <v>704</v>
      </c>
      <c r="C18" s="192">
        <v>0.41944444444444445</v>
      </c>
      <c r="D18" s="192">
        <v>0.42222222222222222</v>
      </c>
      <c r="E18" s="192">
        <f t="shared" si="1"/>
        <v>2.7777777777777679E-3</v>
      </c>
      <c r="F18" s="202"/>
      <c r="G18" s="181"/>
    </row>
    <row r="19" spans="1:7" s="108" customFormat="1" ht="11.25">
      <c r="A19" s="97"/>
      <c r="B19" s="108" t="s">
        <v>698</v>
      </c>
      <c r="C19" s="192">
        <v>0.42569444444444443</v>
      </c>
      <c r="D19" s="192">
        <v>0.42569444444444443</v>
      </c>
      <c r="E19" s="192">
        <f t="shared" si="1"/>
        <v>0</v>
      </c>
      <c r="F19" s="202"/>
      <c r="G19" s="181"/>
    </row>
    <row r="20" spans="1:7" s="108" customFormat="1" ht="11.25">
      <c r="A20" s="97"/>
      <c r="B20" s="108" t="s">
        <v>698</v>
      </c>
      <c r="C20" s="192">
        <v>0.43194444444444446</v>
      </c>
      <c r="D20" s="192">
        <v>0.44027777777777777</v>
      </c>
      <c r="E20" s="192">
        <f t="shared" si="1"/>
        <v>8.3333333333333037E-3</v>
      </c>
      <c r="F20" s="202"/>
      <c r="G20" s="181"/>
    </row>
    <row r="21" spans="1:7" s="108" customFormat="1" ht="11.25">
      <c r="A21" s="97"/>
      <c r="B21" s="108" t="s">
        <v>162</v>
      </c>
      <c r="C21" s="192">
        <v>0.44375000000000003</v>
      </c>
      <c r="D21" s="192">
        <v>0.44513888888888892</v>
      </c>
      <c r="E21" s="192">
        <f t="shared" si="1"/>
        <v>1.388888888888884E-3</v>
      </c>
      <c r="F21" s="202"/>
      <c r="G21" s="181"/>
    </row>
    <row r="22" spans="1:7" s="108" customFormat="1" ht="11.25">
      <c r="A22" s="97"/>
      <c r="B22" s="108" t="s">
        <v>4508</v>
      </c>
      <c r="C22" s="192">
        <v>0.44930555555555557</v>
      </c>
      <c r="D22" s="192">
        <v>0.44930555555555557</v>
      </c>
      <c r="E22" s="192">
        <f t="shared" si="1"/>
        <v>0</v>
      </c>
      <c r="F22" s="202"/>
      <c r="G22" s="181"/>
    </row>
    <row r="23" spans="1:7" s="108" customFormat="1" ht="11.25">
      <c r="A23" s="97"/>
      <c r="B23" s="108" t="s">
        <v>594</v>
      </c>
      <c r="C23" s="192">
        <v>0.46458333333333335</v>
      </c>
      <c r="D23" s="192">
        <v>0.46527777777777773</v>
      </c>
      <c r="E23" s="192">
        <f t="shared" si="1"/>
        <v>6.9444444444438647E-4</v>
      </c>
      <c r="F23" s="202"/>
      <c r="G23" s="181"/>
    </row>
    <row r="24" spans="1:7" s="108" customFormat="1" ht="11.25">
      <c r="A24" s="97"/>
      <c r="B24" s="108" t="s">
        <v>1235</v>
      </c>
      <c r="C24" s="192">
        <v>0.47847222222222219</v>
      </c>
      <c r="D24" s="192">
        <v>0.47916666666666669</v>
      </c>
      <c r="E24" s="192">
        <f t="shared" si="1"/>
        <v>6.9444444444449749E-4</v>
      </c>
      <c r="F24" s="202"/>
      <c r="G24" s="181"/>
    </row>
    <row r="25" spans="1:7" s="108" customFormat="1" ht="11.25">
      <c r="A25" s="97"/>
      <c r="B25" s="108" t="s">
        <v>4509</v>
      </c>
      <c r="C25" s="192">
        <v>0.49861111111111112</v>
      </c>
      <c r="D25" s="192">
        <v>0.4993055555555555</v>
      </c>
      <c r="E25" s="192">
        <f t="shared" si="1"/>
        <v>6.9444444444438647E-4</v>
      </c>
      <c r="F25" s="202"/>
      <c r="G25" s="181"/>
    </row>
    <row r="26" spans="1:7" s="108" customFormat="1" ht="11.25">
      <c r="A26" s="97"/>
      <c r="B26" s="108" t="s">
        <v>4510</v>
      </c>
      <c r="C26" s="192">
        <v>0.51250000000000007</v>
      </c>
      <c r="D26" s="192">
        <v>0.51250000000000007</v>
      </c>
      <c r="E26" s="192">
        <f t="shared" si="1"/>
        <v>0</v>
      </c>
      <c r="F26" s="202"/>
      <c r="G26" s="181"/>
    </row>
    <row r="27" spans="1:7" s="108" customFormat="1" ht="11.25">
      <c r="A27" s="97"/>
      <c r="B27" s="108" t="s">
        <v>4511</v>
      </c>
      <c r="C27" s="192">
        <v>0.51944444444444449</v>
      </c>
      <c r="D27" s="192">
        <v>0.52430555555555558</v>
      </c>
      <c r="E27" s="192">
        <f t="shared" si="1"/>
        <v>4.8611111111110938E-3</v>
      </c>
      <c r="F27" s="202"/>
      <c r="G27" s="181"/>
    </row>
    <row r="28" spans="1:7" s="108" customFormat="1" ht="11.25">
      <c r="A28" s="97"/>
      <c r="B28" s="108" t="s">
        <v>4308</v>
      </c>
      <c r="C28" s="192">
        <v>0.54583333333333328</v>
      </c>
      <c r="D28" s="192">
        <v>0.54652777777777783</v>
      </c>
      <c r="E28" s="192">
        <f t="shared" si="1"/>
        <v>6.94444444444553E-4</v>
      </c>
      <c r="F28" s="202"/>
      <c r="G28" s="181"/>
    </row>
    <row r="29" spans="1:7" s="108" customFormat="1" ht="11.25">
      <c r="A29" s="97"/>
      <c r="B29" s="108" t="s">
        <v>3043</v>
      </c>
      <c r="C29" s="192">
        <v>0.55763888888888891</v>
      </c>
      <c r="D29" s="192">
        <v>0.55833333333333335</v>
      </c>
      <c r="E29" s="192">
        <f t="shared" si="1"/>
        <v>6.9444444444444198E-4</v>
      </c>
      <c r="F29" s="202"/>
      <c r="G29" s="181"/>
    </row>
    <row r="30" spans="1:7" s="108" customFormat="1" ht="11.25">
      <c r="A30" s="97"/>
      <c r="B30" s="108" t="s">
        <v>4512</v>
      </c>
      <c r="C30" s="192">
        <v>0.56388888888888888</v>
      </c>
      <c r="D30" s="192">
        <v>0.56388888888888888</v>
      </c>
      <c r="E30" s="192">
        <f t="shared" si="1"/>
        <v>0</v>
      </c>
      <c r="F30" s="202"/>
      <c r="G30" s="181"/>
    </row>
    <row r="31" spans="1:7" s="108" customFormat="1" ht="11.25">
      <c r="A31" s="97"/>
      <c r="B31" s="108" t="s">
        <v>2551</v>
      </c>
      <c r="C31" s="192">
        <v>0.58402777777777781</v>
      </c>
      <c r="D31" s="192">
        <v>0.58958333333333335</v>
      </c>
      <c r="E31" s="192">
        <f t="shared" si="1"/>
        <v>5.5555555555555358E-3</v>
      </c>
      <c r="F31" s="202"/>
      <c r="G31" s="181"/>
    </row>
    <row r="32" spans="1:7" s="108" customFormat="1" ht="11.25">
      <c r="A32" s="97"/>
      <c r="B32" s="108" t="s">
        <v>4513</v>
      </c>
      <c r="C32" s="192">
        <v>0.61597222222222225</v>
      </c>
      <c r="D32" s="192">
        <v>0.61597222222222225</v>
      </c>
      <c r="E32" s="192">
        <f t="shared" si="1"/>
        <v>0</v>
      </c>
      <c r="F32" s="202"/>
      <c r="G32" s="181"/>
    </row>
    <row r="33" spans="1:7" s="108" customFormat="1" ht="11.25">
      <c r="A33" s="97"/>
      <c r="B33" s="111" t="s">
        <v>4514</v>
      </c>
      <c r="C33" s="192">
        <v>0.61597222222222225</v>
      </c>
      <c r="D33" s="192">
        <v>0.61597222222222225</v>
      </c>
      <c r="E33" s="192">
        <f t="shared" si="1"/>
        <v>0</v>
      </c>
      <c r="F33" s="202"/>
      <c r="G33" s="181"/>
    </row>
    <row r="34" spans="1:7" s="108" customFormat="1" ht="11.25">
      <c r="A34" s="97"/>
      <c r="B34" s="108" t="s">
        <v>4515</v>
      </c>
      <c r="C34" s="192">
        <v>0.62222222222222223</v>
      </c>
      <c r="D34" s="192">
        <v>0.62430555555555556</v>
      </c>
      <c r="E34" s="192">
        <f t="shared" si="1"/>
        <v>2.0833333333333259E-3</v>
      </c>
      <c r="F34" s="202"/>
      <c r="G34" s="181"/>
    </row>
    <row r="35" spans="1:7" s="108" customFormat="1" ht="11.25">
      <c r="A35" s="97"/>
      <c r="B35" s="108" t="s">
        <v>1160</v>
      </c>
      <c r="C35" s="192">
        <v>0.62222222222222223</v>
      </c>
      <c r="D35" s="192">
        <v>0.62430555555555556</v>
      </c>
      <c r="E35" s="192">
        <f t="shared" si="1"/>
        <v>2.0833333333333259E-3</v>
      </c>
      <c r="F35" s="202"/>
      <c r="G35" s="181"/>
    </row>
    <row r="36" spans="1:7" s="108" customFormat="1" ht="11.25">
      <c r="A36" s="97"/>
      <c r="B36" s="108" t="s">
        <v>4078</v>
      </c>
      <c r="C36" s="192">
        <v>0.63263888888888886</v>
      </c>
      <c r="D36" s="192">
        <v>0.6333333333333333</v>
      </c>
      <c r="E36" s="192">
        <f t="shared" si="1"/>
        <v>6.9444444444444198E-4</v>
      </c>
      <c r="F36" s="202"/>
      <c r="G36" s="181"/>
    </row>
    <row r="37" spans="1:7" s="108" customFormat="1" ht="11.25">
      <c r="A37" s="97"/>
      <c r="B37" s="108" t="s">
        <v>1406</v>
      </c>
      <c r="C37" s="192">
        <v>0.6479166666666667</v>
      </c>
      <c r="D37" s="192">
        <v>0.65208333333333335</v>
      </c>
      <c r="E37" s="192">
        <f t="shared" si="1"/>
        <v>4.1666666666666519E-3</v>
      </c>
      <c r="F37" s="202"/>
      <c r="G37" s="181"/>
    </row>
    <row r="38" spans="1:7" s="108" customFormat="1" ht="11.25">
      <c r="A38" s="97"/>
      <c r="B38" s="108" t="s">
        <v>4516</v>
      </c>
      <c r="C38" s="192">
        <v>0.66041666666666665</v>
      </c>
      <c r="D38" s="192">
        <v>0.66111111111111109</v>
      </c>
      <c r="E38" s="192">
        <f t="shared" si="1"/>
        <v>6.9444444444444198E-4</v>
      </c>
      <c r="F38" s="202"/>
      <c r="G38" s="181"/>
    </row>
    <row r="39" spans="1:7" s="108" customFormat="1" ht="11.25">
      <c r="A39" s="97"/>
      <c r="B39" s="108" t="s">
        <v>2406</v>
      </c>
      <c r="C39" s="192">
        <v>0.6694444444444444</v>
      </c>
      <c r="D39" s="192">
        <v>0.67013888888888884</v>
      </c>
      <c r="E39" s="192">
        <f t="shared" si="1"/>
        <v>6.9444444444444198E-4</v>
      </c>
      <c r="F39" s="202"/>
      <c r="G39" s="181"/>
    </row>
    <row r="40" spans="1:7">
      <c r="A40" s="48"/>
      <c r="B40" s="108" t="s">
        <v>2406</v>
      </c>
      <c r="C40" s="192">
        <v>0.67847222222222225</v>
      </c>
      <c r="D40" s="57">
        <v>0.6791666666666667</v>
      </c>
      <c r="E40" s="57">
        <f t="shared" si="1"/>
        <v>6.9444444444444198E-4</v>
      </c>
      <c r="F40" s="56"/>
      <c r="G40" s="181"/>
    </row>
    <row r="41" spans="1:7">
      <c r="A41" s="49"/>
      <c r="B41" s="108" t="s">
        <v>4185</v>
      </c>
      <c r="C41" s="192">
        <v>0.68194444444444446</v>
      </c>
      <c r="D41" s="192">
        <v>0.68263888888888891</v>
      </c>
      <c r="E41" s="57">
        <f t="shared" si="1"/>
        <v>6.9444444444444198E-4</v>
      </c>
      <c r="F41" s="56"/>
      <c r="G41" s="181"/>
    </row>
    <row r="42" spans="1:7">
      <c r="A42" s="49"/>
      <c r="B42" s="108" t="s">
        <v>4404</v>
      </c>
      <c r="C42" s="192">
        <v>0.71458333333333324</v>
      </c>
      <c r="D42" s="192">
        <v>0.71805555555555556</v>
      </c>
      <c r="E42" s="57">
        <f t="shared" si="1"/>
        <v>3.4722222222223209E-3</v>
      </c>
      <c r="F42" s="56"/>
      <c r="G42" s="181"/>
    </row>
    <row r="43" spans="1:7">
      <c r="A43" s="49"/>
      <c r="B43" s="108" t="s">
        <v>3920</v>
      </c>
      <c r="C43" s="192">
        <v>0.72013888888888899</v>
      </c>
      <c r="D43" s="192">
        <v>0.72361111111111109</v>
      </c>
      <c r="E43" s="57">
        <f t="shared" si="1"/>
        <v>3.4722222222220989E-3</v>
      </c>
      <c r="F43" s="56"/>
      <c r="G43" s="181"/>
    </row>
    <row r="44" spans="1:7">
      <c r="A44" s="49"/>
      <c r="B44" s="108" t="s">
        <v>4512</v>
      </c>
      <c r="C44" s="192">
        <v>0.7368055555555556</v>
      </c>
      <c r="D44" s="192">
        <v>0.73819444444444438</v>
      </c>
      <c r="E44" s="57">
        <f t="shared" si="1"/>
        <v>1.3888888888887729E-3</v>
      </c>
      <c r="F44" s="56"/>
      <c r="G44" s="181"/>
    </row>
    <row r="45" spans="1:7">
      <c r="A45" s="49"/>
      <c r="B45" s="108" t="s">
        <v>1888</v>
      </c>
      <c r="C45" s="192">
        <v>0.73749999999999993</v>
      </c>
      <c r="D45" s="192">
        <v>0.73888888888888893</v>
      </c>
      <c r="E45" s="57">
        <f t="shared" si="1"/>
        <v>1.388888888888995E-3</v>
      </c>
      <c r="F45" s="56"/>
      <c r="G45" s="181"/>
    </row>
    <row r="46" spans="1:7">
      <c r="A46" s="49"/>
      <c r="B46" s="108" t="s">
        <v>3920</v>
      </c>
      <c r="C46" s="192">
        <v>0.74444444444444446</v>
      </c>
      <c r="D46" s="192">
        <v>0.74513888888888891</v>
      </c>
      <c r="E46" s="57">
        <f t="shared" si="1"/>
        <v>6.9444444444444198E-4</v>
      </c>
      <c r="F46" s="56"/>
      <c r="G46" s="181"/>
    </row>
    <row r="47" spans="1:7">
      <c r="A47" s="49"/>
      <c r="B47" s="108" t="s">
        <v>4517</v>
      </c>
      <c r="C47" s="192">
        <v>0.7993055555555556</v>
      </c>
      <c r="D47" s="192">
        <v>0.80069444444444438</v>
      </c>
      <c r="E47" s="57">
        <f t="shared" si="1"/>
        <v>1.3888888888887729E-3</v>
      </c>
      <c r="F47" s="56"/>
      <c r="G47" s="181"/>
    </row>
    <row r="48" spans="1:7">
      <c r="A48" s="49"/>
      <c r="B48" s="108" t="s">
        <v>3825</v>
      </c>
      <c r="C48" s="192">
        <v>0.81041666666666667</v>
      </c>
      <c r="D48" s="192">
        <v>0.8125</v>
      </c>
      <c r="E48" s="57">
        <f t="shared" si="1"/>
        <v>2.0833333333333259E-3</v>
      </c>
      <c r="F48" s="56"/>
      <c r="G48" s="181"/>
    </row>
    <row r="49" spans="1:7">
      <c r="A49" s="49"/>
      <c r="B49" s="108" t="s">
        <v>4518</v>
      </c>
      <c r="C49" s="192">
        <v>0.82708333333333339</v>
      </c>
      <c r="D49" s="192">
        <v>0.82847222222222217</v>
      </c>
      <c r="E49" s="57">
        <f t="shared" si="1"/>
        <v>1.3888888888887729E-3</v>
      </c>
      <c r="F49" s="56"/>
      <c r="G49" s="181"/>
    </row>
    <row r="50" spans="1:7">
      <c r="A50" s="49"/>
      <c r="B50" s="108" t="s">
        <v>163</v>
      </c>
      <c r="C50" s="192">
        <v>0.88888888888888884</v>
      </c>
      <c r="D50" s="192">
        <v>0.89027777777777783</v>
      </c>
      <c r="E50" s="57">
        <f t="shared" si="1"/>
        <v>1.388888888888995E-3</v>
      </c>
      <c r="F50" s="56"/>
      <c r="G50" s="181"/>
    </row>
    <row r="51" spans="1:7">
      <c r="A51" s="49"/>
      <c r="B51" s="108" t="s">
        <v>1406</v>
      </c>
      <c r="C51" s="192">
        <v>0.8965277777777777</v>
      </c>
      <c r="D51" s="192">
        <v>0.90486111111111101</v>
      </c>
      <c r="E51" s="57">
        <f t="shared" si="1"/>
        <v>8.3333333333333037E-3</v>
      </c>
      <c r="F51" s="56"/>
      <c r="G51" s="181"/>
    </row>
    <row r="52" spans="1:7">
      <c r="A52" s="49"/>
      <c r="B52" s="108" t="s">
        <v>4519</v>
      </c>
      <c r="C52" s="192">
        <v>0.90763888888888899</v>
      </c>
      <c r="D52" s="192">
        <v>0.90972222222222221</v>
      </c>
      <c r="E52" s="57">
        <f t="shared" si="1"/>
        <v>2.0833333333332149E-3</v>
      </c>
      <c r="F52" s="56"/>
      <c r="G52" s="181"/>
    </row>
    <row r="53" spans="1:7">
      <c r="A53" s="49"/>
      <c r="B53" s="108" t="s">
        <v>4520</v>
      </c>
      <c r="C53" s="192">
        <v>0.91111111111111109</v>
      </c>
      <c r="D53" s="192">
        <v>0.91527777777777775</v>
      </c>
      <c r="E53" s="57">
        <f t="shared" si="1"/>
        <v>4.1666666666666519E-3</v>
      </c>
      <c r="F53" s="56"/>
      <c r="G53" s="181"/>
    </row>
    <row r="54" spans="1:7">
      <c r="A54" s="49"/>
      <c r="B54" s="108" t="s">
        <v>4326</v>
      </c>
      <c r="C54" s="192">
        <v>0.92708333333333337</v>
      </c>
      <c r="D54" s="192">
        <v>0.93472222222222223</v>
      </c>
      <c r="E54" s="57">
        <f t="shared" si="1"/>
        <v>7.6388888888888618E-3</v>
      </c>
      <c r="F54" s="56"/>
      <c r="G54" s="181"/>
    </row>
    <row r="55" spans="1:7">
      <c r="A55" s="49" t="s">
        <v>4522</v>
      </c>
      <c r="B55" s="108" t="s">
        <v>4521</v>
      </c>
      <c r="C55" s="192">
        <v>8.0555555555555561E-2</v>
      </c>
      <c r="D55" s="192">
        <v>8.2638888888888887E-2</v>
      </c>
      <c r="E55" s="57">
        <f t="shared" si="1"/>
        <v>2.0833333333333259E-3</v>
      </c>
      <c r="F55" s="56"/>
      <c r="G55" s="181"/>
    </row>
    <row r="56" spans="1:7">
      <c r="A56" s="49"/>
      <c r="B56" s="108" t="s">
        <v>4521</v>
      </c>
      <c r="C56" s="192">
        <v>9.1666666666666674E-2</v>
      </c>
      <c r="D56" s="192">
        <v>9.3055555555555558E-2</v>
      </c>
      <c r="E56" s="57">
        <f t="shared" si="1"/>
        <v>1.388888888888884E-3</v>
      </c>
      <c r="F56" s="56"/>
      <c r="G56" s="181"/>
    </row>
    <row r="57" spans="1:7">
      <c r="A57" s="48"/>
      <c r="B57" s="108" t="s">
        <v>4521</v>
      </c>
      <c r="C57" s="192">
        <v>0.1013888888888889</v>
      </c>
      <c r="D57" s="192">
        <v>0.10208333333333335</v>
      </c>
      <c r="E57" s="57">
        <f t="shared" si="1"/>
        <v>6.9444444444444198E-4</v>
      </c>
      <c r="F57" s="56"/>
      <c r="G57" s="181"/>
    </row>
    <row r="58" spans="1:7">
      <c r="A58" s="49"/>
      <c r="B58" s="108" t="s">
        <v>4523</v>
      </c>
      <c r="C58" s="192">
        <v>0.22083333333333333</v>
      </c>
      <c r="D58" s="192">
        <v>0.22291666666666665</v>
      </c>
      <c r="E58" s="57">
        <f t="shared" si="1"/>
        <v>2.0833333333333259E-3</v>
      </c>
      <c r="F58" s="56"/>
      <c r="G58" s="181"/>
    </row>
    <row r="59" spans="1:7">
      <c r="A59" s="49"/>
      <c r="B59" s="108" t="s">
        <v>4524</v>
      </c>
      <c r="C59" s="192">
        <v>0.23124999999999998</v>
      </c>
      <c r="D59" s="192">
        <v>0.23263888888888887</v>
      </c>
      <c r="E59" s="57">
        <f t="shared" si="1"/>
        <v>1.388888888888884E-3</v>
      </c>
      <c r="F59" s="56"/>
      <c r="G59" s="181"/>
    </row>
    <row r="60" spans="1:7">
      <c r="A60" s="49"/>
      <c r="B60" s="108" t="s">
        <v>3594</v>
      </c>
      <c r="C60" s="192">
        <v>0.24861111111111112</v>
      </c>
      <c r="D60" s="192">
        <v>0.24861111111111112</v>
      </c>
      <c r="E60" s="57">
        <f t="shared" si="1"/>
        <v>0</v>
      </c>
      <c r="F60" s="56"/>
      <c r="G60" s="181"/>
    </row>
    <row r="61" spans="1:7">
      <c r="A61" s="49"/>
      <c r="B61" s="108" t="s">
        <v>847</v>
      </c>
      <c r="C61" s="192">
        <v>0.25138888888888888</v>
      </c>
      <c r="D61" s="192">
        <v>0.25208333333333333</v>
      </c>
      <c r="E61" s="57">
        <f t="shared" si="1"/>
        <v>6.9444444444444198E-4</v>
      </c>
      <c r="F61" s="56"/>
      <c r="G61" s="181"/>
    </row>
    <row r="62" spans="1:7">
      <c r="A62" s="49"/>
      <c r="B62" s="108" t="s">
        <v>4525</v>
      </c>
      <c r="C62" s="192">
        <v>0.29444444444444445</v>
      </c>
      <c r="D62" s="192">
        <v>0.29652777777777778</v>
      </c>
      <c r="E62" s="57">
        <f t="shared" si="1"/>
        <v>2.0833333333333259E-3</v>
      </c>
      <c r="F62" s="56"/>
      <c r="G62" s="181"/>
    </row>
    <row r="63" spans="1:7">
      <c r="A63" s="49"/>
      <c r="B63" s="108" t="s">
        <v>645</v>
      </c>
      <c r="C63" s="192">
        <v>0.30833333333333335</v>
      </c>
      <c r="D63" s="192">
        <v>0.30833333333333335</v>
      </c>
      <c r="E63" s="57">
        <f t="shared" si="1"/>
        <v>0</v>
      </c>
      <c r="F63" s="56"/>
      <c r="G63" s="181"/>
    </row>
    <row r="64" spans="1:7">
      <c r="A64" s="49"/>
      <c r="B64" s="108" t="s">
        <v>1286</v>
      </c>
      <c r="C64" s="192">
        <v>0.32569444444444445</v>
      </c>
      <c r="D64" s="192">
        <v>0.32777777777777778</v>
      </c>
      <c r="E64" s="57">
        <f t="shared" si="1"/>
        <v>2.0833333333333259E-3</v>
      </c>
      <c r="F64" s="56"/>
      <c r="G64" s="181"/>
    </row>
    <row r="65" spans="1:7">
      <c r="A65" s="49"/>
      <c r="B65" s="108" t="s">
        <v>4526</v>
      </c>
      <c r="C65" s="192">
        <v>0.33611111111111108</v>
      </c>
      <c r="D65" s="192">
        <v>0.33819444444444446</v>
      </c>
      <c r="E65" s="57">
        <f t="shared" si="1"/>
        <v>2.0833333333333814E-3</v>
      </c>
      <c r="F65" s="56"/>
      <c r="G65" s="181"/>
    </row>
    <row r="66" spans="1:7">
      <c r="A66" s="49"/>
      <c r="B66" s="108" t="s">
        <v>4523</v>
      </c>
      <c r="C66" s="192">
        <v>0.34375</v>
      </c>
      <c r="D66" s="192">
        <v>0.34930555555555554</v>
      </c>
      <c r="E66" s="57">
        <f t="shared" si="1"/>
        <v>5.5555555555555358E-3</v>
      </c>
      <c r="F66" s="56"/>
      <c r="G66" s="181"/>
    </row>
    <row r="67" spans="1:7">
      <c r="A67" s="49"/>
      <c r="B67" s="108" t="s">
        <v>4527</v>
      </c>
      <c r="C67" s="192">
        <v>0.34513888888888888</v>
      </c>
      <c r="D67" s="192">
        <v>0.34930555555555554</v>
      </c>
      <c r="E67" s="57">
        <f t="shared" si="1"/>
        <v>4.1666666666666519E-3</v>
      </c>
      <c r="F67" s="56"/>
      <c r="G67" s="181"/>
    </row>
    <row r="68" spans="1:7">
      <c r="A68" s="49"/>
      <c r="B68" s="108" t="s">
        <v>3828</v>
      </c>
      <c r="C68" s="192">
        <v>0.35555555555555557</v>
      </c>
      <c r="D68" s="192">
        <v>0.35625000000000001</v>
      </c>
      <c r="E68" s="57">
        <f t="shared" si="1"/>
        <v>6.9444444444444198E-4</v>
      </c>
      <c r="F68" s="56"/>
      <c r="G68" s="181"/>
    </row>
    <row r="69" spans="1:7">
      <c r="A69" s="49"/>
      <c r="B69" s="108" t="s">
        <v>4528</v>
      </c>
      <c r="C69" s="192">
        <v>0.3576388888888889</v>
      </c>
      <c r="D69" s="192">
        <v>0.3666666666666667</v>
      </c>
      <c r="E69" s="57">
        <f t="shared" si="1"/>
        <v>9.0277777777778012E-3</v>
      </c>
      <c r="F69" s="56"/>
      <c r="G69" s="181"/>
    </row>
    <row r="70" spans="1:7">
      <c r="A70" s="49"/>
      <c r="B70" s="108" t="s">
        <v>4414</v>
      </c>
      <c r="C70" s="192">
        <v>0.3666666666666667</v>
      </c>
      <c r="D70" s="192">
        <v>0.37152777777777773</v>
      </c>
      <c r="E70" s="57">
        <f t="shared" si="1"/>
        <v>4.8611111111110383E-3</v>
      </c>
      <c r="F70" s="56"/>
      <c r="G70" s="181"/>
    </row>
    <row r="71" spans="1:7">
      <c r="A71" s="49"/>
      <c r="B71" s="108" t="s">
        <v>4529</v>
      </c>
      <c r="C71" s="192">
        <v>0.36874999999999997</v>
      </c>
      <c r="D71" s="192">
        <v>0.37222222222222223</v>
      </c>
      <c r="E71" s="57">
        <f t="shared" si="1"/>
        <v>3.4722222222222654E-3</v>
      </c>
      <c r="F71" s="56"/>
      <c r="G71" s="181"/>
    </row>
    <row r="72" spans="1:7">
      <c r="A72" s="48"/>
      <c r="B72" s="108" t="s">
        <v>4530</v>
      </c>
      <c r="C72" s="192">
        <v>0.36874999999999997</v>
      </c>
      <c r="D72" s="192">
        <v>0.37291666666666662</v>
      </c>
      <c r="E72" s="57">
        <f t="shared" si="1"/>
        <v>4.1666666666666519E-3</v>
      </c>
      <c r="F72" s="56"/>
      <c r="G72" s="379"/>
    </row>
    <row r="73" spans="1:7">
      <c r="A73" s="49"/>
      <c r="B73" s="108" t="s">
        <v>3196</v>
      </c>
      <c r="C73" s="192">
        <v>0.37638888888888888</v>
      </c>
      <c r="D73" s="192">
        <v>0.37986111111111115</v>
      </c>
      <c r="E73" s="57">
        <f t="shared" si="1"/>
        <v>3.4722222222222654E-3</v>
      </c>
      <c r="F73" s="56"/>
      <c r="G73" s="379"/>
    </row>
    <row r="74" spans="1:7">
      <c r="A74" s="49"/>
      <c r="B74" s="108" t="s">
        <v>4494</v>
      </c>
      <c r="C74" s="192">
        <v>0.3840277777777778</v>
      </c>
      <c r="D74" s="192">
        <v>0.38750000000000001</v>
      </c>
      <c r="E74" s="57">
        <f t="shared" ref="E74:E136" si="2">D74-C74</f>
        <v>3.4722222222222099E-3</v>
      </c>
      <c r="F74" s="56"/>
      <c r="G74" s="379"/>
    </row>
    <row r="75" spans="1:7">
      <c r="A75" s="49"/>
      <c r="B75" s="108" t="s">
        <v>4531</v>
      </c>
      <c r="C75" s="192">
        <v>0.38611111111111113</v>
      </c>
      <c r="D75" s="192">
        <v>0.38819444444444445</v>
      </c>
      <c r="E75" s="57">
        <f t="shared" si="2"/>
        <v>2.0833333333333259E-3</v>
      </c>
      <c r="F75" s="56"/>
      <c r="G75" s="379"/>
    </row>
    <row r="76" spans="1:7">
      <c r="A76" s="49"/>
      <c r="B76" s="108" t="s">
        <v>138</v>
      </c>
      <c r="C76" s="192">
        <v>0.38680555555555557</v>
      </c>
      <c r="D76" s="192">
        <v>0.3888888888888889</v>
      </c>
      <c r="E76" s="57">
        <f t="shared" si="2"/>
        <v>2.0833333333333259E-3</v>
      </c>
      <c r="F76" s="56"/>
      <c r="G76" s="379"/>
    </row>
    <row r="77" spans="1:7">
      <c r="A77" s="49"/>
      <c r="B77" s="108" t="s">
        <v>2266</v>
      </c>
      <c r="C77" s="192">
        <v>0.39513888888888887</v>
      </c>
      <c r="D77" s="192">
        <v>0.39930555555555558</v>
      </c>
      <c r="E77" s="57">
        <f t="shared" si="2"/>
        <v>4.1666666666667074E-3</v>
      </c>
      <c r="F77" s="56"/>
      <c r="G77" s="379"/>
    </row>
    <row r="78" spans="1:7">
      <c r="A78" s="49"/>
      <c r="B78" s="108" t="s">
        <v>2181</v>
      </c>
      <c r="C78" s="192">
        <v>0.39652777777777781</v>
      </c>
      <c r="D78" s="192">
        <v>0.39930555555555558</v>
      </c>
      <c r="E78" s="57">
        <f t="shared" si="2"/>
        <v>2.7777777777777679E-3</v>
      </c>
      <c r="F78" s="56"/>
      <c r="G78" s="379"/>
    </row>
    <row r="79" spans="1:7">
      <c r="A79" s="49"/>
      <c r="B79" s="108" t="s">
        <v>354</v>
      </c>
      <c r="C79" s="192">
        <v>0.40138888888888885</v>
      </c>
      <c r="D79" s="192">
        <v>0.40277777777777773</v>
      </c>
      <c r="E79" s="57">
        <f t="shared" si="2"/>
        <v>1.388888888888884E-3</v>
      </c>
      <c r="F79" s="56"/>
      <c r="G79" s="379"/>
    </row>
    <row r="80" spans="1:7">
      <c r="A80" s="49"/>
      <c r="B80" s="108" t="s">
        <v>4523</v>
      </c>
      <c r="C80" s="192">
        <v>0.40625</v>
      </c>
      <c r="D80" s="192">
        <v>0.41041666666666665</v>
      </c>
      <c r="E80" s="57">
        <f t="shared" si="2"/>
        <v>4.1666666666666519E-3</v>
      </c>
      <c r="F80" s="56"/>
      <c r="G80" s="379"/>
    </row>
    <row r="81" spans="1:7">
      <c r="A81" s="49"/>
      <c r="B81" s="108" t="s">
        <v>4528</v>
      </c>
      <c r="C81" s="192">
        <v>0.4368055555555555</v>
      </c>
      <c r="D81" s="192">
        <v>0.44166666666666665</v>
      </c>
      <c r="E81" s="57">
        <f t="shared" si="2"/>
        <v>4.8611111111111494E-3</v>
      </c>
      <c r="F81" s="56"/>
      <c r="G81" s="379"/>
    </row>
    <row r="82" spans="1:7">
      <c r="A82" s="48"/>
      <c r="B82" s="108" t="s">
        <v>4532</v>
      </c>
      <c r="C82" s="192">
        <v>0.45069444444444445</v>
      </c>
      <c r="D82" s="192">
        <v>0.45902777777777781</v>
      </c>
      <c r="E82" s="57">
        <f t="shared" si="2"/>
        <v>8.3333333333333592E-3</v>
      </c>
      <c r="F82" s="56"/>
      <c r="G82" s="379"/>
    </row>
    <row r="83" spans="1:7">
      <c r="A83" s="49"/>
      <c r="B83" s="108" t="s">
        <v>2266</v>
      </c>
      <c r="C83" s="192">
        <v>0.47222222222222227</v>
      </c>
      <c r="D83" s="192">
        <v>0.47222222222222227</v>
      </c>
      <c r="E83" s="57">
        <f t="shared" si="2"/>
        <v>0</v>
      </c>
      <c r="F83" s="56"/>
      <c r="G83" s="379"/>
    </row>
    <row r="84" spans="1:7">
      <c r="A84" s="49"/>
      <c r="B84" s="108" t="s">
        <v>4426</v>
      </c>
      <c r="C84" s="192">
        <v>0.47430555555555554</v>
      </c>
      <c r="D84" s="192">
        <v>0.47638888888888892</v>
      </c>
      <c r="E84" s="57">
        <f t="shared" si="2"/>
        <v>2.0833333333333814E-3</v>
      </c>
      <c r="F84" s="56"/>
      <c r="G84" s="181"/>
    </row>
    <row r="85" spans="1:7">
      <c r="A85" s="49"/>
      <c r="B85" s="108" t="s">
        <v>4533</v>
      </c>
      <c r="C85" s="192">
        <v>0.47986111111111113</v>
      </c>
      <c r="D85" s="192">
        <v>0.48333333333333334</v>
      </c>
      <c r="E85" s="57">
        <f t="shared" si="2"/>
        <v>3.4722222222222099E-3</v>
      </c>
      <c r="F85" s="56"/>
      <c r="G85" s="181"/>
    </row>
    <row r="86" spans="1:7">
      <c r="A86" s="49"/>
      <c r="B86" s="108" t="s">
        <v>2881</v>
      </c>
      <c r="C86" s="192">
        <v>0.48125000000000001</v>
      </c>
      <c r="D86" s="192">
        <v>0.48333333333333334</v>
      </c>
      <c r="E86" s="57">
        <f t="shared" si="2"/>
        <v>2.0833333333333259E-3</v>
      </c>
      <c r="F86" s="56"/>
      <c r="G86" s="181"/>
    </row>
    <row r="87" spans="1:7">
      <c r="A87" s="49"/>
      <c r="B87" s="108" t="s">
        <v>4534</v>
      </c>
      <c r="C87" s="192">
        <v>0.49583333333333335</v>
      </c>
      <c r="D87" s="192">
        <v>0.50277777777777777</v>
      </c>
      <c r="E87" s="57">
        <f t="shared" si="2"/>
        <v>6.9444444444444198E-3</v>
      </c>
      <c r="F87" s="56"/>
      <c r="G87" s="181"/>
    </row>
    <row r="88" spans="1:7">
      <c r="A88" s="49"/>
      <c r="B88" s="108" t="s">
        <v>900</v>
      </c>
      <c r="C88" s="192">
        <v>0.50069444444444444</v>
      </c>
      <c r="D88" s="192">
        <v>0.50347222222222221</v>
      </c>
      <c r="E88" s="57">
        <f t="shared" si="2"/>
        <v>2.7777777777777679E-3</v>
      </c>
      <c r="F88" s="56"/>
      <c r="G88" s="181"/>
    </row>
    <row r="89" spans="1:7">
      <c r="A89" s="49"/>
      <c r="B89" s="108" t="s">
        <v>4528</v>
      </c>
      <c r="C89" s="192">
        <v>0.50208333333333333</v>
      </c>
      <c r="D89" s="192">
        <v>0.50416666666666665</v>
      </c>
      <c r="E89" s="57">
        <f t="shared" si="2"/>
        <v>2.0833333333333259E-3</v>
      </c>
      <c r="F89" s="56"/>
      <c r="G89" s="181"/>
    </row>
    <row r="90" spans="1:7">
      <c r="A90" s="49"/>
      <c r="B90" s="108" t="s">
        <v>2580</v>
      </c>
      <c r="C90" s="192">
        <v>0.50902777777777775</v>
      </c>
      <c r="D90" s="192">
        <v>0.51180555555555551</v>
      </c>
      <c r="E90" s="57">
        <f t="shared" si="2"/>
        <v>2.7777777777777679E-3</v>
      </c>
      <c r="F90" s="56"/>
      <c r="G90" s="181"/>
    </row>
    <row r="91" spans="1:7">
      <c r="A91" s="49"/>
      <c r="B91" s="108" t="s">
        <v>4535</v>
      </c>
      <c r="C91" s="192">
        <v>0.5131944444444444</v>
      </c>
      <c r="D91" s="192">
        <v>0.51597222222222217</v>
      </c>
      <c r="E91" s="57">
        <f>D91-C91</f>
        <v>2.7777777777777679E-3</v>
      </c>
      <c r="F91" s="56"/>
      <c r="G91" s="181"/>
    </row>
    <row r="92" spans="1:7">
      <c r="A92" s="49"/>
      <c r="B92" s="108" t="s">
        <v>4536</v>
      </c>
      <c r="C92" s="192">
        <v>0.51458333333333328</v>
      </c>
      <c r="D92" s="192">
        <v>0.51666666666666672</v>
      </c>
      <c r="E92" s="57">
        <f t="shared" si="2"/>
        <v>2.083333333333437E-3</v>
      </c>
      <c r="F92" s="56"/>
      <c r="G92" s="181"/>
    </row>
    <row r="93" spans="1:7">
      <c r="A93" s="49"/>
      <c r="B93" s="108" t="s">
        <v>3243</v>
      </c>
      <c r="C93" s="192">
        <v>0.52430555555555558</v>
      </c>
      <c r="D93" s="192">
        <v>0.52638888888888891</v>
      </c>
      <c r="E93" s="57">
        <f t="shared" si="2"/>
        <v>2.0833333333333259E-3</v>
      </c>
      <c r="F93" s="56"/>
      <c r="G93" s="181"/>
    </row>
    <row r="94" spans="1:7">
      <c r="A94" s="49"/>
      <c r="B94" s="108" t="s">
        <v>4537</v>
      </c>
      <c r="C94" s="192">
        <v>0.52777777777777779</v>
      </c>
      <c r="D94" s="192">
        <v>0.53680555555555554</v>
      </c>
      <c r="E94" s="57">
        <f t="shared" si="2"/>
        <v>9.0277777777777457E-3</v>
      </c>
      <c r="F94" s="56"/>
      <c r="G94" s="181"/>
    </row>
    <row r="95" spans="1:7">
      <c r="A95" s="49"/>
      <c r="B95" s="108" t="s">
        <v>4535</v>
      </c>
      <c r="C95" s="192">
        <v>0.54166666666666663</v>
      </c>
      <c r="D95" s="192">
        <v>0.54166666666666663</v>
      </c>
      <c r="E95" s="57">
        <f t="shared" si="2"/>
        <v>0</v>
      </c>
      <c r="F95" s="56"/>
      <c r="G95" s="181"/>
    </row>
    <row r="96" spans="1:7">
      <c r="A96" s="49"/>
      <c r="B96" s="108" t="s">
        <v>4538</v>
      </c>
      <c r="C96" s="192">
        <v>0.55347222222222225</v>
      </c>
      <c r="D96" s="192">
        <v>0.55486111111111114</v>
      </c>
      <c r="E96" s="57">
        <f t="shared" si="2"/>
        <v>1.388888888888884E-3</v>
      </c>
      <c r="F96" s="56"/>
      <c r="G96" s="181"/>
    </row>
    <row r="97" spans="1:7">
      <c r="A97" s="49"/>
      <c r="B97" s="108" t="s">
        <v>4539</v>
      </c>
      <c r="C97" s="192">
        <v>0.56388888888888888</v>
      </c>
      <c r="D97" s="192">
        <v>0.56736111111111109</v>
      </c>
      <c r="E97" s="57">
        <f t="shared" si="2"/>
        <v>3.4722222222222099E-3</v>
      </c>
      <c r="F97" s="56"/>
      <c r="G97" s="181"/>
    </row>
    <row r="98" spans="1:7">
      <c r="A98" s="49"/>
      <c r="B98" s="108" t="s">
        <v>2766</v>
      </c>
      <c r="C98" s="192">
        <v>0.57222222222222219</v>
      </c>
      <c r="D98" s="192">
        <v>0.57777777777777783</v>
      </c>
      <c r="E98" s="57">
        <f t="shared" si="2"/>
        <v>5.5555555555556468E-3</v>
      </c>
      <c r="F98" s="56"/>
      <c r="G98" s="181"/>
    </row>
    <row r="99" spans="1:7">
      <c r="A99" s="49"/>
      <c r="B99" s="108" t="s">
        <v>589</v>
      </c>
      <c r="C99" s="192">
        <v>0.57708333333333328</v>
      </c>
      <c r="D99" s="192">
        <v>0.57847222222222217</v>
      </c>
      <c r="E99" s="57">
        <f t="shared" si="2"/>
        <v>1.388888888888884E-3</v>
      </c>
      <c r="F99" s="56"/>
      <c r="G99" s="181"/>
    </row>
    <row r="100" spans="1:7">
      <c r="A100" s="49"/>
      <c r="B100" s="108" t="s">
        <v>4540</v>
      </c>
      <c r="C100" s="192">
        <v>0.58124999999999993</v>
      </c>
      <c r="D100" s="192">
        <v>0.59027777777777779</v>
      </c>
      <c r="E100" s="57">
        <f t="shared" si="2"/>
        <v>9.0277777777778567E-3</v>
      </c>
      <c r="F100" s="56"/>
      <c r="G100" s="181"/>
    </row>
    <row r="101" spans="1:7">
      <c r="A101" s="49"/>
      <c r="B101" s="108" t="s">
        <v>4541</v>
      </c>
      <c r="C101" s="192">
        <v>0.59375</v>
      </c>
      <c r="D101" s="192">
        <v>0.59652777777777777</v>
      </c>
      <c r="E101" s="57">
        <f t="shared" si="2"/>
        <v>2.7777777777777679E-3</v>
      </c>
      <c r="F101" s="56"/>
      <c r="G101" s="181"/>
    </row>
    <row r="102" spans="1:7">
      <c r="A102" s="49"/>
      <c r="B102" s="108" t="s">
        <v>4503</v>
      </c>
      <c r="C102" s="192">
        <v>0.61944444444444446</v>
      </c>
      <c r="D102" s="192">
        <v>0.625</v>
      </c>
      <c r="E102" s="57">
        <f t="shared" si="2"/>
        <v>5.5555555555555358E-3</v>
      </c>
      <c r="F102" s="56"/>
      <c r="G102" s="181"/>
    </row>
    <row r="103" spans="1:7">
      <c r="A103" s="49"/>
      <c r="B103" s="108" t="s">
        <v>4530</v>
      </c>
      <c r="C103" s="192">
        <v>0.64444444444444449</v>
      </c>
      <c r="D103" s="192">
        <v>0.6479166666666667</v>
      </c>
      <c r="E103" s="57">
        <f t="shared" si="2"/>
        <v>3.4722222222222099E-3</v>
      </c>
      <c r="F103" s="56"/>
      <c r="G103" s="181"/>
    </row>
    <row r="104" spans="1:7">
      <c r="A104" s="49"/>
      <c r="B104" s="108" t="s">
        <v>4542</v>
      </c>
      <c r="C104" s="192">
        <v>0.6743055555555556</v>
      </c>
      <c r="D104" s="192">
        <v>0.67638888888888893</v>
      </c>
      <c r="E104" s="57">
        <f t="shared" si="2"/>
        <v>2.0833333333333259E-3</v>
      </c>
      <c r="F104" s="56"/>
      <c r="G104" s="181"/>
    </row>
    <row r="105" spans="1:7">
      <c r="A105" s="48"/>
      <c r="B105" s="108" t="s">
        <v>2111</v>
      </c>
      <c r="C105" s="192">
        <v>0.67708333333333337</v>
      </c>
      <c r="D105" s="192">
        <v>0.6777777777777777</v>
      </c>
      <c r="E105" s="57">
        <f t="shared" si="2"/>
        <v>6.9444444444433095E-4</v>
      </c>
      <c r="F105" s="56"/>
      <c r="G105" s="181"/>
    </row>
    <row r="106" spans="1:7">
      <c r="A106" s="49"/>
      <c r="B106" s="108" t="s">
        <v>860</v>
      </c>
      <c r="C106" s="192">
        <v>0.68055555555555547</v>
      </c>
      <c r="D106" s="192">
        <v>0.68263888888888891</v>
      </c>
      <c r="E106" s="57">
        <f t="shared" si="2"/>
        <v>2.083333333333437E-3</v>
      </c>
      <c r="F106" s="56"/>
      <c r="G106" s="181"/>
    </row>
    <row r="107" spans="1:7">
      <c r="A107" s="49"/>
      <c r="B107" s="108" t="s">
        <v>4528</v>
      </c>
      <c r="C107" s="192">
        <v>0.68333333333333324</v>
      </c>
      <c r="D107" s="192">
        <v>0.68472222222222223</v>
      </c>
      <c r="E107" s="57">
        <f t="shared" si="2"/>
        <v>1.388888888888995E-3</v>
      </c>
      <c r="F107" s="56"/>
      <c r="G107" s="181"/>
    </row>
    <row r="108" spans="1:7">
      <c r="A108" s="49"/>
      <c r="B108" s="108" t="s">
        <v>4420</v>
      </c>
      <c r="C108" s="192">
        <v>0.7284722222222223</v>
      </c>
      <c r="D108" s="192">
        <v>0.73055555555555562</v>
      </c>
      <c r="E108" s="57">
        <f t="shared" si="2"/>
        <v>2.0833333333333259E-3</v>
      </c>
      <c r="F108" s="56"/>
      <c r="G108" s="181"/>
    </row>
    <row r="109" spans="1:7">
      <c r="A109" s="49"/>
      <c r="B109" s="108" t="s">
        <v>4420</v>
      </c>
      <c r="C109" s="192">
        <v>0.74097222222222225</v>
      </c>
      <c r="D109" s="192">
        <v>0.7416666666666667</v>
      </c>
      <c r="E109" s="57">
        <f t="shared" si="2"/>
        <v>6.9444444444444198E-4</v>
      </c>
      <c r="F109" s="56"/>
      <c r="G109" s="181"/>
    </row>
    <row r="110" spans="1:7">
      <c r="A110" s="49"/>
      <c r="B110" s="108" t="s">
        <v>4543</v>
      </c>
      <c r="C110" s="192">
        <v>0.77638888888888891</v>
      </c>
      <c r="D110" s="192">
        <v>0.79999999999999993</v>
      </c>
      <c r="E110" s="57">
        <f t="shared" si="2"/>
        <v>2.3611111111111027E-2</v>
      </c>
      <c r="F110" s="56"/>
      <c r="G110" s="181" t="s">
        <v>4544</v>
      </c>
    </row>
    <row r="111" spans="1:7">
      <c r="A111" s="49"/>
      <c r="B111" s="108" t="s">
        <v>1121</v>
      </c>
      <c r="C111" s="192">
        <v>0.77638888888888891</v>
      </c>
      <c r="D111" s="192">
        <v>0.80138888888888893</v>
      </c>
      <c r="E111" s="57">
        <f t="shared" si="2"/>
        <v>2.5000000000000022E-2</v>
      </c>
      <c r="F111" s="56"/>
      <c r="G111" s="181" t="s">
        <v>4544</v>
      </c>
    </row>
    <row r="112" spans="1:7">
      <c r="A112" s="49"/>
      <c r="B112" s="108" t="s">
        <v>3986</v>
      </c>
      <c r="C112" s="192">
        <v>0.79791666666666661</v>
      </c>
      <c r="D112" s="192">
        <v>0.80138888888888893</v>
      </c>
      <c r="E112" s="57">
        <f t="shared" si="2"/>
        <v>3.4722222222223209E-3</v>
      </c>
      <c r="F112" s="56"/>
      <c r="G112" s="181"/>
    </row>
    <row r="113" spans="1:7">
      <c r="A113" s="49"/>
      <c r="B113" s="108" t="s">
        <v>4543</v>
      </c>
      <c r="C113" s="192">
        <v>0.80694444444444446</v>
      </c>
      <c r="D113" s="192">
        <v>0.95277777777777783</v>
      </c>
      <c r="E113" s="57">
        <f t="shared" si="2"/>
        <v>0.14583333333333337</v>
      </c>
      <c r="F113" s="56"/>
      <c r="G113" s="181" t="s">
        <v>4544</v>
      </c>
    </row>
    <row r="114" spans="1:7">
      <c r="A114" s="48"/>
      <c r="B114" s="108" t="s">
        <v>4543</v>
      </c>
      <c r="C114" s="192">
        <v>0.80763888888888891</v>
      </c>
      <c r="D114" s="192">
        <v>0.95277777777777783</v>
      </c>
      <c r="E114" s="57">
        <f t="shared" si="2"/>
        <v>0.14513888888888893</v>
      </c>
      <c r="F114" s="56"/>
      <c r="G114" s="181" t="s">
        <v>4544</v>
      </c>
    </row>
    <row r="115" spans="1:7">
      <c r="A115" s="49"/>
      <c r="B115" s="108" t="s">
        <v>1946</v>
      </c>
      <c r="C115" s="192">
        <v>0.80833333333333324</v>
      </c>
      <c r="D115" s="192">
        <v>0.95416666666666661</v>
      </c>
      <c r="E115" s="57">
        <f t="shared" si="2"/>
        <v>0.14583333333333337</v>
      </c>
      <c r="F115" s="56"/>
      <c r="G115" s="181" t="s">
        <v>4544</v>
      </c>
    </row>
    <row r="116" spans="1:7">
      <c r="A116" s="49"/>
      <c r="B116" s="108" t="s">
        <v>4389</v>
      </c>
      <c r="C116" s="192">
        <v>0.85069444444444453</v>
      </c>
      <c r="D116" s="192">
        <v>0.96319444444444446</v>
      </c>
      <c r="E116" s="57">
        <f t="shared" si="2"/>
        <v>0.11249999999999993</v>
      </c>
      <c r="F116" s="56"/>
      <c r="G116" s="181" t="s">
        <v>4544</v>
      </c>
    </row>
    <row r="117" spans="1:7">
      <c r="A117" s="49"/>
      <c r="B117" s="108" t="s">
        <v>4326</v>
      </c>
      <c r="C117" s="192">
        <v>0.92222222222222217</v>
      </c>
      <c r="D117" s="192">
        <v>0.96458333333333324</v>
      </c>
      <c r="E117" s="57">
        <f t="shared" si="2"/>
        <v>4.2361111111111072E-2</v>
      </c>
      <c r="F117" s="56"/>
      <c r="G117" s="181" t="s">
        <v>4544</v>
      </c>
    </row>
    <row r="118" spans="1:7">
      <c r="A118" s="49"/>
      <c r="B118" s="108" t="s">
        <v>4358</v>
      </c>
      <c r="C118" s="192">
        <v>0.93055555555555547</v>
      </c>
      <c r="D118" s="192">
        <v>0.96527777777777779</v>
      </c>
      <c r="E118" s="57">
        <f t="shared" si="2"/>
        <v>3.4722222222222321E-2</v>
      </c>
      <c r="F118" s="56"/>
      <c r="G118" s="181" t="s">
        <v>4544</v>
      </c>
    </row>
    <row r="119" spans="1:7">
      <c r="A119" s="49"/>
      <c r="B119" s="108" t="s">
        <v>3705</v>
      </c>
      <c r="C119" s="192">
        <v>0.93958333333333333</v>
      </c>
      <c r="D119" s="192">
        <v>0.96597222222222223</v>
      </c>
      <c r="E119" s="57">
        <f t="shared" si="2"/>
        <v>2.6388888888888906E-2</v>
      </c>
      <c r="F119" s="56"/>
      <c r="G119" s="181" t="s">
        <v>4544</v>
      </c>
    </row>
    <row r="120" spans="1:7">
      <c r="A120" s="49" t="s">
        <v>4545</v>
      </c>
      <c r="B120" s="108" t="s">
        <v>4546</v>
      </c>
      <c r="C120" s="192">
        <v>0.27569444444444446</v>
      </c>
      <c r="D120" s="192">
        <v>0.27569444444444446</v>
      </c>
      <c r="E120" s="57">
        <f t="shared" si="2"/>
        <v>0</v>
      </c>
      <c r="F120" s="56"/>
      <c r="G120" s="181"/>
    </row>
    <row r="121" spans="1:7">
      <c r="A121" s="49"/>
      <c r="B121" s="108" t="s">
        <v>4547</v>
      </c>
      <c r="C121" s="192">
        <v>0.28055555555555556</v>
      </c>
      <c r="D121" s="192">
        <v>0.28819444444444448</v>
      </c>
      <c r="E121" s="57">
        <f t="shared" si="2"/>
        <v>7.6388888888889173E-3</v>
      </c>
      <c r="F121" s="56"/>
      <c r="G121" s="181"/>
    </row>
    <row r="122" spans="1:7">
      <c r="A122" s="49"/>
      <c r="B122" s="108" t="s">
        <v>4548</v>
      </c>
      <c r="C122" s="192">
        <v>0.32013888888888892</v>
      </c>
      <c r="D122" s="192">
        <v>0.3263888888888889</v>
      </c>
      <c r="E122" s="57">
        <f t="shared" si="2"/>
        <v>6.2499999999999778E-3</v>
      </c>
      <c r="F122" s="56"/>
      <c r="G122" s="181"/>
    </row>
    <row r="123" spans="1:7">
      <c r="A123" s="49"/>
      <c r="B123" s="108" t="s">
        <v>4432</v>
      </c>
      <c r="C123" s="192">
        <v>0.33819444444444446</v>
      </c>
      <c r="D123" s="192">
        <v>0.34583333333333338</v>
      </c>
      <c r="E123" s="57">
        <f t="shared" si="2"/>
        <v>7.6388888888889173E-3</v>
      </c>
      <c r="F123" s="56"/>
      <c r="G123" s="181"/>
    </row>
    <row r="124" spans="1:7">
      <c r="A124" s="49"/>
      <c r="B124" s="108" t="s">
        <v>4432</v>
      </c>
      <c r="C124" s="192">
        <v>0.33819444444444446</v>
      </c>
      <c r="D124" s="192">
        <v>0.34652777777777777</v>
      </c>
      <c r="E124" s="57">
        <f t="shared" si="2"/>
        <v>8.3333333333333037E-3</v>
      </c>
      <c r="F124" s="56"/>
      <c r="G124" s="181"/>
    </row>
    <row r="125" spans="1:7">
      <c r="A125" s="49"/>
      <c r="B125" s="111" t="s">
        <v>4549</v>
      </c>
      <c r="C125" s="192">
        <v>0.33958333333333335</v>
      </c>
      <c r="D125" s="192">
        <v>0.34722222222222227</v>
      </c>
      <c r="E125" s="57">
        <f t="shared" si="2"/>
        <v>7.6388888888889173E-3</v>
      </c>
      <c r="F125" s="56"/>
      <c r="G125" s="181"/>
    </row>
    <row r="126" spans="1:7">
      <c r="A126" s="49"/>
      <c r="B126" s="108" t="s">
        <v>4209</v>
      </c>
      <c r="C126" s="192">
        <v>0.35069444444444442</v>
      </c>
      <c r="D126" s="192">
        <v>0.3520833333333333</v>
      </c>
      <c r="E126" s="57">
        <f t="shared" si="2"/>
        <v>1.388888888888884E-3</v>
      </c>
      <c r="F126" s="56"/>
      <c r="G126" s="181"/>
    </row>
    <row r="127" spans="1:7">
      <c r="A127" s="49"/>
      <c r="B127" s="108" t="s">
        <v>4550</v>
      </c>
      <c r="C127" s="192">
        <v>0.35555555555555557</v>
      </c>
      <c r="D127" s="192">
        <v>0.3756944444444445</v>
      </c>
      <c r="E127" s="57">
        <f t="shared" si="2"/>
        <v>2.0138888888888928E-2</v>
      </c>
      <c r="F127" s="56"/>
      <c r="G127" s="181" t="s">
        <v>4551</v>
      </c>
    </row>
    <row r="128" spans="1:7">
      <c r="A128" s="49"/>
      <c r="B128" s="108" t="s">
        <v>4552</v>
      </c>
      <c r="C128" s="192">
        <v>0.36041666666666666</v>
      </c>
      <c r="D128" s="192">
        <v>0.37638888888888888</v>
      </c>
      <c r="E128" s="57">
        <f t="shared" si="2"/>
        <v>1.5972222222222221E-2</v>
      </c>
      <c r="F128" s="56"/>
      <c r="G128" s="181" t="s">
        <v>4551</v>
      </c>
    </row>
    <row r="129" spans="1:7">
      <c r="A129" s="49"/>
      <c r="B129" s="108" t="s">
        <v>3925</v>
      </c>
      <c r="C129" s="192">
        <v>0.41666666666666669</v>
      </c>
      <c r="D129" s="192">
        <v>0.41805555555555557</v>
      </c>
      <c r="E129" s="57">
        <f t="shared" si="2"/>
        <v>1.388888888888884E-3</v>
      </c>
      <c r="F129" s="56"/>
      <c r="G129" s="181"/>
    </row>
    <row r="130" spans="1:7">
      <c r="A130" s="49"/>
      <c r="B130" s="108" t="s">
        <v>4495</v>
      </c>
      <c r="C130" s="192">
        <v>0.43958333333333338</v>
      </c>
      <c r="D130" s="192">
        <v>0.45</v>
      </c>
      <c r="E130" s="57">
        <f t="shared" si="2"/>
        <v>1.041666666666663E-2</v>
      </c>
      <c r="F130" s="56"/>
      <c r="G130" s="181"/>
    </row>
    <row r="131" spans="1:7">
      <c r="A131" s="49"/>
      <c r="B131" s="111" t="s">
        <v>3235</v>
      </c>
      <c r="C131" s="192">
        <v>0.4548611111111111</v>
      </c>
      <c r="D131" s="192">
        <v>0.46249999999999997</v>
      </c>
      <c r="E131" s="57">
        <f t="shared" si="2"/>
        <v>7.6388888888888618E-3</v>
      </c>
      <c r="F131" s="56"/>
      <c r="G131" s="181"/>
    </row>
    <row r="132" spans="1:7">
      <c r="A132" s="49"/>
      <c r="B132" s="108" t="s">
        <v>3703</v>
      </c>
      <c r="C132" s="192">
        <v>0.45763888888888887</v>
      </c>
      <c r="D132" s="192">
        <v>0.46319444444444446</v>
      </c>
      <c r="E132" s="57">
        <f t="shared" si="2"/>
        <v>5.5555555555555913E-3</v>
      </c>
      <c r="F132" s="56"/>
      <c r="G132" s="181"/>
    </row>
    <row r="133" spans="1:7">
      <c r="A133" s="49"/>
      <c r="B133" s="108" t="s">
        <v>3703</v>
      </c>
      <c r="C133" s="192">
        <v>0.46180555555555558</v>
      </c>
      <c r="D133" s="192">
        <v>0.46388888888888885</v>
      </c>
      <c r="E133" s="57">
        <f t="shared" si="2"/>
        <v>2.0833333333332704E-3</v>
      </c>
      <c r="F133" s="56"/>
      <c r="G133" s="181"/>
    </row>
    <row r="134" spans="1:7">
      <c r="A134" s="49"/>
      <c r="B134" s="51" t="s">
        <v>4553</v>
      </c>
      <c r="C134" s="192">
        <v>0.46180555555555558</v>
      </c>
      <c r="D134" s="192">
        <v>0.46597222222222223</v>
      </c>
      <c r="E134" s="57">
        <f t="shared" si="2"/>
        <v>4.1666666666666519E-3</v>
      </c>
      <c r="F134" s="56"/>
      <c r="G134" s="181"/>
    </row>
    <row r="135" spans="1:7">
      <c r="A135" s="49"/>
      <c r="B135" s="108" t="s">
        <v>4554</v>
      </c>
      <c r="C135" s="192">
        <v>0.47986111111111113</v>
      </c>
      <c r="D135" s="192">
        <v>0.48055555555555557</v>
      </c>
      <c r="E135" s="57">
        <f t="shared" si="2"/>
        <v>6.9444444444444198E-4</v>
      </c>
      <c r="F135" s="56"/>
      <c r="G135" s="181"/>
    </row>
    <row r="136" spans="1:7">
      <c r="A136" s="49"/>
      <c r="B136" s="108" t="s">
        <v>4555</v>
      </c>
      <c r="C136" s="192">
        <v>0.5493055555555556</v>
      </c>
      <c r="D136" s="192">
        <v>0.54999999999999993</v>
      </c>
      <c r="E136" s="57">
        <f t="shared" si="2"/>
        <v>6.9444444444433095E-4</v>
      </c>
      <c r="F136" s="56"/>
      <c r="G136" s="181"/>
    </row>
    <row r="137" spans="1:7">
      <c r="A137" s="49"/>
      <c r="B137" s="108" t="s">
        <v>4556</v>
      </c>
      <c r="C137" s="192">
        <v>0.56041666666666667</v>
      </c>
      <c r="D137" s="192">
        <v>0.56111111111111112</v>
      </c>
      <c r="E137" s="57">
        <f t="shared" ref="E137:E207" si="3">D137-C137</f>
        <v>6.9444444444444198E-4</v>
      </c>
      <c r="F137" s="56"/>
      <c r="G137" s="181"/>
    </row>
    <row r="138" spans="1:7">
      <c r="A138" s="49"/>
      <c r="B138" s="108" t="s">
        <v>3342</v>
      </c>
      <c r="C138" s="192">
        <v>0.5708333333333333</v>
      </c>
      <c r="D138" s="192">
        <v>0.57152777777777775</v>
      </c>
      <c r="E138" s="57">
        <f t="shared" si="3"/>
        <v>6.9444444444444198E-4</v>
      </c>
      <c r="F138" s="56"/>
      <c r="G138" s="181"/>
    </row>
    <row r="139" spans="1:7">
      <c r="A139" s="49"/>
      <c r="B139" s="108" t="s">
        <v>4557</v>
      </c>
      <c r="C139" s="192">
        <v>0.62638888888888888</v>
      </c>
      <c r="D139" s="192">
        <v>0.63263888888888886</v>
      </c>
      <c r="E139" s="57">
        <f t="shared" si="3"/>
        <v>6.2499999999999778E-3</v>
      </c>
      <c r="F139" s="56"/>
      <c r="G139" s="181"/>
    </row>
    <row r="140" spans="1:7">
      <c r="A140" s="49"/>
      <c r="B140" s="108" t="s">
        <v>4557</v>
      </c>
      <c r="C140" s="192">
        <v>0.63611111111111118</v>
      </c>
      <c r="D140" s="192">
        <v>0.6381944444444444</v>
      </c>
      <c r="E140" s="57">
        <f t="shared" si="3"/>
        <v>2.0833333333332149E-3</v>
      </c>
      <c r="F140" s="56"/>
      <c r="G140" s="181"/>
    </row>
    <row r="141" spans="1:7">
      <c r="A141" s="49"/>
      <c r="B141" s="108" t="s">
        <v>4415</v>
      </c>
      <c r="C141" s="192">
        <v>0.67986111111111114</v>
      </c>
      <c r="D141" s="192">
        <v>0.68402777777777779</v>
      </c>
      <c r="E141" s="57">
        <f t="shared" si="3"/>
        <v>4.1666666666666519E-3</v>
      </c>
      <c r="F141" s="56"/>
      <c r="G141" s="181"/>
    </row>
    <row r="142" spans="1:7">
      <c r="A142" s="49"/>
      <c r="B142" s="108" t="s">
        <v>4426</v>
      </c>
      <c r="C142" s="192">
        <v>0.73541666666666661</v>
      </c>
      <c r="D142" s="192">
        <v>0.73958333333333337</v>
      </c>
      <c r="E142" s="57">
        <f t="shared" si="3"/>
        <v>4.1666666666667629E-3</v>
      </c>
      <c r="F142" s="56"/>
      <c r="G142" s="181"/>
    </row>
    <row r="143" spans="1:7">
      <c r="A143" s="49"/>
      <c r="B143" s="108" t="s">
        <v>2073</v>
      </c>
      <c r="C143" s="192">
        <v>0.83611111111111114</v>
      </c>
      <c r="D143" s="192">
        <v>0.83750000000000002</v>
      </c>
      <c r="E143" s="57">
        <f t="shared" si="3"/>
        <v>1.388888888888884E-3</v>
      </c>
      <c r="F143" s="56"/>
      <c r="G143" s="181"/>
    </row>
    <row r="144" spans="1:7">
      <c r="A144" s="49"/>
      <c r="B144" s="108" t="s">
        <v>4558</v>
      </c>
      <c r="C144" s="192">
        <v>0.97499999999999998</v>
      </c>
      <c r="D144" s="192">
        <v>0.97638888888888886</v>
      </c>
      <c r="E144" s="57">
        <f t="shared" si="3"/>
        <v>1.388888888888884E-3</v>
      </c>
      <c r="F144" s="56"/>
      <c r="G144" s="181"/>
    </row>
    <row r="145" spans="1:7">
      <c r="A145" s="48" t="s">
        <v>4559</v>
      </c>
      <c r="B145" s="108" t="s">
        <v>3743</v>
      </c>
      <c r="C145" s="192">
        <v>1.1111111111111112E-2</v>
      </c>
      <c r="D145" s="192">
        <v>1.3194444444444444E-2</v>
      </c>
      <c r="E145" s="57">
        <f t="shared" si="3"/>
        <v>2.0833333333333329E-3</v>
      </c>
      <c r="F145" s="56"/>
      <c r="G145" s="181"/>
    </row>
    <row r="146" spans="1:7">
      <c r="A146" s="49"/>
      <c r="B146" s="108" t="s">
        <v>3743</v>
      </c>
      <c r="C146" s="192">
        <v>4.3055555555555562E-2</v>
      </c>
      <c r="D146" s="192">
        <v>4.6527777777777779E-2</v>
      </c>
      <c r="E146" s="57">
        <f t="shared" si="3"/>
        <v>3.4722222222222168E-3</v>
      </c>
      <c r="F146" s="56"/>
      <c r="G146" s="181"/>
    </row>
    <row r="147" spans="1:7">
      <c r="A147" s="49"/>
      <c r="B147" s="108" t="s">
        <v>4547</v>
      </c>
      <c r="C147" s="192">
        <v>0.125</v>
      </c>
      <c r="D147" s="192">
        <v>0.13194444444444445</v>
      </c>
      <c r="E147" s="57">
        <f t="shared" si="3"/>
        <v>6.9444444444444475E-3</v>
      </c>
      <c r="F147" s="56"/>
      <c r="G147" s="181"/>
    </row>
    <row r="148" spans="1:7">
      <c r="A148" s="48"/>
      <c r="B148" s="108" t="s">
        <v>4095</v>
      </c>
      <c r="C148" s="192">
        <v>0.2076388888888889</v>
      </c>
      <c r="D148" s="192">
        <v>0.20833333333333334</v>
      </c>
      <c r="E148" s="57">
        <f t="shared" si="3"/>
        <v>6.9444444444444198E-4</v>
      </c>
      <c r="F148" s="56"/>
      <c r="G148" s="181"/>
    </row>
    <row r="149" spans="1:7">
      <c r="A149" s="49"/>
      <c r="B149" s="108" t="s">
        <v>4336</v>
      </c>
      <c r="C149" s="192">
        <v>0.31111111111111112</v>
      </c>
      <c r="D149" s="192">
        <v>0.31319444444444444</v>
      </c>
      <c r="E149" s="57">
        <f t="shared" si="3"/>
        <v>2.0833333333333259E-3</v>
      </c>
      <c r="F149" s="56"/>
      <c r="G149" s="181"/>
    </row>
    <row r="150" spans="1:7">
      <c r="A150" s="49"/>
      <c r="B150" s="97" t="s">
        <v>3275</v>
      </c>
      <c r="C150" s="192">
        <v>0.32222222222222224</v>
      </c>
      <c r="D150" s="192">
        <v>0.32291666666666669</v>
      </c>
      <c r="E150" s="57">
        <f t="shared" si="3"/>
        <v>6.9444444444444198E-4</v>
      </c>
      <c r="F150" s="56"/>
      <c r="G150" s="181"/>
    </row>
    <row r="151" spans="1:7">
      <c r="A151" s="49"/>
      <c r="B151" s="97" t="s">
        <v>3519</v>
      </c>
      <c r="C151" s="192">
        <v>0.33680555555555558</v>
      </c>
      <c r="D151" s="192">
        <v>0.33680555555555558</v>
      </c>
      <c r="E151" s="57">
        <f t="shared" si="3"/>
        <v>0</v>
      </c>
      <c r="F151" s="56"/>
      <c r="G151" s="181"/>
    </row>
    <row r="152" spans="1:7">
      <c r="A152" s="49"/>
      <c r="B152" s="97" t="s">
        <v>134</v>
      </c>
      <c r="C152" s="192">
        <v>0.33888888888888885</v>
      </c>
      <c r="D152" s="192">
        <v>0.34027777777777773</v>
      </c>
      <c r="E152" s="57">
        <f t="shared" si="3"/>
        <v>1.388888888888884E-3</v>
      </c>
      <c r="F152" s="56"/>
      <c r="G152" s="181"/>
    </row>
    <row r="153" spans="1:7">
      <c r="A153" s="49"/>
      <c r="B153" s="111" t="s">
        <v>4432</v>
      </c>
      <c r="C153" s="192">
        <v>0.3833333333333333</v>
      </c>
      <c r="D153" s="192">
        <v>0.38472222222222219</v>
      </c>
      <c r="E153" s="57">
        <f t="shared" si="3"/>
        <v>1.388888888888884E-3</v>
      </c>
      <c r="F153" s="56"/>
      <c r="G153" s="181"/>
    </row>
    <row r="154" spans="1:7">
      <c r="A154" s="49"/>
      <c r="B154" s="97" t="s">
        <v>1876</v>
      </c>
      <c r="C154" s="192">
        <v>0.3972222222222222</v>
      </c>
      <c r="D154" s="192">
        <v>0.3979166666666667</v>
      </c>
      <c r="E154" s="57">
        <f t="shared" si="3"/>
        <v>6.9444444444449749E-4</v>
      </c>
      <c r="F154" s="56"/>
      <c r="G154" s="181"/>
    </row>
    <row r="155" spans="1:7">
      <c r="A155" s="49"/>
      <c r="B155" s="97" t="s">
        <v>3743</v>
      </c>
      <c r="C155" s="192">
        <v>0.41111111111111115</v>
      </c>
      <c r="D155" s="192">
        <v>0.41319444444444442</v>
      </c>
      <c r="E155" s="57">
        <f t="shared" si="3"/>
        <v>2.0833333333332704E-3</v>
      </c>
      <c r="F155" s="56"/>
      <c r="G155" s="181"/>
    </row>
    <row r="156" spans="1:7">
      <c r="A156" s="49"/>
      <c r="B156" s="97" t="s">
        <v>4560</v>
      </c>
      <c r="C156" s="192">
        <v>0.41597222222222219</v>
      </c>
      <c r="D156" s="192">
        <v>0.41736111111111113</v>
      </c>
      <c r="E156" s="57">
        <f t="shared" si="3"/>
        <v>1.3888888888889395E-3</v>
      </c>
      <c r="F156" s="56"/>
      <c r="G156" s="181"/>
    </row>
    <row r="157" spans="1:7">
      <c r="A157" s="49"/>
      <c r="B157" s="108" t="s">
        <v>153</v>
      </c>
      <c r="C157" s="192">
        <v>0.4465277777777778</v>
      </c>
      <c r="D157" s="192">
        <v>0.44722222222222219</v>
      </c>
      <c r="E157" s="57">
        <f t="shared" si="3"/>
        <v>6.9444444444438647E-4</v>
      </c>
      <c r="F157" s="56"/>
      <c r="G157" s="181"/>
    </row>
    <row r="158" spans="1:7">
      <c r="A158" s="49"/>
      <c r="B158" s="108" t="s">
        <v>2219</v>
      </c>
      <c r="C158" s="192">
        <v>0.45902777777777781</v>
      </c>
      <c r="D158" s="192">
        <v>0.4604166666666667</v>
      </c>
      <c r="E158" s="57">
        <f t="shared" si="3"/>
        <v>1.388888888888884E-3</v>
      </c>
      <c r="F158" s="56"/>
      <c r="G158" s="181"/>
    </row>
    <row r="159" spans="1:7">
      <c r="A159" s="49"/>
      <c r="B159" s="97" t="s">
        <v>3743</v>
      </c>
      <c r="C159" s="192">
        <v>0.48194444444444445</v>
      </c>
      <c r="D159" s="192">
        <v>0.4826388888888889</v>
      </c>
      <c r="E159" s="57">
        <f t="shared" si="3"/>
        <v>6.9444444444444198E-4</v>
      </c>
      <c r="F159" s="56"/>
      <c r="G159" s="181"/>
    </row>
    <row r="160" spans="1:7">
      <c r="A160" s="49"/>
      <c r="B160" s="97" t="s">
        <v>1153</v>
      </c>
      <c r="C160" s="192">
        <v>0.49583333333333335</v>
      </c>
      <c r="D160" s="192">
        <v>0.49722222222222223</v>
      </c>
      <c r="E160" s="57">
        <f t="shared" si="3"/>
        <v>1.388888888888884E-3</v>
      </c>
      <c r="F160" s="56"/>
      <c r="G160" s="181"/>
    </row>
    <row r="161" spans="1:7">
      <c r="A161" s="49"/>
      <c r="B161" s="99" t="s">
        <v>4426</v>
      </c>
      <c r="C161" s="192">
        <v>0.50486111111111109</v>
      </c>
      <c r="D161" s="192">
        <v>0.50624999999999998</v>
      </c>
      <c r="E161" s="57">
        <f t="shared" si="3"/>
        <v>1.388888888888884E-3</v>
      </c>
      <c r="F161" s="56"/>
      <c r="G161" s="181"/>
    </row>
    <row r="162" spans="1:7">
      <c r="A162" s="49"/>
      <c r="B162" s="108" t="s">
        <v>1775</v>
      </c>
      <c r="C162" s="192">
        <v>0.57013888888888886</v>
      </c>
      <c r="D162" s="192">
        <v>0.57222222222222219</v>
      </c>
      <c r="E162" s="57">
        <f t="shared" si="3"/>
        <v>2.0833333333333259E-3</v>
      </c>
      <c r="F162" s="56"/>
      <c r="G162" s="181"/>
    </row>
    <row r="163" spans="1:7">
      <c r="A163" s="49"/>
      <c r="B163" s="108" t="s">
        <v>1775</v>
      </c>
      <c r="C163" s="192">
        <v>0.58402777777777781</v>
      </c>
      <c r="D163" s="192">
        <v>0.58472222222222225</v>
      </c>
      <c r="E163" s="57">
        <f t="shared" si="3"/>
        <v>6.9444444444444198E-4</v>
      </c>
      <c r="F163" s="56"/>
      <c r="G163" s="181"/>
    </row>
    <row r="164" spans="1:7">
      <c r="A164" s="48"/>
      <c r="B164" s="215" t="s">
        <v>516</v>
      </c>
      <c r="C164" s="192">
        <v>0.59236111111111112</v>
      </c>
      <c r="D164" s="192">
        <v>0.59513888888888888</v>
      </c>
      <c r="E164" s="57">
        <f t="shared" si="3"/>
        <v>2.7777777777777679E-3</v>
      </c>
      <c r="F164" s="56"/>
      <c r="G164" s="181"/>
    </row>
    <row r="165" spans="1:7">
      <c r="A165" s="49"/>
      <c r="B165" s="215" t="s">
        <v>339</v>
      </c>
      <c r="C165" s="192">
        <v>0.62361111111111112</v>
      </c>
      <c r="D165" s="192">
        <v>0.62361111111111112</v>
      </c>
      <c r="E165" s="57">
        <f t="shared" si="3"/>
        <v>0</v>
      </c>
      <c r="F165" s="56"/>
      <c r="G165" s="181"/>
    </row>
    <row r="166" spans="1:7">
      <c r="A166" s="49"/>
      <c r="B166" s="108" t="s">
        <v>4561</v>
      </c>
      <c r="C166" s="192">
        <v>0.63263888888888886</v>
      </c>
      <c r="D166" s="192">
        <v>0.63472222222222219</v>
      </c>
      <c r="E166" s="57">
        <f t="shared" si="3"/>
        <v>2.0833333333333259E-3</v>
      </c>
      <c r="F166" s="56"/>
      <c r="G166" s="379"/>
    </row>
    <row r="167" spans="1:7">
      <c r="A167" s="49"/>
      <c r="B167" s="108" t="s">
        <v>4561</v>
      </c>
      <c r="C167" s="192">
        <v>0.65902777777777777</v>
      </c>
      <c r="D167" s="192">
        <v>0.66319444444444442</v>
      </c>
      <c r="E167" s="57">
        <f t="shared" si="3"/>
        <v>4.1666666666666519E-3</v>
      </c>
      <c r="F167" s="56"/>
      <c r="G167" s="379"/>
    </row>
    <row r="168" spans="1:7">
      <c r="A168" s="49"/>
      <c r="B168" s="215" t="s">
        <v>4562</v>
      </c>
      <c r="C168" s="192">
        <v>0.66736111111111107</v>
      </c>
      <c r="D168" s="192">
        <v>0.66875000000000007</v>
      </c>
      <c r="E168" s="57">
        <f t="shared" si="3"/>
        <v>1.388888888888995E-3</v>
      </c>
      <c r="F168" s="56"/>
      <c r="G168" s="379"/>
    </row>
    <row r="169" spans="1:7">
      <c r="A169" s="49"/>
      <c r="B169" s="215" t="s">
        <v>4563</v>
      </c>
      <c r="C169" s="192">
        <v>0.74513888888888891</v>
      </c>
      <c r="D169" s="192">
        <v>0.74583333333333324</v>
      </c>
      <c r="E169" s="57">
        <f t="shared" si="3"/>
        <v>6.9444444444433095E-4</v>
      </c>
      <c r="F169" s="56"/>
      <c r="G169" s="379"/>
    </row>
    <row r="170" spans="1:7">
      <c r="A170" s="49"/>
      <c r="B170" s="215" t="s">
        <v>3043</v>
      </c>
      <c r="C170" s="192">
        <v>0.74583333333333324</v>
      </c>
      <c r="D170" s="192">
        <v>0.74652777777777779</v>
      </c>
      <c r="E170" s="57">
        <f t="shared" si="3"/>
        <v>6.94444444444553E-4</v>
      </c>
      <c r="F170" s="56"/>
      <c r="G170" s="379"/>
    </row>
    <row r="171" spans="1:7">
      <c r="A171" s="49"/>
      <c r="B171" s="215" t="s">
        <v>4561</v>
      </c>
      <c r="C171" s="192">
        <v>0.7944444444444444</v>
      </c>
      <c r="D171" s="192">
        <v>0.7993055555555556</v>
      </c>
      <c r="E171" s="57">
        <f t="shared" si="3"/>
        <v>4.8611111111112049E-3</v>
      </c>
      <c r="F171" s="56"/>
      <c r="G171" s="379"/>
    </row>
    <row r="172" spans="1:7">
      <c r="A172" s="49"/>
      <c r="B172" s="215" t="s">
        <v>1072</v>
      </c>
      <c r="C172" s="192">
        <v>0.83680555555555547</v>
      </c>
      <c r="D172" s="192">
        <v>0.83750000000000002</v>
      </c>
      <c r="E172" s="57">
        <f t="shared" si="3"/>
        <v>6.94444444444553E-4</v>
      </c>
      <c r="F172" s="56"/>
      <c r="G172" s="379"/>
    </row>
    <row r="173" spans="1:7">
      <c r="A173" s="49"/>
      <c r="B173" s="215" t="s">
        <v>4564</v>
      </c>
      <c r="C173" s="192">
        <v>0.86597222222222225</v>
      </c>
      <c r="D173" s="192">
        <v>0.86944444444444446</v>
      </c>
      <c r="E173" s="57">
        <f t="shared" si="3"/>
        <v>3.4722222222222099E-3</v>
      </c>
      <c r="F173" s="56"/>
      <c r="G173" s="379"/>
    </row>
    <row r="174" spans="1:7">
      <c r="A174" s="49"/>
      <c r="B174" s="215" t="s">
        <v>4564</v>
      </c>
      <c r="C174" s="192">
        <v>0.87986111111111109</v>
      </c>
      <c r="D174" s="192">
        <v>0.88055555555555554</v>
      </c>
      <c r="E174" s="57">
        <f t="shared" si="3"/>
        <v>6.9444444444444198E-4</v>
      </c>
      <c r="F174" s="56"/>
      <c r="G174" s="379"/>
    </row>
    <row r="175" spans="1:7">
      <c r="A175" s="49" t="s">
        <v>4565</v>
      </c>
      <c r="B175" s="215" t="s">
        <v>2984</v>
      </c>
      <c r="C175" s="192">
        <v>0.15972222222222224</v>
      </c>
      <c r="D175" s="192">
        <v>0.16319444444444445</v>
      </c>
      <c r="E175" s="57">
        <f t="shared" si="3"/>
        <v>3.4722222222222099E-3</v>
      </c>
      <c r="F175" s="56"/>
      <c r="G175" s="379"/>
    </row>
    <row r="176" spans="1:7">
      <c r="A176" s="49"/>
      <c r="B176" s="215" t="s">
        <v>4526</v>
      </c>
      <c r="C176" s="192">
        <v>0.21597222222222223</v>
      </c>
      <c r="D176" s="192">
        <v>0.21666666666666667</v>
      </c>
      <c r="E176" s="57">
        <f t="shared" si="3"/>
        <v>6.9444444444444198E-4</v>
      </c>
      <c r="F176" s="56"/>
      <c r="G176" s="379"/>
    </row>
    <row r="177" spans="1:7">
      <c r="A177" s="49"/>
      <c r="B177" s="215" t="s">
        <v>590</v>
      </c>
      <c r="C177" s="192">
        <v>0.25208333333333333</v>
      </c>
      <c r="D177" s="192">
        <v>0.25277777777777777</v>
      </c>
      <c r="E177" s="57">
        <f t="shared" si="3"/>
        <v>6.9444444444444198E-4</v>
      </c>
      <c r="F177" s="56"/>
      <c r="G177" s="379"/>
    </row>
    <row r="178" spans="1:7">
      <c r="A178" s="49"/>
      <c r="B178" s="215" t="s">
        <v>2595</v>
      </c>
      <c r="C178" s="192">
        <v>0.25625000000000003</v>
      </c>
      <c r="D178" s="192">
        <v>0.25694444444444448</v>
      </c>
      <c r="E178" s="57">
        <f t="shared" si="3"/>
        <v>6.9444444444444198E-4</v>
      </c>
      <c r="F178" s="56"/>
      <c r="G178" s="379"/>
    </row>
    <row r="179" spans="1:7">
      <c r="A179" s="49"/>
      <c r="B179" s="215" t="s">
        <v>3720</v>
      </c>
      <c r="C179" s="192">
        <v>0.26319444444444445</v>
      </c>
      <c r="D179" s="192">
        <v>0.2638888888888889</v>
      </c>
      <c r="E179" s="57">
        <f t="shared" si="3"/>
        <v>6.9444444444444198E-4</v>
      </c>
      <c r="F179" s="56"/>
      <c r="G179" s="379"/>
    </row>
    <row r="180" spans="1:7">
      <c r="A180" s="49"/>
      <c r="B180" s="215" t="s">
        <v>2884</v>
      </c>
      <c r="C180" s="192">
        <v>0.3298611111111111</v>
      </c>
      <c r="D180" s="192">
        <v>0.33055555555555555</v>
      </c>
      <c r="E180" s="57">
        <f t="shared" si="3"/>
        <v>6.9444444444444198E-4</v>
      </c>
      <c r="F180" s="56"/>
      <c r="G180" s="379"/>
    </row>
    <row r="181" spans="1:7">
      <c r="A181" s="49"/>
      <c r="B181" s="215" t="s">
        <v>4566</v>
      </c>
      <c r="C181" s="192">
        <v>0.33055555555555555</v>
      </c>
      <c r="D181" s="192">
        <v>0.33124999999999999</v>
      </c>
      <c r="E181" s="57">
        <f t="shared" si="3"/>
        <v>6.9444444444444198E-4</v>
      </c>
      <c r="F181" s="56"/>
      <c r="G181" s="379"/>
    </row>
    <row r="182" spans="1:7">
      <c r="A182" s="49"/>
      <c r="B182" s="215" t="s">
        <v>2320</v>
      </c>
      <c r="C182" s="192">
        <v>0.3354166666666667</v>
      </c>
      <c r="D182" s="192">
        <v>0.3354166666666667</v>
      </c>
      <c r="E182" s="57">
        <f t="shared" si="3"/>
        <v>0</v>
      </c>
      <c r="F182" s="56"/>
      <c r="G182" s="379"/>
    </row>
    <row r="183" spans="1:7">
      <c r="A183" s="49"/>
      <c r="B183" s="215" t="s">
        <v>1171</v>
      </c>
      <c r="C183" s="192">
        <v>0.37708333333333338</v>
      </c>
      <c r="D183" s="192">
        <v>0.37708333333333338</v>
      </c>
      <c r="E183" s="57">
        <f t="shared" si="3"/>
        <v>0</v>
      </c>
      <c r="F183" s="56"/>
      <c r="G183" s="379"/>
    </row>
    <row r="184" spans="1:7">
      <c r="A184" s="49"/>
      <c r="B184" s="215" t="s">
        <v>1160</v>
      </c>
      <c r="C184" s="192">
        <v>0.41041666666666665</v>
      </c>
      <c r="D184" s="192">
        <v>0.41180555555555554</v>
      </c>
      <c r="E184" s="57">
        <f t="shared" si="3"/>
        <v>1.388888888888884E-3</v>
      </c>
      <c r="F184" s="56"/>
      <c r="G184" s="379"/>
    </row>
    <row r="185" spans="1:7">
      <c r="A185" s="49"/>
      <c r="B185" s="215" t="s">
        <v>4567</v>
      </c>
      <c r="C185" s="192">
        <v>0.43124999999999997</v>
      </c>
      <c r="D185" s="192">
        <v>0.43194444444444446</v>
      </c>
      <c r="E185" s="57">
        <f t="shared" si="3"/>
        <v>6.9444444444449749E-4</v>
      </c>
      <c r="F185" s="56"/>
      <c r="G185" s="379"/>
    </row>
    <row r="186" spans="1:7">
      <c r="A186" s="49"/>
      <c r="B186" s="215" t="s">
        <v>1160</v>
      </c>
      <c r="C186" s="192">
        <v>0.43263888888888885</v>
      </c>
      <c r="D186" s="192">
        <v>0.43333333333333335</v>
      </c>
      <c r="E186" s="57">
        <f t="shared" si="3"/>
        <v>6.9444444444449749E-4</v>
      </c>
      <c r="F186" s="56"/>
      <c r="G186" s="379"/>
    </row>
    <row r="187" spans="1:7">
      <c r="A187" s="49"/>
      <c r="B187" s="215" t="s">
        <v>4568</v>
      </c>
      <c r="C187" s="192">
        <v>0.43333333333333335</v>
      </c>
      <c r="D187" s="192">
        <v>0.43402777777777773</v>
      </c>
      <c r="E187" s="57">
        <f t="shared" si="3"/>
        <v>6.9444444444438647E-4</v>
      </c>
      <c r="F187" s="56"/>
      <c r="G187" s="379"/>
    </row>
    <row r="188" spans="1:7">
      <c r="A188" s="49"/>
      <c r="B188" s="215" t="s">
        <v>4569</v>
      </c>
      <c r="C188" s="192">
        <v>0.4458333333333333</v>
      </c>
      <c r="D188" s="192">
        <v>0.44791666666666669</v>
      </c>
      <c r="E188" s="57">
        <f t="shared" si="3"/>
        <v>2.0833333333333814E-3</v>
      </c>
      <c r="F188" s="56"/>
      <c r="G188" s="379"/>
    </row>
    <row r="189" spans="1:7">
      <c r="A189" s="49"/>
      <c r="B189" s="215" t="s">
        <v>4570</v>
      </c>
      <c r="C189" s="192">
        <v>0.45902777777777781</v>
      </c>
      <c r="D189" s="192">
        <v>0.4597222222222222</v>
      </c>
      <c r="E189" s="57">
        <f t="shared" si="3"/>
        <v>6.9444444444438647E-4</v>
      </c>
      <c r="F189" s="56"/>
      <c r="G189" s="379"/>
    </row>
    <row r="190" spans="1:7">
      <c r="A190" s="49"/>
      <c r="B190" s="215" t="s">
        <v>4571</v>
      </c>
      <c r="C190" s="192">
        <v>0.4770833333333333</v>
      </c>
      <c r="D190" s="192">
        <v>0.4770833333333333</v>
      </c>
      <c r="E190" s="57">
        <f t="shared" si="3"/>
        <v>0</v>
      </c>
      <c r="F190" s="56"/>
      <c r="G190" s="379"/>
    </row>
    <row r="191" spans="1:7">
      <c r="A191" s="49"/>
      <c r="B191" s="215" t="s">
        <v>1661</v>
      </c>
      <c r="C191" s="192">
        <v>0.48194444444444445</v>
      </c>
      <c r="D191" s="192">
        <v>0.48472222222222222</v>
      </c>
      <c r="E191" s="57">
        <f t="shared" si="3"/>
        <v>2.7777777777777679E-3</v>
      </c>
      <c r="F191" s="56"/>
      <c r="G191" s="379"/>
    </row>
    <row r="192" spans="1:7">
      <c r="A192" s="49"/>
      <c r="B192" s="215" t="s">
        <v>4572</v>
      </c>
      <c r="C192" s="192">
        <v>0.48680555555555555</v>
      </c>
      <c r="D192" s="192">
        <v>0.49027777777777781</v>
      </c>
      <c r="E192" s="57">
        <f t="shared" si="3"/>
        <v>3.4722222222222654E-3</v>
      </c>
      <c r="F192" s="56"/>
      <c r="G192" s="379"/>
    </row>
    <row r="193" spans="1:7">
      <c r="A193" s="49"/>
      <c r="B193" s="215" t="s">
        <v>1775</v>
      </c>
      <c r="C193" s="192">
        <v>0.4909722222222222</v>
      </c>
      <c r="D193" s="192">
        <v>0.49305555555555558</v>
      </c>
      <c r="E193" s="57">
        <f t="shared" si="3"/>
        <v>2.0833333333333814E-3</v>
      </c>
      <c r="F193" s="56"/>
      <c r="G193" s="379"/>
    </row>
    <row r="194" spans="1:7">
      <c r="A194" s="49"/>
      <c r="B194" s="215" t="s">
        <v>4573</v>
      </c>
      <c r="C194" s="192">
        <v>0.49444444444444446</v>
      </c>
      <c r="D194" s="192">
        <v>0.49652777777777773</v>
      </c>
      <c r="E194" s="57">
        <f t="shared" si="3"/>
        <v>2.0833333333332704E-3</v>
      </c>
      <c r="F194" s="56"/>
      <c r="G194" s="379"/>
    </row>
    <row r="195" spans="1:7">
      <c r="A195" s="49"/>
      <c r="B195" s="215" t="s">
        <v>4573</v>
      </c>
      <c r="C195" s="192">
        <v>0.49722222222222223</v>
      </c>
      <c r="D195" s="192">
        <v>0.49861111111111112</v>
      </c>
      <c r="E195" s="57">
        <f t="shared" si="3"/>
        <v>1.388888888888884E-3</v>
      </c>
      <c r="F195" s="56"/>
      <c r="G195" s="379"/>
    </row>
    <row r="196" spans="1:7">
      <c r="A196" s="49"/>
      <c r="B196" s="215" t="s">
        <v>4573</v>
      </c>
      <c r="C196" s="192">
        <v>0.50555555555555554</v>
      </c>
      <c r="D196" s="192">
        <v>0.50694444444444442</v>
      </c>
      <c r="E196" s="57">
        <f t="shared" si="3"/>
        <v>1.388888888888884E-3</v>
      </c>
      <c r="F196" s="56"/>
      <c r="G196" s="379"/>
    </row>
    <row r="197" spans="1:7">
      <c r="A197" s="49"/>
      <c r="B197" s="215" t="s">
        <v>2155</v>
      </c>
      <c r="C197" s="192">
        <v>0.5083333333333333</v>
      </c>
      <c r="D197" s="192">
        <v>0.5083333333333333</v>
      </c>
      <c r="E197" s="57">
        <f t="shared" si="3"/>
        <v>0</v>
      </c>
      <c r="F197" s="56"/>
      <c r="G197" s="379"/>
    </row>
    <row r="198" spans="1:7">
      <c r="A198" s="49"/>
      <c r="B198" s="215" t="s">
        <v>1775</v>
      </c>
      <c r="C198" s="192">
        <v>0.51250000000000007</v>
      </c>
      <c r="D198" s="192">
        <v>0.5131944444444444</v>
      </c>
      <c r="E198" s="57">
        <f t="shared" si="3"/>
        <v>6.9444444444433095E-4</v>
      </c>
      <c r="F198" s="56"/>
      <c r="G198" s="379"/>
    </row>
    <row r="199" spans="1:7">
      <c r="A199" s="49"/>
      <c r="B199" s="215" t="s">
        <v>4426</v>
      </c>
      <c r="C199" s="192">
        <v>0.51250000000000007</v>
      </c>
      <c r="D199" s="192">
        <v>0.51597222222222217</v>
      </c>
      <c r="E199" s="57">
        <f t="shared" si="3"/>
        <v>3.4722222222220989E-3</v>
      </c>
      <c r="F199" s="56"/>
      <c r="G199" s="379"/>
    </row>
    <row r="200" spans="1:7">
      <c r="A200" s="49"/>
      <c r="B200" s="215" t="s">
        <v>1076</v>
      </c>
      <c r="C200" s="192">
        <v>0.51666666666666672</v>
      </c>
      <c r="D200" s="192">
        <v>0.51874999999999993</v>
      </c>
      <c r="E200" s="57">
        <f t="shared" si="3"/>
        <v>2.0833333333332149E-3</v>
      </c>
      <c r="F200" s="56"/>
      <c r="G200" s="379"/>
    </row>
    <row r="201" spans="1:7">
      <c r="A201" s="49"/>
      <c r="B201" s="215" t="s">
        <v>1775</v>
      </c>
      <c r="C201" s="192">
        <v>0.52361111111111114</v>
      </c>
      <c r="D201" s="192">
        <v>0.52430555555555558</v>
      </c>
      <c r="E201" s="57">
        <f t="shared" si="3"/>
        <v>6.9444444444444198E-4</v>
      </c>
      <c r="F201" s="56"/>
      <c r="G201" s="379"/>
    </row>
    <row r="202" spans="1:7">
      <c r="A202" s="49"/>
      <c r="B202" s="215" t="s">
        <v>1661</v>
      </c>
      <c r="C202" s="192">
        <v>0.52430555555555558</v>
      </c>
      <c r="D202" s="192">
        <v>0.52500000000000002</v>
      </c>
      <c r="E202" s="57">
        <f t="shared" si="3"/>
        <v>6.9444444444444198E-4</v>
      </c>
      <c r="F202" s="56"/>
      <c r="G202" s="379"/>
    </row>
    <row r="203" spans="1:7">
      <c r="A203" s="49"/>
      <c r="B203" s="215" t="s">
        <v>1076</v>
      </c>
      <c r="C203" s="192">
        <v>0.53055555555555556</v>
      </c>
      <c r="D203" s="192">
        <v>0.53194444444444444</v>
      </c>
      <c r="E203" s="57">
        <f t="shared" si="3"/>
        <v>1.388888888888884E-3</v>
      </c>
      <c r="F203" s="56"/>
      <c r="G203" s="379"/>
    </row>
    <row r="204" spans="1:7">
      <c r="A204" s="49"/>
      <c r="B204" s="108" t="s">
        <v>163</v>
      </c>
      <c r="C204" s="192">
        <v>0.54999999999999993</v>
      </c>
      <c r="D204" s="192">
        <v>0.55277777777777781</v>
      </c>
      <c r="E204" s="57">
        <f t="shared" si="3"/>
        <v>2.7777777777778789E-3</v>
      </c>
      <c r="F204" s="56"/>
      <c r="G204" s="379"/>
    </row>
    <row r="205" spans="1:7">
      <c r="A205" s="48"/>
      <c r="B205" s="108" t="s">
        <v>3380</v>
      </c>
      <c r="C205" s="192">
        <v>0.56388888888888888</v>
      </c>
      <c r="D205" s="192">
        <v>0.56388888888888888</v>
      </c>
      <c r="E205" s="57">
        <f t="shared" si="3"/>
        <v>0</v>
      </c>
      <c r="F205" s="56"/>
      <c r="G205" s="379"/>
    </row>
    <row r="206" spans="1:7">
      <c r="A206" s="49"/>
      <c r="B206" s="108" t="s">
        <v>4574</v>
      </c>
      <c r="C206" s="192">
        <v>0.56666666666666665</v>
      </c>
      <c r="D206" s="192">
        <v>0.56805555555555554</v>
      </c>
      <c r="E206" s="57">
        <f t="shared" si="3"/>
        <v>1.388888888888884E-3</v>
      </c>
      <c r="F206" s="56"/>
      <c r="G206" s="379"/>
    </row>
    <row r="207" spans="1:7">
      <c r="A207" s="49"/>
      <c r="B207" s="108" t="s">
        <v>299</v>
      </c>
      <c r="C207" s="192">
        <v>0.5708333333333333</v>
      </c>
      <c r="D207" s="192">
        <v>0.5708333333333333</v>
      </c>
      <c r="E207" s="57">
        <f t="shared" si="3"/>
        <v>0</v>
      </c>
      <c r="F207" s="56"/>
      <c r="G207" s="379"/>
    </row>
    <row r="208" spans="1:7">
      <c r="A208" s="49"/>
      <c r="B208" s="97" t="s">
        <v>4426</v>
      </c>
      <c r="C208" s="192">
        <v>0.57361111111111118</v>
      </c>
      <c r="D208" s="192">
        <v>0.5756944444444444</v>
      </c>
      <c r="E208" s="57">
        <f>D208-C208</f>
        <v>2.0833333333332149E-3</v>
      </c>
      <c r="F208" s="56"/>
      <c r="G208" s="379"/>
    </row>
    <row r="209" spans="1:7" s="50" customFormat="1">
      <c r="A209" s="49"/>
      <c r="B209" s="108" t="s">
        <v>4575</v>
      </c>
      <c r="C209" s="192">
        <v>0.58819444444444446</v>
      </c>
      <c r="D209" s="192">
        <v>0.59097222222222223</v>
      </c>
      <c r="E209" s="57">
        <f t="shared" ref="E209:E210" si="4">D209-C209</f>
        <v>2.7777777777777679E-3</v>
      </c>
      <c r="F209" s="56"/>
      <c r="G209" s="181"/>
    </row>
    <row r="210" spans="1:7" s="50" customFormat="1">
      <c r="A210" s="49"/>
      <c r="B210" s="108" t="s">
        <v>138</v>
      </c>
      <c r="C210" s="192">
        <v>0.59444444444444444</v>
      </c>
      <c r="D210" s="192">
        <v>0.59861111111111109</v>
      </c>
      <c r="E210" s="57">
        <f t="shared" si="4"/>
        <v>4.1666666666666519E-3</v>
      </c>
      <c r="F210" s="56"/>
      <c r="G210" s="181"/>
    </row>
    <row r="211" spans="1:7" s="50" customFormat="1">
      <c r="A211" s="49"/>
      <c r="B211" s="108" t="s">
        <v>3994</v>
      </c>
      <c r="C211" s="192">
        <v>0.60486111111111118</v>
      </c>
      <c r="D211" s="192">
        <v>0.60486111111111118</v>
      </c>
      <c r="E211" s="57">
        <f>D211-C211</f>
        <v>0</v>
      </c>
      <c r="F211" s="56"/>
      <c r="G211" s="181"/>
    </row>
    <row r="212" spans="1:7" s="50" customFormat="1">
      <c r="A212" s="49"/>
      <c r="B212" s="108" t="s">
        <v>4576</v>
      </c>
      <c r="C212" s="185">
        <v>0.63402777777777775</v>
      </c>
      <c r="D212" s="185">
        <v>0.64513888888888882</v>
      </c>
      <c r="E212" s="57">
        <f>D212-C212</f>
        <v>1.1111111111111072E-2</v>
      </c>
      <c r="F212" s="148"/>
      <c r="G212" s="303"/>
    </row>
    <row r="213" spans="1:7" s="50" customFormat="1">
      <c r="A213" s="49"/>
      <c r="B213" s="108" t="s">
        <v>4577</v>
      </c>
      <c r="C213" s="185">
        <v>0.66527777777777775</v>
      </c>
      <c r="D213" s="185">
        <v>0.66597222222222219</v>
      </c>
      <c r="E213" s="57">
        <f t="shared" ref="E213:E305" si="5">D213-C213</f>
        <v>6.9444444444444198E-4</v>
      </c>
      <c r="F213" s="148"/>
      <c r="G213" s="303"/>
    </row>
    <row r="214" spans="1:7" s="50" customFormat="1">
      <c r="A214" s="49"/>
      <c r="B214" s="108" t="s">
        <v>2416</v>
      </c>
      <c r="C214" s="185">
        <v>0.66736111111111107</v>
      </c>
      <c r="D214" s="185">
        <v>0.6694444444444444</v>
      </c>
      <c r="E214" s="57">
        <f t="shared" si="5"/>
        <v>2.0833333333333259E-3</v>
      </c>
      <c r="F214" s="148"/>
      <c r="G214" s="303"/>
    </row>
    <row r="215" spans="1:7" s="50" customFormat="1">
      <c r="A215" s="49"/>
      <c r="B215" s="108" t="s">
        <v>4575</v>
      </c>
      <c r="C215" s="185">
        <v>0.6743055555555556</v>
      </c>
      <c r="D215" s="185">
        <v>0.6743055555555556</v>
      </c>
      <c r="E215" s="57">
        <f t="shared" si="5"/>
        <v>0</v>
      </c>
      <c r="F215" s="148"/>
      <c r="G215" s="303"/>
    </row>
    <row r="216" spans="1:7" s="50" customFormat="1">
      <c r="A216" s="49"/>
      <c r="B216" s="108" t="s">
        <v>4576</v>
      </c>
      <c r="C216" s="185">
        <v>0.67569444444444438</v>
      </c>
      <c r="D216" s="185">
        <v>0.67708333333333337</v>
      </c>
      <c r="E216" s="57">
        <f t="shared" si="5"/>
        <v>1.388888888888995E-3</v>
      </c>
      <c r="F216" s="148"/>
      <c r="G216" s="303"/>
    </row>
    <row r="217" spans="1:7" s="50" customFormat="1">
      <c r="A217" s="49"/>
      <c r="B217" s="108" t="s">
        <v>4577</v>
      </c>
      <c r="C217" s="185">
        <v>0.68055555555555547</v>
      </c>
      <c r="D217" s="185">
        <v>0.68055555555555547</v>
      </c>
      <c r="E217" s="57">
        <f t="shared" si="5"/>
        <v>0</v>
      </c>
      <c r="F217" s="148"/>
      <c r="G217" s="303"/>
    </row>
    <row r="218" spans="1:7" s="50" customFormat="1">
      <c r="A218" s="49"/>
      <c r="B218" s="108" t="s">
        <v>4576</v>
      </c>
      <c r="C218" s="185">
        <v>0.69305555555555554</v>
      </c>
      <c r="D218" s="185">
        <v>0.69305555555555554</v>
      </c>
      <c r="E218" s="57">
        <f t="shared" si="5"/>
        <v>0</v>
      </c>
      <c r="F218" s="148"/>
      <c r="G218" s="303"/>
    </row>
    <row r="219" spans="1:7" s="50" customFormat="1">
      <c r="A219" s="49"/>
      <c r="B219" s="108" t="s">
        <v>645</v>
      </c>
      <c r="C219" s="185">
        <v>0.70763888888888893</v>
      </c>
      <c r="D219" s="185">
        <v>0.7090277777777777</v>
      </c>
      <c r="E219" s="57">
        <f t="shared" si="5"/>
        <v>1.3888888888887729E-3</v>
      </c>
      <c r="F219" s="148"/>
      <c r="G219" s="303"/>
    </row>
    <row r="220" spans="1:7" s="50" customFormat="1">
      <c r="A220" s="49"/>
      <c r="B220" s="108" t="s">
        <v>3787</v>
      </c>
      <c r="C220" s="185">
        <v>0.72430555555555554</v>
      </c>
      <c r="D220" s="185">
        <v>0.72430555555555554</v>
      </c>
      <c r="E220" s="57">
        <f t="shared" si="5"/>
        <v>0</v>
      </c>
      <c r="F220" s="148"/>
      <c r="G220" s="303"/>
    </row>
    <row r="221" spans="1:7" s="50" customFormat="1">
      <c r="A221" s="49"/>
      <c r="B221" s="108" t="s">
        <v>4578</v>
      </c>
      <c r="C221" s="185">
        <v>0.72569444444444453</v>
      </c>
      <c r="D221" s="185">
        <v>0.72638888888888886</v>
      </c>
      <c r="E221" s="57">
        <f t="shared" si="5"/>
        <v>6.9444444444433095E-4</v>
      </c>
      <c r="F221" s="148"/>
      <c r="G221" s="303"/>
    </row>
    <row r="222" spans="1:7" s="50" customFormat="1">
      <c r="A222" s="49"/>
      <c r="B222" s="108" t="s">
        <v>4579</v>
      </c>
      <c r="C222" s="185">
        <v>0.74930555555555556</v>
      </c>
      <c r="D222" s="185">
        <v>0.75</v>
      </c>
      <c r="E222" s="57">
        <f t="shared" si="5"/>
        <v>6.9444444444444198E-4</v>
      </c>
      <c r="F222" s="148"/>
      <c r="G222" s="303"/>
    </row>
    <row r="223" spans="1:7" s="50" customFormat="1">
      <c r="A223" s="49"/>
      <c r="B223" s="108" t="s">
        <v>4580</v>
      </c>
      <c r="C223" s="185">
        <v>0.75902777777777775</v>
      </c>
      <c r="D223" s="185">
        <v>0.75902777777777775</v>
      </c>
      <c r="E223" s="57">
        <f t="shared" si="5"/>
        <v>0</v>
      </c>
      <c r="F223" s="148"/>
      <c r="G223" s="303"/>
    </row>
    <row r="224" spans="1:7" s="50" customFormat="1">
      <c r="A224" s="49"/>
      <c r="B224" s="108" t="s">
        <v>4581</v>
      </c>
      <c r="C224" s="185">
        <v>0.84236111111111101</v>
      </c>
      <c r="D224" s="185">
        <v>0.84305555555555556</v>
      </c>
      <c r="E224" s="57">
        <f t="shared" si="5"/>
        <v>6.94444444444553E-4</v>
      </c>
      <c r="F224" s="148"/>
      <c r="G224" s="303"/>
    </row>
    <row r="225" spans="1:7" s="50" customFormat="1">
      <c r="A225" s="49"/>
      <c r="B225" s="108" t="s">
        <v>4579</v>
      </c>
      <c r="C225" s="185">
        <v>0.84305555555555556</v>
      </c>
      <c r="D225" s="185">
        <v>0.84444444444444444</v>
      </c>
      <c r="E225" s="57">
        <f t="shared" si="5"/>
        <v>1.388888888888884E-3</v>
      </c>
      <c r="F225" s="148"/>
      <c r="G225" s="303"/>
    </row>
    <row r="226" spans="1:7" s="50" customFormat="1">
      <c r="A226" s="49"/>
      <c r="B226" s="108" t="s">
        <v>4582</v>
      </c>
      <c r="C226" s="185">
        <v>0.91666666666666663</v>
      </c>
      <c r="D226" s="185">
        <v>0.91736111111111107</v>
      </c>
      <c r="E226" s="57">
        <f t="shared" si="5"/>
        <v>6.9444444444444198E-4</v>
      </c>
      <c r="F226" s="148"/>
      <c r="G226" s="303"/>
    </row>
    <row r="227" spans="1:7" s="50" customFormat="1">
      <c r="A227" s="49"/>
      <c r="B227" s="108" t="s">
        <v>339</v>
      </c>
      <c r="C227" s="185">
        <v>0.95347222222222217</v>
      </c>
      <c r="D227" s="185">
        <v>0.9555555555555556</v>
      </c>
      <c r="E227" s="57">
        <f t="shared" si="5"/>
        <v>2.083333333333437E-3</v>
      </c>
      <c r="F227" s="148"/>
      <c r="G227" s="303"/>
    </row>
    <row r="228" spans="1:7" s="50" customFormat="1">
      <c r="A228" s="97" t="s">
        <v>4583</v>
      </c>
      <c r="B228" s="108" t="s">
        <v>1285</v>
      </c>
      <c r="C228" s="185">
        <v>4.7916666666666663E-2</v>
      </c>
      <c r="D228" s="185">
        <v>4.9305555555555554E-2</v>
      </c>
      <c r="E228" s="57">
        <f t="shared" si="5"/>
        <v>1.3888888888888909E-3</v>
      </c>
      <c r="F228" s="148"/>
      <c r="G228" s="303"/>
    </row>
    <row r="229" spans="1:7" s="50" customFormat="1">
      <c r="A229" s="97"/>
      <c r="B229" s="108" t="s">
        <v>1909</v>
      </c>
      <c r="C229" s="185">
        <v>0.32013888888888892</v>
      </c>
      <c r="D229" s="185">
        <v>0.32083333333333336</v>
      </c>
      <c r="E229" s="57">
        <f t="shared" si="5"/>
        <v>6.9444444444444198E-4</v>
      </c>
      <c r="F229" s="148"/>
      <c r="G229" s="303"/>
    </row>
    <row r="230" spans="1:7" s="50" customFormat="1">
      <c r="A230" s="49"/>
      <c r="B230" s="108" t="s">
        <v>4584</v>
      </c>
      <c r="C230" s="185">
        <v>0.32013888888888892</v>
      </c>
      <c r="D230" s="185">
        <v>0.3215277777777778</v>
      </c>
      <c r="E230" s="57">
        <f t="shared" si="5"/>
        <v>1.388888888888884E-3</v>
      </c>
      <c r="F230" s="148"/>
      <c r="G230" s="303"/>
    </row>
    <row r="231" spans="1:7" s="50" customFormat="1">
      <c r="A231" s="49"/>
      <c r="B231" s="108" t="s">
        <v>4585</v>
      </c>
      <c r="C231" s="185">
        <v>0.33749999999999997</v>
      </c>
      <c r="D231" s="185">
        <v>0.33958333333333335</v>
      </c>
      <c r="E231" s="57">
        <f t="shared" si="5"/>
        <v>2.0833333333333814E-3</v>
      </c>
      <c r="F231" s="148"/>
      <c r="G231" s="303"/>
    </row>
    <row r="232" spans="1:7" s="50" customFormat="1">
      <c r="A232" s="49"/>
      <c r="B232" s="108" t="s">
        <v>3805</v>
      </c>
      <c r="C232" s="185">
        <v>0.34513888888888888</v>
      </c>
      <c r="D232" s="185">
        <v>0.35625000000000001</v>
      </c>
      <c r="E232" s="57">
        <f t="shared" si="5"/>
        <v>1.1111111111111127E-2</v>
      </c>
      <c r="F232" s="148"/>
      <c r="G232" s="303" t="s">
        <v>4586</v>
      </c>
    </row>
    <row r="233" spans="1:7" s="50" customFormat="1">
      <c r="A233" s="49"/>
      <c r="B233" s="108" t="s">
        <v>4693</v>
      </c>
      <c r="C233" s="185">
        <v>0.35694444444444445</v>
      </c>
      <c r="D233" s="185">
        <v>0.3611111111111111</v>
      </c>
      <c r="E233" s="57">
        <f t="shared" si="5"/>
        <v>4.1666666666666519E-3</v>
      </c>
      <c r="F233" s="148"/>
      <c r="G233" s="303"/>
    </row>
    <row r="234" spans="1:7" s="50" customFormat="1">
      <c r="A234" s="49"/>
      <c r="B234" s="108" t="s">
        <v>668</v>
      </c>
      <c r="C234" s="185">
        <v>0.3611111111111111</v>
      </c>
      <c r="D234" s="185">
        <v>0.3611111111111111</v>
      </c>
      <c r="E234" s="57">
        <f t="shared" si="5"/>
        <v>0</v>
      </c>
      <c r="F234" s="148"/>
      <c r="G234" s="303"/>
    </row>
    <row r="235" spans="1:7" s="50" customFormat="1">
      <c r="A235" s="49"/>
      <c r="B235" s="108" t="s">
        <v>4336</v>
      </c>
      <c r="C235" s="185">
        <v>0.38194444444444442</v>
      </c>
      <c r="D235" s="185">
        <v>0.3840277777777778</v>
      </c>
      <c r="E235" s="57">
        <f t="shared" si="5"/>
        <v>2.0833333333333814E-3</v>
      </c>
      <c r="F235" s="148"/>
      <c r="G235" s="303"/>
    </row>
    <row r="236" spans="1:7" s="50" customFormat="1">
      <c r="A236" s="49"/>
      <c r="B236" s="108" t="s">
        <v>4600</v>
      </c>
      <c r="C236" s="185">
        <v>0.38958333333333334</v>
      </c>
      <c r="D236" s="185">
        <v>0.39027777777777778</v>
      </c>
      <c r="E236" s="57">
        <f t="shared" si="5"/>
        <v>6.9444444444444198E-4</v>
      </c>
      <c r="F236" s="148"/>
      <c r="G236" s="303"/>
    </row>
    <row r="237" spans="1:7" s="50" customFormat="1">
      <c r="A237" s="49"/>
      <c r="B237" s="108" t="s">
        <v>4273</v>
      </c>
      <c r="C237" s="185">
        <v>0.39166666666666666</v>
      </c>
      <c r="D237" s="185">
        <v>0.39305555555555555</v>
      </c>
      <c r="E237" s="57">
        <f t="shared" si="5"/>
        <v>1.388888888888884E-3</v>
      </c>
      <c r="F237" s="148"/>
      <c r="G237" s="303"/>
    </row>
    <row r="238" spans="1:7" s="50" customFormat="1">
      <c r="A238" s="49"/>
      <c r="B238" s="108" t="s">
        <v>728</v>
      </c>
      <c r="C238" s="185">
        <v>0.39583333333333331</v>
      </c>
      <c r="D238" s="185">
        <v>0.40069444444444446</v>
      </c>
      <c r="E238" s="57">
        <f t="shared" si="5"/>
        <v>4.8611111111111494E-3</v>
      </c>
      <c r="F238" s="148"/>
      <c r="G238" s="303"/>
    </row>
    <row r="239" spans="1:7" s="50" customFormat="1">
      <c r="A239" s="49"/>
      <c r="B239" s="108" t="s">
        <v>4273</v>
      </c>
      <c r="C239" s="185">
        <v>0.40069444444444446</v>
      </c>
      <c r="D239" s="185">
        <v>0.40277777777777773</v>
      </c>
      <c r="E239" s="57">
        <f t="shared" si="5"/>
        <v>2.0833333333332704E-3</v>
      </c>
      <c r="F239" s="148"/>
      <c r="G239" s="303"/>
    </row>
    <row r="240" spans="1:7" s="50" customFormat="1">
      <c r="A240" s="49"/>
      <c r="B240" s="108" t="s">
        <v>4273</v>
      </c>
      <c r="C240" s="185">
        <v>0.40069444444444446</v>
      </c>
      <c r="D240" s="185">
        <v>0.40347222222222223</v>
      </c>
      <c r="E240" s="57">
        <f t="shared" si="5"/>
        <v>2.7777777777777679E-3</v>
      </c>
      <c r="F240" s="148"/>
      <c r="G240" s="303"/>
    </row>
    <row r="241" spans="1:7" s="50" customFormat="1">
      <c r="A241" s="49"/>
      <c r="B241" s="108" t="s">
        <v>2298</v>
      </c>
      <c r="C241" s="185">
        <v>0.4145833333333333</v>
      </c>
      <c r="D241" s="185">
        <v>0.4152777777777778</v>
      </c>
      <c r="E241" s="57">
        <f t="shared" si="5"/>
        <v>6.9444444444449749E-4</v>
      </c>
      <c r="F241" s="148"/>
      <c r="G241" s="303"/>
    </row>
    <row r="242" spans="1:7" s="50" customFormat="1">
      <c r="A242" s="49"/>
      <c r="B242" s="108" t="s">
        <v>4587</v>
      </c>
      <c r="C242" s="185">
        <v>0.41736111111111113</v>
      </c>
      <c r="D242" s="185">
        <v>0.41805555555555557</v>
      </c>
      <c r="E242" s="57">
        <f t="shared" si="5"/>
        <v>6.9444444444444198E-4</v>
      </c>
      <c r="F242" s="148"/>
      <c r="G242" s="303"/>
    </row>
    <row r="243" spans="1:7" s="50" customFormat="1">
      <c r="A243" s="49"/>
      <c r="B243" s="108" t="s">
        <v>967</v>
      </c>
      <c r="C243" s="185">
        <v>0.41944444444444445</v>
      </c>
      <c r="D243" s="185">
        <v>0.4201388888888889</v>
      </c>
      <c r="E243" s="57">
        <f t="shared" si="5"/>
        <v>6.9444444444444198E-4</v>
      </c>
      <c r="F243" s="148"/>
      <c r="G243" s="303"/>
    </row>
    <row r="244" spans="1:7" s="50" customFormat="1">
      <c r="A244" s="49"/>
      <c r="B244" s="108" t="s">
        <v>2228</v>
      </c>
      <c r="C244" s="185">
        <v>0.42083333333333334</v>
      </c>
      <c r="D244" s="185">
        <v>0.42152777777777778</v>
      </c>
      <c r="E244" s="57">
        <f t="shared" si="5"/>
        <v>6.9444444444444198E-4</v>
      </c>
      <c r="F244" s="148"/>
      <c r="G244" s="303"/>
    </row>
    <row r="245" spans="1:7" s="50" customFormat="1">
      <c r="A245" s="49"/>
      <c r="B245" s="108" t="s">
        <v>2228</v>
      </c>
      <c r="C245" s="185">
        <v>0.4236111111111111</v>
      </c>
      <c r="D245" s="185">
        <v>0.42708333333333331</v>
      </c>
      <c r="E245" s="57">
        <f t="shared" si="5"/>
        <v>3.4722222222222099E-3</v>
      </c>
      <c r="F245" s="148"/>
      <c r="G245" s="303"/>
    </row>
    <row r="246" spans="1:7" s="50" customFormat="1">
      <c r="A246" s="49"/>
      <c r="B246" s="108" t="s">
        <v>4588</v>
      </c>
      <c r="C246" s="185">
        <v>0.42777777777777781</v>
      </c>
      <c r="D246" s="185">
        <v>0.42777777777777781</v>
      </c>
      <c r="E246" s="57">
        <f t="shared" si="5"/>
        <v>0</v>
      </c>
      <c r="F246" s="148"/>
      <c r="G246" s="303"/>
    </row>
    <row r="247" spans="1:7" s="50" customFormat="1">
      <c r="A247" s="49"/>
      <c r="B247" s="108" t="s">
        <v>4440</v>
      </c>
      <c r="C247" s="185">
        <v>0.42638888888888887</v>
      </c>
      <c r="D247" s="185">
        <v>0.43472222222222223</v>
      </c>
      <c r="E247" s="57">
        <f t="shared" si="5"/>
        <v>8.3333333333333592E-3</v>
      </c>
      <c r="F247" s="148"/>
      <c r="G247" s="303"/>
    </row>
    <row r="248" spans="1:7" s="50" customFormat="1">
      <c r="A248" s="49"/>
      <c r="B248" s="108" t="s">
        <v>4589</v>
      </c>
      <c r="C248" s="185">
        <v>0.45902777777777781</v>
      </c>
      <c r="D248" s="185">
        <v>0.4604166666666667</v>
      </c>
      <c r="E248" s="57">
        <f t="shared" si="5"/>
        <v>1.388888888888884E-3</v>
      </c>
      <c r="F248" s="148"/>
      <c r="G248" s="303"/>
    </row>
    <row r="249" spans="1:7" s="50" customFormat="1">
      <c r="A249" s="49"/>
      <c r="B249" s="108" t="s">
        <v>4569</v>
      </c>
      <c r="C249" s="185">
        <v>0.46249999999999997</v>
      </c>
      <c r="D249" s="185">
        <v>0.46319444444444446</v>
      </c>
      <c r="E249" s="57">
        <f t="shared" si="5"/>
        <v>6.9444444444449749E-4</v>
      </c>
      <c r="F249" s="148"/>
      <c r="G249" s="303"/>
    </row>
    <row r="250" spans="1:7" s="50" customFormat="1">
      <c r="A250" s="49"/>
      <c r="B250" s="108" t="s">
        <v>2844</v>
      </c>
      <c r="C250" s="185">
        <v>0.48472222222222222</v>
      </c>
      <c r="D250" s="185">
        <v>0.48680555555555555</v>
      </c>
      <c r="E250" s="57">
        <f t="shared" si="5"/>
        <v>2.0833333333333259E-3</v>
      </c>
      <c r="F250" s="148"/>
      <c r="G250" s="303"/>
    </row>
    <row r="251" spans="1:7" s="50" customFormat="1">
      <c r="A251" s="49"/>
      <c r="B251" s="108" t="s">
        <v>4590</v>
      </c>
      <c r="C251" s="185">
        <v>0.4909722222222222</v>
      </c>
      <c r="D251" s="185">
        <v>0.4909722222222222</v>
      </c>
      <c r="E251" s="57">
        <f t="shared" si="5"/>
        <v>0</v>
      </c>
      <c r="F251" s="148"/>
      <c r="G251" s="303"/>
    </row>
    <row r="252" spans="1:7" s="50" customFormat="1">
      <c r="A252" s="49"/>
      <c r="B252" s="108" t="s">
        <v>4592</v>
      </c>
      <c r="C252" s="185">
        <v>0.53541666666666665</v>
      </c>
      <c r="D252" s="185">
        <v>0.53819444444444442</v>
      </c>
      <c r="E252" s="57">
        <f t="shared" si="5"/>
        <v>2.7777777777777679E-3</v>
      </c>
      <c r="F252" s="148"/>
      <c r="G252" s="303"/>
    </row>
    <row r="253" spans="1:7" s="50" customFormat="1">
      <c r="A253" s="49"/>
      <c r="B253" s="108" t="s">
        <v>3020</v>
      </c>
      <c r="C253" s="185">
        <v>0.53888888888888886</v>
      </c>
      <c r="D253" s="185">
        <v>0.5395833333333333</v>
      </c>
      <c r="E253" s="57">
        <f t="shared" si="5"/>
        <v>6.9444444444444198E-4</v>
      </c>
      <c r="F253" s="148"/>
      <c r="G253" s="303"/>
    </row>
    <row r="254" spans="1:7" s="50" customFormat="1">
      <c r="A254" s="49"/>
      <c r="B254" s="108" t="s">
        <v>138</v>
      </c>
      <c r="C254" s="185">
        <v>0.56041666666666667</v>
      </c>
      <c r="D254" s="185">
        <v>0.56180555555555556</v>
      </c>
      <c r="E254" s="57">
        <f t="shared" si="5"/>
        <v>1.388888888888884E-3</v>
      </c>
      <c r="F254" s="148"/>
      <c r="G254" s="303"/>
    </row>
    <row r="255" spans="1:7" s="50" customFormat="1">
      <c r="A255" s="49"/>
      <c r="B255" s="108" t="s">
        <v>4548</v>
      </c>
      <c r="C255" s="185">
        <v>0.56458333333333333</v>
      </c>
      <c r="D255" s="185">
        <v>0.56597222222222221</v>
      </c>
      <c r="E255" s="57">
        <f t="shared" si="5"/>
        <v>1.388888888888884E-3</v>
      </c>
      <c r="F255" s="148"/>
      <c r="G255" s="303"/>
    </row>
    <row r="256" spans="1:7" s="50" customFormat="1">
      <c r="A256" s="49"/>
      <c r="B256" s="108" t="s">
        <v>4593</v>
      </c>
      <c r="C256" s="185">
        <v>0.58263888888888882</v>
      </c>
      <c r="D256" s="185">
        <v>0.58333333333333337</v>
      </c>
      <c r="E256" s="57">
        <f t="shared" si="5"/>
        <v>6.94444444444553E-4</v>
      </c>
      <c r="F256" s="148"/>
      <c r="G256" s="303"/>
    </row>
    <row r="257" spans="1:7" s="50" customFormat="1">
      <c r="A257" s="49"/>
      <c r="B257" s="108" t="s">
        <v>321</v>
      </c>
      <c r="C257" s="185">
        <v>0.58263888888888882</v>
      </c>
      <c r="D257" s="185">
        <v>0.58402777777777781</v>
      </c>
      <c r="E257" s="57">
        <f t="shared" si="5"/>
        <v>1.388888888888995E-3</v>
      </c>
      <c r="F257" s="148"/>
      <c r="G257" s="303"/>
    </row>
    <row r="258" spans="1:7" s="50" customFormat="1">
      <c r="A258" s="49"/>
      <c r="B258" s="108" t="s">
        <v>4420</v>
      </c>
      <c r="C258" s="185">
        <v>0.59375</v>
      </c>
      <c r="D258" s="185">
        <v>0.59513888888888888</v>
      </c>
      <c r="E258" s="57">
        <f t="shared" si="5"/>
        <v>1.388888888888884E-3</v>
      </c>
      <c r="F258" s="148"/>
      <c r="G258" s="303"/>
    </row>
    <row r="259" spans="1:7" s="50" customFormat="1">
      <c r="A259" s="49"/>
      <c r="B259" s="108" t="s">
        <v>4594</v>
      </c>
      <c r="C259" s="185">
        <v>0.59652777777777777</v>
      </c>
      <c r="D259" s="185">
        <v>0.59652777777777777</v>
      </c>
      <c r="E259" s="57">
        <f t="shared" si="5"/>
        <v>0</v>
      </c>
      <c r="F259" s="148"/>
      <c r="G259" s="303"/>
    </row>
    <row r="260" spans="1:7" s="50" customFormat="1">
      <c r="A260" s="49"/>
      <c r="B260" s="108" t="s">
        <v>4595</v>
      </c>
      <c r="C260" s="185">
        <v>0.6118055555555556</v>
      </c>
      <c r="D260" s="185">
        <v>0.61319444444444449</v>
      </c>
      <c r="E260" s="57">
        <f t="shared" si="5"/>
        <v>1.388888888888884E-3</v>
      </c>
      <c r="F260" s="148"/>
      <c r="G260" s="303"/>
    </row>
    <row r="261" spans="1:7" s="50" customFormat="1">
      <c r="A261" s="49"/>
      <c r="B261" s="108" t="s">
        <v>189</v>
      </c>
      <c r="C261" s="185">
        <v>0.62986111111111109</v>
      </c>
      <c r="D261" s="185">
        <v>0.63194444444444442</v>
      </c>
      <c r="E261" s="57">
        <f t="shared" si="5"/>
        <v>2.0833333333333259E-3</v>
      </c>
      <c r="F261" s="148"/>
      <c r="G261" s="303"/>
    </row>
    <row r="262" spans="1:7" s="50" customFormat="1">
      <c r="A262" s="49"/>
      <c r="B262" s="108" t="s">
        <v>4596</v>
      </c>
      <c r="C262" s="185">
        <v>0.64166666666666672</v>
      </c>
      <c r="D262" s="185">
        <v>0.64236111111111105</v>
      </c>
      <c r="E262" s="57">
        <f t="shared" si="5"/>
        <v>6.9444444444433095E-4</v>
      </c>
      <c r="F262" s="148"/>
      <c r="G262" s="303"/>
    </row>
    <row r="263" spans="1:7" s="50" customFormat="1">
      <c r="A263" s="49"/>
      <c r="B263" s="108" t="s">
        <v>4102</v>
      </c>
      <c r="C263" s="185">
        <v>0.65208333333333335</v>
      </c>
      <c r="D263" s="185">
        <v>0.65486111111111112</v>
      </c>
      <c r="E263" s="57">
        <f t="shared" si="5"/>
        <v>2.7777777777777679E-3</v>
      </c>
      <c r="F263" s="148"/>
      <c r="G263" s="303"/>
    </row>
    <row r="264" spans="1:7" s="50" customFormat="1">
      <c r="A264" s="49"/>
      <c r="B264" s="108" t="s">
        <v>4420</v>
      </c>
      <c r="C264" s="185">
        <v>0.65972222222222221</v>
      </c>
      <c r="D264" s="185">
        <v>0.66111111111111109</v>
      </c>
      <c r="E264" s="57">
        <f t="shared" si="5"/>
        <v>1.388888888888884E-3</v>
      </c>
      <c r="F264" s="148"/>
      <c r="G264" s="303"/>
    </row>
    <row r="265" spans="1:7" s="50" customFormat="1">
      <c r="A265" s="49"/>
      <c r="B265" s="108" t="s">
        <v>4597</v>
      </c>
      <c r="C265" s="185">
        <v>0.68888888888888899</v>
      </c>
      <c r="D265" s="185">
        <v>0.68888888888888899</v>
      </c>
      <c r="E265" s="57">
        <f t="shared" si="5"/>
        <v>0</v>
      </c>
      <c r="F265" s="148"/>
      <c r="G265" s="303"/>
    </row>
    <row r="266" spans="1:7" s="50" customFormat="1">
      <c r="A266" s="49"/>
      <c r="B266" s="108" t="s">
        <v>4102</v>
      </c>
      <c r="C266" s="185">
        <v>0.69166666666666676</v>
      </c>
      <c r="D266" s="185">
        <v>0.69236111111111109</v>
      </c>
      <c r="E266" s="57">
        <f t="shared" si="5"/>
        <v>6.9444444444433095E-4</v>
      </c>
      <c r="F266" s="148"/>
      <c r="G266" s="303"/>
    </row>
    <row r="267" spans="1:7" s="50" customFormat="1">
      <c r="A267" s="49"/>
      <c r="B267" s="108" t="s">
        <v>2844</v>
      </c>
      <c r="C267" s="185">
        <v>0.6958333333333333</v>
      </c>
      <c r="D267" s="185">
        <v>0.69652777777777775</v>
      </c>
      <c r="E267" s="57">
        <f t="shared" si="5"/>
        <v>6.9444444444444198E-4</v>
      </c>
      <c r="F267" s="148"/>
      <c r="G267" s="303"/>
    </row>
    <row r="268" spans="1:7" s="50" customFormat="1">
      <c r="A268" s="49"/>
      <c r="B268" s="108" t="s">
        <v>4102</v>
      </c>
      <c r="C268" s="185">
        <v>0.69791666666666663</v>
      </c>
      <c r="D268" s="185">
        <v>0.69791666666666663</v>
      </c>
      <c r="E268" s="57">
        <f t="shared" si="5"/>
        <v>0</v>
      </c>
      <c r="F268" s="148"/>
      <c r="G268" s="303"/>
    </row>
    <row r="269" spans="1:7" s="50" customFormat="1">
      <c r="A269" s="49"/>
      <c r="B269" s="108" t="s">
        <v>4598</v>
      </c>
      <c r="C269" s="185">
        <v>0.71805555555555556</v>
      </c>
      <c r="D269" s="185">
        <v>0.71805555555555556</v>
      </c>
      <c r="E269" s="57">
        <f t="shared" si="5"/>
        <v>0</v>
      </c>
      <c r="F269" s="148"/>
      <c r="G269" s="303"/>
    </row>
    <row r="270" spans="1:7" s="50" customFormat="1">
      <c r="A270" s="49"/>
      <c r="B270" s="108" t="s">
        <v>3845</v>
      </c>
      <c r="C270" s="185">
        <v>0.7270833333333333</v>
      </c>
      <c r="D270" s="185">
        <v>0.72986111111111107</v>
      </c>
      <c r="E270" s="57">
        <f t="shared" si="5"/>
        <v>2.7777777777777679E-3</v>
      </c>
      <c r="F270" s="148"/>
      <c r="G270" s="303"/>
    </row>
    <row r="271" spans="1:7" s="50" customFormat="1">
      <c r="A271" s="49"/>
      <c r="B271" s="108" t="s">
        <v>4596</v>
      </c>
      <c r="C271" s="185">
        <v>0.72777777777777775</v>
      </c>
      <c r="D271" s="185">
        <v>0.73055555555555562</v>
      </c>
      <c r="E271" s="57">
        <f t="shared" si="5"/>
        <v>2.7777777777778789E-3</v>
      </c>
      <c r="F271" s="148"/>
      <c r="G271" s="303"/>
    </row>
    <row r="272" spans="1:7" s="50" customFormat="1">
      <c r="A272" s="49"/>
      <c r="B272" s="108" t="s">
        <v>4599</v>
      </c>
      <c r="C272" s="185">
        <v>0.7319444444444444</v>
      </c>
      <c r="D272" s="185">
        <v>0.73402777777777783</v>
      </c>
      <c r="E272" s="57">
        <f t="shared" si="5"/>
        <v>2.083333333333437E-3</v>
      </c>
      <c r="F272" s="148"/>
      <c r="G272" s="303"/>
    </row>
    <row r="273" spans="1:7" s="50" customFormat="1">
      <c r="A273" s="49"/>
      <c r="B273" s="108" t="s">
        <v>4601</v>
      </c>
      <c r="C273" s="185">
        <v>0.7597222222222223</v>
      </c>
      <c r="D273" s="185">
        <v>0.7631944444444444</v>
      </c>
      <c r="E273" s="57">
        <f t="shared" si="5"/>
        <v>3.4722222222220989E-3</v>
      </c>
      <c r="F273" s="148"/>
      <c r="G273" s="303"/>
    </row>
    <row r="274" spans="1:7" s="50" customFormat="1">
      <c r="A274" s="49"/>
      <c r="B274" s="108" t="s">
        <v>4602</v>
      </c>
      <c r="C274" s="185">
        <v>0.76458333333333339</v>
      </c>
      <c r="D274" s="185">
        <v>0.76527777777777783</v>
      </c>
      <c r="E274" s="57">
        <f t="shared" si="5"/>
        <v>6.9444444444444198E-4</v>
      </c>
      <c r="F274" s="148"/>
      <c r="G274" s="303"/>
    </row>
    <row r="275" spans="1:7" s="50" customFormat="1">
      <c r="A275" s="49"/>
      <c r="B275" s="108" t="s">
        <v>4592</v>
      </c>
      <c r="C275" s="185">
        <v>0.76597222222222217</v>
      </c>
      <c r="D275" s="185">
        <v>0.7680555555555556</v>
      </c>
      <c r="E275" s="57">
        <f t="shared" si="5"/>
        <v>2.083333333333437E-3</v>
      </c>
      <c r="F275" s="148"/>
      <c r="G275" s="303"/>
    </row>
    <row r="276" spans="1:7" s="50" customFormat="1">
      <c r="A276" s="49"/>
      <c r="B276" s="108" t="s">
        <v>2631</v>
      </c>
      <c r="C276" s="185">
        <v>0.8979166666666667</v>
      </c>
      <c r="D276" s="185">
        <v>0.89930555555555547</v>
      </c>
      <c r="E276" s="57">
        <f t="shared" si="5"/>
        <v>1.3888888888887729E-3</v>
      </c>
      <c r="F276" s="148"/>
      <c r="G276" s="303"/>
    </row>
    <row r="277" spans="1:7" s="50" customFormat="1">
      <c r="A277" s="49"/>
      <c r="B277" s="108" t="s">
        <v>4478</v>
      </c>
      <c r="C277" s="185">
        <v>0.99375000000000002</v>
      </c>
      <c r="D277" s="185">
        <v>0.99375000000000002</v>
      </c>
      <c r="E277" s="57">
        <f t="shared" si="5"/>
        <v>0</v>
      </c>
      <c r="F277" s="148"/>
      <c r="G277" s="303"/>
    </row>
    <row r="278" spans="1:7" s="50" customFormat="1">
      <c r="A278" s="49" t="s">
        <v>4603</v>
      </c>
      <c r="B278" s="108" t="s">
        <v>1136</v>
      </c>
      <c r="C278" s="185">
        <v>0.16527777777777777</v>
      </c>
      <c r="D278" s="185">
        <v>0.16597222222222222</v>
      </c>
      <c r="E278" s="57">
        <f t="shared" si="5"/>
        <v>6.9444444444444198E-4</v>
      </c>
      <c r="F278" s="148"/>
      <c r="G278" s="303"/>
    </row>
    <row r="279" spans="1:7" s="50" customFormat="1">
      <c r="A279" s="49"/>
      <c r="B279" s="108" t="s">
        <v>130</v>
      </c>
      <c r="C279" s="185">
        <v>0.21458333333333335</v>
      </c>
      <c r="D279" s="185">
        <v>0.21805555555555556</v>
      </c>
      <c r="E279" s="57">
        <f t="shared" si="5"/>
        <v>3.4722222222222099E-3</v>
      </c>
      <c r="F279" s="148"/>
      <c r="G279" s="303"/>
    </row>
    <row r="280" spans="1:7" s="50" customFormat="1">
      <c r="A280" s="49"/>
      <c r="B280" s="108" t="s">
        <v>4604</v>
      </c>
      <c r="C280" s="185">
        <v>0.27638888888888885</v>
      </c>
      <c r="D280" s="185">
        <v>0.27708333333333335</v>
      </c>
      <c r="E280" s="57">
        <f t="shared" si="5"/>
        <v>6.9444444444449749E-4</v>
      </c>
      <c r="F280" s="148"/>
      <c r="G280" s="303"/>
    </row>
    <row r="281" spans="1:7" s="50" customFormat="1">
      <c r="A281" s="49"/>
      <c r="B281" s="108" t="s">
        <v>4605</v>
      </c>
      <c r="C281" s="185">
        <v>0.30833333333333335</v>
      </c>
      <c r="D281" s="185">
        <v>0.30902777777777779</v>
      </c>
      <c r="E281" s="57">
        <f t="shared" si="5"/>
        <v>6.9444444444444198E-4</v>
      </c>
      <c r="F281" s="148"/>
      <c r="G281" s="303"/>
    </row>
    <row r="282" spans="1:7" s="50" customFormat="1">
      <c r="A282" s="49"/>
      <c r="B282" s="108" t="s">
        <v>2745</v>
      </c>
      <c r="C282" s="185">
        <v>0.33958333333333335</v>
      </c>
      <c r="D282" s="185">
        <v>0.33958333333333335</v>
      </c>
      <c r="E282" s="57">
        <f t="shared" si="5"/>
        <v>0</v>
      </c>
      <c r="F282" s="148"/>
      <c r="G282" s="303"/>
    </row>
    <row r="283" spans="1:7" s="50" customFormat="1">
      <c r="A283" s="49"/>
      <c r="B283" s="108" t="s">
        <v>134</v>
      </c>
      <c r="C283" s="185">
        <v>0.34583333333333338</v>
      </c>
      <c r="D283" s="185">
        <v>0.34652777777777777</v>
      </c>
      <c r="E283" s="57">
        <f t="shared" si="5"/>
        <v>6.9444444444438647E-4</v>
      </c>
      <c r="F283" s="148"/>
      <c r="G283" s="303"/>
    </row>
    <row r="284" spans="1:7" s="50" customFormat="1">
      <c r="A284" s="49"/>
      <c r="B284" s="108" t="s">
        <v>4606</v>
      </c>
      <c r="C284" s="185">
        <v>0.36874999999999997</v>
      </c>
      <c r="D284" s="185">
        <v>0.36944444444444446</v>
      </c>
      <c r="E284" s="57">
        <f t="shared" si="5"/>
        <v>6.9444444444449749E-4</v>
      </c>
      <c r="F284" s="148"/>
      <c r="G284" s="303"/>
    </row>
    <row r="285" spans="1:7" s="50" customFormat="1">
      <c r="A285" s="49"/>
      <c r="B285" s="108" t="s">
        <v>4607</v>
      </c>
      <c r="C285" s="185">
        <v>0.37083333333333335</v>
      </c>
      <c r="D285" s="185">
        <v>0.37152777777777773</v>
      </c>
      <c r="E285" s="57">
        <f t="shared" si="5"/>
        <v>6.9444444444438647E-4</v>
      </c>
      <c r="F285" s="148"/>
      <c r="G285" s="303"/>
    </row>
    <row r="286" spans="1:7" s="50" customFormat="1">
      <c r="A286" s="49"/>
      <c r="B286" s="108" t="s">
        <v>4608</v>
      </c>
      <c r="C286" s="185">
        <v>0.37361111111111112</v>
      </c>
      <c r="D286" s="185">
        <v>0.37638888888888888</v>
      </c>
      <c r="E286" s="57">
        <f t="shared" si="5"/>
        <v>2.7777777777777679E-3</v>
      </c>
      <c r="F286" s="148"/>
      <c r="G286" s="303"/>
    </row>
    <row r="287" spans="1:7" s="50" customFormat="1">
      <c r="A287" s="49"/>
      <c r="B287" s="108" t="s">
        <v>3000</v>
      </c>
      <c r="C287" s="185">
        <v>0.37847222222222227</v>
      </c>
      <c r="D287" s="185">
        <v>0.37916666666666665</v>
      </c>
      <c r="E287" s="57">
        <f t="shared" si="5"/>
        <v>6.9444444444438647E-4</v>
      </c>
      <c r="F287" s="148"/>
      <c r="G287" s="303"/>
    </row>
    <row r="288" spans="1:7" s="50" customFormat="1">
      <c r="A288" s="49"/>
      <c r="B288" s="108" t="s">
        <v>4078</v>
      </c>
      <c r="C288" s="185">
        <v>0.3833333333333333</v>
      </c>
      <c r="D288" s="185">
        <v>0.38472222222222219</v>
      </c>
      <c r="E288" s="57">
        <f t="shared" si="5"/>
        <v>1.388888888888884E-3</v>
      </c>
      <c r="F288" s="148"/>
      <c r="G288" s="303"/>
    </row>
    <row r="289" spans="1:7" s="50" customFormat="1">
      <c r="A289" s="49"/>
      <c r="B289" s="108" t="s">
        <v>2398</v>
      </c>
      <c r="C289" s="185">
        <v>0.4069444444444445</v>
      </c>
      <c r="D289" s="185">
        <v>0.4069444444444445</v>
      </c>
      <c r="E289" s="57">
        <f t="shared" si="5"/>
        <v>0</v>
      </c>
      <c r="F289" s="148"/>
      <c r="G289" s="303"/>
    </row>
    <row r="290" spans="1:7" s="50" customFormat="1">
      <c r="A290" s="49"/>
      <c r="B290" s="108" t="s">
        <v>2369</v>
      </c>
      <c r="C290" s="185">
        <v>0.41875000000000001</v>
      </c>
      <c r="D290" s="185">
        <v>0.41875000000000001</v>
      </c>
      <c r="E290" s="57">
        <f t="shared" si="5"/>
        <v>0</v>
      </c>
      <c r="F290" s="148"/>
      <c r="G290" s="303"/>
    </row>
    <row r="291" spans="1:7" s="50" customFormat="1">
      <c r="A291" s="49"/>
      <c r="B291" s="108" t="s">
        <v>4608</v>
      </c>
      <c r="C291" s="185">
        <v>0.4284722222222222</v>
      </c>
      <c r="D291" s="185">
        <v>0.4291666666666667</v>
      </c>
      <c r="E291" s="57">
        <f t="shared" si="5"/>
        <v>6.9444444444449749E-4</v>
      </c>
      <c r="F291" s="148"/>
      <c r="G291" s="303"/>
    </row>
    <row r="292" spans="1:7" s="50" customFormat="1">
      <c r="A292" s="49"/>
      <c r="B292" s="108" t="s">
        <v>4254</v>
      </c>
      <c r="C292" s="185">
        <v>0.43472222222222223</v>
      </c>
      <c r="D292" s="185">
        <v>0.43541666666666662</v>
      </c>
      <c r="E292" s="57">
        <f t="shared" si="5"/>
        <v>6.9444444444438647E-4</v>
      </c>
      <c r="F292" s="148"/>
      <c r="G292" s="303"/>
    </row>
    <row r="293" spans="1:7" s="50" customFormat="1">
      <c r="A293" s="49"/>
      <c r="B293" s="108" t="s">
        <v>4614</v>
      </c>
      <c r="C293" s="185">
        <v>0.4381944444444445</v>
      </c>
      <c r="D293" s="185">
        <v>0.43888888888888888</v>
      </c>
      <c r="E293" s="57">
        <f t="shared" si="5"/>
        <v>6.9444444444438647E-4</v>
      </c>
      <c r="F293" s="148"/>
      <c r="G293" s="303"/>
    </row>
    <row r="294" spans="1:7" s="50" customFormat="1">
      <c r="A294" s="49"/>
      <c r="B294" s="108" t="s">
        <v>4609</v>
      </c>
      <c r="C294" s="185">
        <v>0.4465277777777778</v>
      </c>
      <c r="D294" s="185">
        <v>0.44861111111111113</v>
      </c>
      <c r="E294" s="57">
        <f t="shared" si="5"/>
        <v>2.0833333333333259E-3</v>
      </c>
      <c r="F294" s="148"/>
      <c r="G294" s="303"/>
    </row>
    <row r="295" spans="1:7" s="50" customFormat="1">
      <c r="A295" s="49"/>
      <c r="B295" s="108" t="s">
        <v>4525</v>
      </c>
      <c r="C295" s="185">
        <v>0.44791666666666669</v>
      </c>
      <c r="D295" s="185">
        <v>0.44930555555555557</v>
      </c>
      <c r="E295" s="57">
        <f t="shared" si="5"/>
        <v>1.388888888888884E-3</v>
      </c>
      <c r="F295" s="148"/>
      <c r="G295" s="303"/>
    </row>
    <row r="296" spans="1:7" s="50" customFormat="1">
      <c r="A296" s="49"/>
      <c r="B296" s="108" t="s">
        <v>2168</v>
      </c>
      <c r="C296" s="185">
        <v>0.4513888888888889</v>
      </c>
      <c r="D296" s="185">
        <v>0.4513888888888889</v>
      </c>
      <c r="E296" s="57">
        <f t="shared" si="5"/>
        <v>0</v>
      </c>
      <c r="F296" s="148"/>
      <c r="G296" s="303"/>
    </row>
    <row r="297" spans="1:7" s="50" customFormat="1">
      <c r="A297" s="49"/>
      <c r="B297" s="108" t="s">
        <v>4610</v>
      </c>
      <c r="C297" s="185">
        <v>0.4548611111111111</v>
      </c>
      <c r="D297" s="185">
        <v>0.4548611111111111</v>
      </c>
      <c r="E297" s="57">
        <f t="shared" si="5"/>
        <v>0</v>
      </c>
      <c r="F297" s="148"/>
      <c r="G297" s="303"/>
    </row>
    <row r="298" spans="1:7" s="50" customFormat="1">
      <c r="A298" s="49"/>
      <c r="B298" s="108" t="s">
        <v>4611</v>
      </c>
      <c r="C298" s="185">
        <v>0.45902777777777781</v>
      </c>
      <c r="D298" s="185">
        <v>0.4597222222222222</v>
      </c>
      <c r="E298" s="57">
        <f t="shared" si="5"/>
        <v>6.9444444444438647E-4</v>
      </c>
      <c r="F298" s="148"/>
      <c r="G298" s="303"/>
    </row>
    <row r="299" spans="1:7" s="50" customFormat="1">
      <c r="A299" s="49"/>
      <c r="B299" s="108" t="s">
        <v>4611</v>
      </c>
      <c r="C299" s="185">
        <v>0.4604166666666667</v>
      </c>
      <c r="D299" s="185">
        <v>0.46111111111111108</v>
      </c>
      <c r="E299" s="57">
        <f t="shared" si="5"/>
        <v>6.9444444444438647E-4</v>
      </c>
      <c r="F299" s="148"/>
      <c r="G299" s="303"/>
    </row>
    <row r="300" spans="1:7" s="50" customFormat="1">
      <c r="A300" s="49"/>
      <c r="B300" s="108" t="s">
        <v>2168</v>
      </c>
      <c r="C300" s="185">
        <v>0.46597222222222223</v>
      </c>
      <c r="D300" s="185">
        <v>0.46666666666666662</v>
      </c>
      <c r="E300" s="57">
        <f t="shared" si="5"/>
        <v>6.9444444444438647E-4</v>
      </c>
      <c r="F300" s="148"/>
      <c r="G300" s="303"/>
    </row>
    <row r="301" spans="1:7" s="50" customFormat="1">
      <c r="A301" s="49"/>
      <c r="B301" s="108" t="s">
        <v>3925</v>
      </c>
      <c r="C301" s="185">
        <v>0.48194444444444445</v>
      </c>
      <c r="D301" s="185">
        <v>0.48472222222222222</v>
      </c>
      <c r="E301" s="57">
        <f t="shared" si="5"/>
        <v>2.7777777777777679E-3</v>
      </c>
      <c r="F301" s="148"/>
      <c r="G301" s="303"/>
    </row>
    <row r="302" spans="1:7" s="50" customFormat="1">
      <c r="A302" s="49"/>
      <c r="B302" s="108" t="s">
        <v>4612</v>
      </c>
      <c r="C302" s="185">
        <v>0.49236111111111108</v>
      </c>
      <c r="D302" s="185">
        <v>0.49305555555555558</v>
      </c>
      <c r="E302" s="57">
        <f t="shared" si="5"/>
        <v>6.9444444444449749E-4</v>
      </c>
      <c r="F302" s="148"/>
      <c r="G302" s="303"/>
    </row>
    <row r="303" spans="1:7" s="50" customFormat="1">
      <c r="A303" s="49"/>
      <c r="B303" s="108" t="s">
        <v>4613</v>
      </c>
      <c r="C303" s="185">
        <v>0.50069444444444444</v>
      </c>
      <c r="D303" s="185">
        <v>0.5083333333333333</v>
      </c>
      <c r="E303" s="57">
        <f t="shared" si="5"/>
        <v>7.6388888888888618E-3</v>
      </c>
      <c r="F303" s="148"/>
      <c r="G303" s="303"/>
    </row>
    <row r="304" spans="1:7" s="50" customFormat="1">
      <c r="A304" s="49"/>
      <c r="B304" s="108" t="s">
        <v>3420</v>
      </c>
      <c r="C304" s="185">
        <v>0.51250000000000007</v>
      </c>
      <c r="D304" s="185">
        <v>0.51458333333333328</v>
      </c>
      <c r="E304" s="57">
        <f t="shared" si="5"/>
        <v>2.0833333333332149E-3</v>
      </c>
      <c r="F304" s="148"/>
      <c r="G304" s="303"/>
    </row>
    <row r="305" spans="1:7" s="50" customFormat="1">
      <c r="A305" s="49"/>
      <c r="B305" s="108" t="s">
        <v>4495</v>
      </c>
      <c r="C305" s="185">
        <v>0.52500000000000002</v>
      </c>
      <c r="D305" s="185">
        <v>0.52708333333333335</v>
      </c>
      <c r="E305" s="57">
        <f t="shared" si="5"/>
        <v>2.0833333333333259E-3</v>
      </c>
      <c r="F305" s="148"/>
      <c r="G305" s="303"/>
    </row>
    <row r="306" spans="1:7" s="50" customFormat="1">
      <c r="A306" s="49"/>
      <c r="B306" s="108" t="s">
        <v>4613</v>
      </c>
      <c r="C306" s="185">
        <v>0.52847222222222223</v>
      </c>
      <c r="D306" s="185">
        <v>0.52847222222222223</v>
      </c>
      <c r="E306" s="57">
        <f t="shared" ref="E306:E337" si="6">D306-C306</f>
        <v>0</v>
      </c>
      <c r="F306" s="148"/>
      <c r="G306" s="303"/>
    </row>
    <row r="307" spans="1:7" s="50" customFormat="1">
      <c r="A307" s="49"/>
      <c r="B307" s="108" t="s">
        <v>4525</v>
      </c>
      <c r="C307" s="185">
        <v>0.53749999999999998</v>
      </c>
      <c r="D307" s="185">
        <v>0.54166666666666663</v>
      </c>
      <c r="E307" s="57">
        <f t="shared" si="6"/>
        <v>4.1666666666666519E-3</v>
      </c>
      <c r="F307" s="148"/>
      <c r="G307" s="303"/>
    </row>
    <row r="308" spans="1:7" s="50" customFormat="1">
      <c r="A308" s="49"/>
      <c r="B308" s="108" t="s">
        <v>2155</v>
      </c>
      <c r="C308" s="185">
        <v>0.53888888888888886</v>
      </c>
      <c r="D308" s="185">
        <v>0.54166666666666663</v>
      </c>
      <c r="E308" s="57">
        <f t="shared" si="6"/>
        <v>2.7777777777777679E-3</v>
      </c>
      <c r="F308" s="148"/>
      <c r="G308" s="303"/>
    </row>
    <row r="309" spans="1:7" s="50" customFormat="1">
      <c r="A309" s="49"/>
      <c r="B309" s="108" t="s">
        <v>4577</v>
      </c>
      <c r="C309" s="185">
        <v>0.54097222222222219</v>
      </c>
      <c r="D309" s="185">
        <v>0.54236111111111118</v>
      </c>
      <c r="E309" s="57">
        <f t="shared" si="6"/>
        <v>1.388888888888995E-3</v>
      </c>
      <c r="F309" s="148"/>
      <c r="G309" s="303"/>
    </row>
    <row r="310" spans="1:7" s="50" customFormat="1">
      <c r="A310" s="49"/>
      <c r="B310" s="108" t="s">
        <v>4614</v>
      </c>
      <c r="C310" s="185">
        <v>0.54305555555555551</v>
      </c>
      <c r="D310" s="185">
        <v>0.54513888888888895</v>
      </c>
      <c r="E310" s="57">
        <f t="shared" si="6"/>
        <v>2.083333333333437E-3</v>
      </c>
      <c r="F310" s="148"/>
      <c r="G310" s="303"/>
    </row>
    <row r="311" spans="1:7" s="50" customFormat="1">
      <c r="A311" s="49"/>
      <c r="B311" s="108" t="s">
        <v>3474</v>
      </c>
      <c r="C311" s="185">
        <v>0.54375000000000007</v>
      </c>
      <c r="D311" s="185">
        <v>0.54583333333333328</v>
      </c>
      <c r="E311" s="57">
        <f t="shared" si="6"/>
        <v>2.0833333333332149E-3</v>
      </c>
      <c r="F311" s="148"/>
      <c r="G311" s="303"/>
    </row>
    <row r="312" spans="1:7" s="50" customFormat="1">
      <c r="A312" s="49"/>
      <c r="B312" s="108" t="s">
        <v>4615</v>
      </c>
      <c r="C312" s="185">
        <v>0.55694444444444446</v>
      </c>
      <c r="D312" s="185">
        <v>0.56041666666666667</v>
      </c>
      <c r="E312" s="57">
        <f t="shared" si="6"/>
        <v>3.4722222222222099E-3</v>
      </c>
      <c r="F312" s="148"/>
      <c r="G312" s="303"/>
    </row>
    <row r="313" spans="1:7" s="50" customFormat="1">
      <c r="A313" s="49"/>
      <c r="B313" s="108" t="s">
        <v>4616</v>
      </c>
      <c r="C313" s="185">
        <v>0.56666666666666665</v>
      </c>
      <c r="D313" s="185">
        <v>0.56666666666666665</v>
      </c>
      <c r="E313" s="57">
        <f t="shared" si="6"/>
        <v>0</v>
      </c>
      <c r="F313" s="148"/>
      <c r="G313" s="303"/>
    </row>
    <row r="314" spans="1:7" s="50" customFormat="1">
      <c r="A314" s="49"/>
      <c r="B314" s="108" t="s">
        <v>4617</v>
      </c>
      <c r="C314" s="185">
        <v>0.57013888888888886</v>
      </c>
      <c r="D314" s="185">
        <v>0.57152777777777775</v>
      </c>
      <c r="E314" s="57">
        <f t="shared" si="6"/>
        <v>1.388888888888884E-3</v>
      </c>
      <c r="F314" s="148"/>
      <c r="G314" s="303"/>
    </row>
    <row r="315" spans="1:7" s="50" customFormat="1">
      <c r="A315" s="49"/>
      <c r="B315" s="108" t="s">
        <v>4475</v>
      </c>
      <c r="C315" s="185">
        <v>0.61944444444444446</v>
      </c>
      <c r="D315" s="185">
        <v>0.62013888888888891</v>
      </c>
      <c r="E315" s="57">
        <f t="shared" si="6"/>
        <v>6.9444444444444198E-4</v>
      </c>
      <c r="F315" s="148"/>
      <c r="G315" s="303"/>
    </row>
    <row r="316" spans="1:7" s="50" customFormat="1">
      <c r="A316" s="49"/>
      <c r="B316" s="108" t="s">
        <v>4299</v>
      </c>
      <c r="C316" s="185">
        <v>0.62847222222222221</v>
      </c>
      <c r="D316" s="185">
        <v>0.62986111111111109</v>
      </c>
      <c r="E316" s="57">
        <f t="shared" si="6"/>
        <v>1.388888888888884E-3</v>
      </c>
      <c r="F316" s="148"/>
      <c r="G316" s="303"/>
    </row>
    <row r="317" spans="1:7" s="50" customFormat="1">
      <c r="A317" s="49"/>
      <c r="B317" s="108" t="s">
        <v>4618</v>
      </c>
      <c r="C317" s="185">
        <v>0.63611111111111118</v>
      </c>
      <c r="D317" s="185">
        <v>0.63680555555555551</v>
      </c>
      <c r="E317" s="57">
        <f t="shared" si="6"/>
        <v>6.9444444444433095E-4</v>
      </c>
      <c r="F317" s="148"/>
      <c r="G317" s="303"/>
    </row>
    <row r="318" spans="1:7" s="50" customFormat="1">
      <c r="A318" s="49"/>
      <c r="B318" s="108" t="s">
        <v>4620</v>
      </c>
      <c r="C318" s="185">
        <v>0.64722222222222225</v>
      </c>
      <c r="D318" s="185">
        <v>0.65138888888888891</v>
      </c>
      <c r="E318" s="57">
        <f t="shared" si="6"/>
        <v>4.1666666666666519E-3</v>
      </c>
      <c r="F318" s="148"/>
      <c r="G318" s="303"/>
    </row>
    <row r="319" spans="1:7" s="50" customFormat="1">
      <c r="A319" s="49"/>
      <c r="B319" s="108" t="s">
        <v>4619</v>
      </c>
      <c r="C319" s="185">
        <v>0.65069444444444446</v>
      </c>
      <c r="D319" s="185">
        <v>0.65138888888888891</v>
      </c>
      <c r="E319" s="57">
        <f t="shared" si="6"/>
        <v>6.9444444444444198E-4</v>
      </c>
      <c r="F319" s="148"/>
      <c r="G319" s="303"/>
    </row>
    <row r="320" spans="1:7" s="50" customFormat="1">
      <c r="A320" s="49"/>
      <c r="B320" s="108" t="s">
        <v>4621</v>
      </c>
      <c r="C320" s="185">
        <v>0.66041666666666665</v>
      </c>
      <c r="D320" s="185">
        <v>0.66805555555555562</v>
      </c>
      <c r="E320" s="57">
        <f t="shared" si="6"/>
        <v>7.6388888888889728E-3</v>
      </c>
      <c r="F320" s="148"/>
      <c r="G320" s="303"/>
    </row>
    <row r="321" spans="1:7" s="50" customFormat="1">
      <c r="A321" s="49"/>
      <c r="B321" s="108" t="s">
        <v>4599</v>
      </c>
      <c r="C321" s="185">
        <v>0.67499999999999993</v>
      </c>
      <c r="D321" s="185">
        <v>0.67499999999999993</v>
      </c>
      <c r="E321" s="57">
        <f t="shared" si="6"/>
        <v>0</v>
      </c>
      <c r="F321" s="148"/>
      <c r="G321" s="303"/>
    </row>
    <row r="322" spans="1:7" s="50" customFormat="1">
      <c r="A322" s="49"/>
      <c r="B322" s="108" t="s">
        <v>4694</v>
      </c>
      <c r="C322" s="185">
        <v>0.6777777777777777</v>
      </c>
      <c r="D322" s="185">
        <v>0.6791666666666667</v>
      </c>
      <c r="E322" s="57">
        <f t="shared" si="6"/>
        <v>1.388888888888995E-3</v>
      </c>
      <c r="F322" s="148"/>
      <c r="G322" s="303"/>
    </row>
    <row r="323" spans="1:7" s="50" customFormat="1">
      <c r="A323" s="49"/>
      <c r="B323" s="108" t="s">
        <v>4622</v>
      </c>
      <c r="C323" s="185">
        <v>0.69374999999999998</v>
      </c>
      <c r="D323" s="185">
        <v>0.69444444444444453</v>
      </c>
      <c r="E323" s="57">
        <f t="shared" si="6"/>
        <v>6.94444444444553E-4</v>
      </c>
      <c r="F323" s="148"/>
      <c r="G323" s="303"/>
    </row>
    <row r="324" spans="1:7" s="50" customFormat="1">
      <c r="A324" s="49"/>
      <c r="B324" s="108" t="s">
        <v>4623</v>
      </c>
      <c r="C324" s="185">
        <v>0.71944444444444444</v>
      </c>
      <c r="D324" s="185">
        <v>0.71944444444444444</v>
      </c>
      <c r="E324" s="57">
        <f t="shared" si="6"/>
        <v>0</v>
      </c>
      <c r="F324" s="148"/>
      <c r="G324" s="303"/>
    </row>
    <row r="325" spans="1:7" s="50" customFormat="1">
      <c r="A325" s="49"/>
      <c r="B325" s="108" t="s">
        <v>4624</v>
      </c>
      <c r="C325" s="185">
        <v>0.72291666666666676</v>
      </c>
      <c r="D325" s="185">
        <v>0.72499999999999998</v>
      </c>
      <c r="E325" s="57">
        <f t="shared" si="6"/>
        <v>2.0833333333332149E-3</v>
      </c>
      <c r="F325" s="148"/>
      <c r="G325" s="303"/>
    </row>
    <row r="326" spans="1:7" s="50" customFormat="1">
      <c r="A326" s="49"/>
      <c r="B326" s="108" t="s">
        <v>3046</v>
      </c>
      <c r="C326" s="185">
        <v>0.7895833333333333</v>
      </c>
      <c r="D326" s="185">
        <v>0.7895833333333333</v>
      </c>
      <c r="E326" s="57">
        <f t="shared" si="6"/>
        <v>0</v>
      </c>
      <c r="F326" s="148"/>
      <c r="G326" s="303"/>
    </row>
    <row r="327" spans="1:7" s="50" customFormat="1">
      <c r="A327" s="49"/>
      <c r="B327" s="108" t="s">
        <v>4624</v>
      </c>
      <c r="C327" s="185">
        <v>0.81666666666666676</v>
      </c>
      <c r="D327" s="185">
        <v>0.81944444444444453</v>
      </c>
      <c r="E327" s="57">
        <f t="shared" si="6"/>
        <v>2.7777777777777679E-3</v>
      </c>
      <c r="F327" s="148"/>
      <c r="G327" s="303"/>
    </row>
    <row r="328" spans="1:7" s="50" customFormat="1">
      <c r="A328" s="49"/>
      <c r="B328" s="108" t="s">
        <v>4101</v>
      </c>
      <c r="C328" s="185">
        <v>0.8222222222222223</v>
      </c>
      <c r="D328" s="185">
        <v>0.8222222222222223</v>
      </c>
      <c r="E328" s="57">
        <f t="shared" si="6"/>
        <v>0</v>
      </c>
      <c r="F328" s="148"/>
      <c r="G328" s="303"/>
    </row>
    <row r="329" spans="1:7" s="50" customFormat="1">
      <c r="A329" s="49"/>
      <c r="B329" s="108" t="s">
        <v>4625</v>
      </c>
      <c r="C329" s="185">
        <v>0.84305555555555556</v>
      </c>
      <c r="D329" s="185">
        <v>0.84583333333333333</v>
      </c>
      <c r="E329" s="57">
        <f t="shared" si="6"/>
        <v>2.7777777777777679E-3</v>
      </c>
      <c r="F329" s="148"/>
      <c r="G329" s="303"/>
    </row>
    <row r="330" spans="1:7" s="50" customFormat="1">
      <c r="A330" s="49" t="s">
        <v>4626</v>
      </c>
      <c r="B330" s="381" t="s">
        <v>4627</v>
      </c>
      <c r="C330" s="185">
        <v>0.25486111111111109</v>
      </c>
      <c r="D330" s="185">
        <v>0.26944444444444443</v>
      </c>
      <c r="E330" s="57">
        <f t="shared" si="6"/>
        <v>1.4583333333333337E-2</v>
      </c>
      <c r="F330" s="148"/>
      <c r="G330" s="303" t="s">
        <v>4628</v>
      </c>
    </row>
    <row r="331" spans="1:7" s="50" customFormat="1">
      <c r="A331" s="49"/>
      <c r="B331" s="381" t="s">
        <v>425</v>
      </c>
      <c r="C331" s="185">
        <v>0.25625000000000003</v>
      </c>
      <c r="D331" s="185">
        <v>0.26944444444444443</v>
      </c>
      <c r="E331" s="57">
        <f t="shared" si="6"/>
        <v>1.3194444444444398E-2</v>
      </c>
      <c r="F331" s="148"/>
      <c r="G331" s="303" t="s">
        <v>4628</v>
      </c>
    </row>
    <row r="332" spans="1:7" s="50" customFormat="1">
      <c r="A332" s="49"/>
      <c r="B332" s="108" t="s">
        <v>4582</v>
      </c>
      <c r="C332" s="185">
        <v>0.28888888888888892</v>
      </c>
      <c r="D332" s="185">
        <v>0.29305555555555557</v>
      </c>
      <c r="E332" s="57">
        <f t="shared" si="6"/>
        <v>4.1666666666666519E-3</v>
      </c>
      <c r="F332" s="148"/>
      <c r="G332" s="303"/>
    </row>
    <row r="333" spans="1:7" s="50" customFormat="1">
      <c r="A333" s="49"/>
      <c r="B333" s="108" t="s">
        <v>4629</v>
      </c>
      <c r="C333" s="185">
        <v>0.29791666666666666</v>
      </c>
      <c r="D333" s="185">
        <v>0.29930555555555555</v>
      </c>
      <c r="E333" s="57">
        <f t="shared" si="6"/>
        <v>1.388888888888884E-3</v>
      </c>
      <c r="F333" s="148"/>
      <c r="G333" s="303"/>
    </row>
    <row r="334" spans="1:7" s="50" customFormat="1">
      <c r="A334" s="49"/>
      <c r="B334" s="108" t="s">
        <v>3205</v>
      </c>
      <c r="C334" s="185">
        <v>0.3347222222222222</v>
      </c>
      <c r="D334" s="185">
        <v>0.33819444444444446</v>
      </c>
      <c r="E334" s="57">
        <f t="shared" si="6"/>
        <v>3.4722222222222654E-3</v>
      </c>
      <c r="F334" s="148"/>
      <c r="G334" s="303"/>
    </row>
    <row r="335" spans="1:7" s="50" customFormat="1">
      <c r="A335" s="49"/>
      <c r="B335" s="108" t="s">
        <v>636</v>
      </c>
      <c r="C335" s="185">
        <v>0.33611111111111108</v>
      </c>
      <c r="D335" s="185">
        <v>0.33958333333333335</v>
      </c>
      <c r="E335" s="57">
        <f t="shared" si="6"/>
        <v>3.4722222222222654E-3</v>
      </c>
      <c r="F335" s="148"/>
      <c r="G335" s="303"/>
    </row>
    <row r="336" spans="1:7" s="50" customFormat="1">
      <c r="A336" s="49"/>
      <c r="B336" s="108" t="s">
        <v>4630</v>
      </c>
      <c r="C336" s="185">
        <v>0.35486111111111113</v>
      </c>
      <c r="D336" s="185">
        <v>0.35555555555555557</v>
      </c>
      <c r="E336" s="57">
        <f t="shared" si="6"/>
        <v>6.9444444444444198E-4</v>
      </c>
      <c r="F336" s="148"/>
      <c r="G336" s="303"/>
    </row>
    <row r="337" spans="1:7" s="50" customFormat="1">
      <c r="A337" s="49"/>
      <c r="B337" s="108" t="s">
        <v>4589</v>
      </c>
      <c r="C337" s="185">
        <v>0.38194444444444442</v>
      </c>
      <c r="D337" s="185">
        <v>0.38194444444444442</v>
      </c>
      <c r="E337" s="57">
        <f t="shared" si="6"/>
        <v>0</v>
      </c>
      <c r="F337" s="148"/>
      <c r="G337" s="303"/>
    </row>
    <row r="338" spans="1:7" s="50" customFormat="1">
      <c r="A338" s="49"/>
      <c r="B338" s="111" t="s">
        <v>4631</v>
      </c>
      <c r="C338" s="185">
        <v>0.3833333333333333</v>
      </c>
      <c r="D338" s="185">
        <v>0.38611111111111113</v>
      </c>
      <c r="E338" s="57">
        <f t="shared" ref="E338:E424" si="7">D338-C338</f>
        <v>2.7777777777778234E-3</v>
      </c>
      <c r="F338" s="148"/>
      <c r="G338" s="303"/>
    </row>
    <row r="339" spans="1:7" s="50" customFormat="1">
      <c r="A339" s="49"/>
      <c r="B339" s="111" t="s">
        <v>4632</v>
      </c>
      <c r="C339" s="185">
        <v>0.38611111111111113</v>
      </c>
      <c r="D339" s="185">
        <v>0.38750000000000001</v>
      </c>
      <c r="E339" s="57">
        <f t="shared" si="7"/>
        <v>1.388888888888884E-3</v>
      </c>
      <c r="F339" s="148"/>
      <c r="G339" s="303"/>
    </row>
    <row r="340" spans="1:7" s="50" customFormat="1">
      <c r="A340" s="49"/>
      <c r="B340" s="111" t="s">
        <v>4633</v>
      </c>
      <c r="C340" s="185">
        <v>0.39027777777777778</v>
      </c>
      <c r="D340" s="185">
        <v>0.3923611111111111</v>
      </c>
      <c r="E340" s="57">
        <f t="shared" si="7"/>
        <v>2.0833333333333259E-3</v>
      </c>
      <c r="F340" s="148"/>
      <c r="G340" s="303"/>
    </row>
    <row r="341" spans="1:7" s="50" customFormat="1">
      <c r="A341" s="49"/>
      <c r="B341" s="111" t="s">
        <v>2434</v>
      </c>
      <c r="C341" s="185">
        <v>0.39305555555555555</v>
      </c>
      <c r="D341" s="185">
        <v>0.39374999999999999</v>
      </c>
      <c r="E341" s="57">
        <f t="shared" si="7"/>
        <v>6.9444444444444198E-4</v>
      </c>
      <c r="F341" s="148"/>
      <c r="G341" s="303"/>
    </row>
    <row r="342" spans="1:7" s="50" customFormat="1">
      <c r="A342" s="49"/>
      <c r="B342" s="111" t="s">
        <v>4634</v>
      </c>
      <c r="C342" s="185">
        <v>0.39861111111111108</v>
      </c>
      <c r="D342" s="185">
        <v>0.39999999999999997</v>
      </c>
      <c r="E342" s="57">
        <f t="shared" si="7"/>
        <v>1.388888888888884E-3</v>
      </c>
      <c r="F342" s="148"/>
      <c r="G342" s="303"/>
    </row>
    <row r="343" spans="1:7" s="50" customFormat="1">
      <c r="A343" s="49"/>
      <c r="B343" s="111" t="s">
        <v>1345</v>
      </c>
      <c r="C343" s="185">
        <v>0.41736111111111113</v>
      </c>
      <c r="D343" s="185">
        <v>0.41736111111111113</v>
      </c>
      <c r="E343" s="57">
        <f t="shared" si="7"/>
        <v>0</v>
      </c>
      <c r="F343" s="148"/>
      <c r="G343" s="303"/>
    </row>
    <row r="344" spans="1:7" s="50" customFormat="1">
      <c r="A344" s="49"/>
      <c r="B344" s="111" t="s">
        <v>4631</v>
      </c>
      <c r="C344" s="185">
        <v>0.43611111111111112</v>
      </c>
      <c r="D344" s="185">
        <v>0.4368055555555555</v>
      </c>
      <c r="E344" s="57">
        <f t="shared" si="7"/>
        <v>6.9444444444438647E-4</v>
      </c>
      <c r="F344" s="148"/>
      <c r="G344" s="303"/>
    </row>
    <row r="345" spans="1:7" s="50" customFormat="1">
      <c r="A345" s="49"/>
      <c r="B345" s="111" t="s">
        <v>4299</v>
      </c>
      <c r="C345" s="185">
        <v>0.4375</v>
      </c>
      <c r="D345" s="185">
        <v>0.43888888888888888</v>
      </c>
      <c r="E345" s="57">
        <f t="shared" si="7"/>
        <v>1.388888888888884E-3</v>
      </c>
      <c r="F345" s="148"/>
      <c r="G345" s="303"/>
    </row>
    <row r="346" spans="1:7" s="50" customFormat="1">
      <c r="A346" s="49"/>
      <c r="B346" s="329" t="s">
        <v>4596</v>
      </c>
      <c r="C346" s="185">
        <v>0.4680555555555555</v>
      </c>
      <c r="D346" s="185">
        <v>0.46875</v>
      </c>
      <c r="E346" s="57">
        <f t="shared" si="7"/>
        <v>6.9444444444449749E-4</v>
      </c>
      <c r="F346" s="148"/>
      <c r="G346" s="303"/>
    </row>
    <row r="347" spans="1:7" s="50" customFormat="1">
      <c r="A347" s="49"/>
      <c r="B347" s="111" t="s">
        <v>3380</v>
      </c>
      <c r="C347" s="185">
        <v>0.47638888888888892</v>
      </c>
      <c r="D347" s="185">
        <v>0.4777777777777778</v>
      </c>
      <c r="E347" s="57">
        <f t="shared" si="7"/>
        <v>1.388888888888884E-3</v>
      </c>
      <c r="F347" s="148"/>
      <c r="G347" s="303"/>
    </row>
    <row r="348" spans="1:7" s="50" customFormat="1">
      <c r="A348" s="49"/>
      <c r="B348" s="111" t="s">
        <v>4635</v>
      </c>
      <c r="C348" s="185">
        <v>0.50694444444444442</v>
      </c>
      <c r="D348" s="185">
        <v>0.50902777777777775</v>
      </c>
      <c r="E348" s="57">
        <f t="shared" si="7"/>
        <v>2.0833333333333259E-3</v>
      </c>
      <c r="F348" s="148"/>
      <c r="G348" s="303"/>
    </row>
    <row r="349" spans="1:7" s="50" customFormat="1">
      <c r="A349" s="49"/>
      <c r="B349" s="111" t="s">
        <v>1713</v>
      </c>
      <c r="C349" s="185">
        <v>0.54027777777777775</v>
      </c>
      <c r="D349" s="185">
        <v>0.54097222222222219</v>
      </c>
      <c r="E349" s="57">
        <f t="shared" si="7"/>
        <v>6.9444444444444198E-4</v>
      </c>
      <c r="F349" s="148"/>
      <c r="G349" s="303"/>
    </row>
    <row r="350" spans="1:7" s="50" customFormat="1">
      <c r="A350" s="49"/>
      <c r="B350" s="111" t="s">
        <v>2173</v>
      </c>
      <c r="C350" s="185">
        <v>0.55069444444444449</v>
      </c>
      <c r="D350" s="185">
        <v>0.55138888888888882</v>
      </c>
      <c r="E350" s="57">
        <f t="shared" si="7"/>
        <v>6.9444444444433095E-4</v>
      </c>
      <c r="F350" s="148"/>
      <c r="G350" s="303"/>
    </row>
    <row r="351" spans="1:7" s="50" customFormat="1">
      <c r="A351" s="49"/>
      <c r="B351" s="111" t="s">
        <v>4636</v>
      </c>
      <c r="C351" s="185">
        <v>0.57013888888888886</v>
      </c>
      <c r="D351" s="185">
        <v>0.5708333333333333</v>
      </c>
      <c r="E351" s="57">
        <f t="shared" si="7"/>
        <v>6.9444444444444198E-4</v>
      </c>
      <c r="F351" s="148"/>
      <c r="G351" s="303"/>
    </row>
    <row r="352" spans="1:7" s="50" customFormat="1">
      <c r="A352" s="49"/>
      <c r="B352" s="111" t="s">
        <v>4637</v>
      </c>
      <c r="C352" s="185">
        <v>0.58472222222222225</v>
      </c>
      <c r="D352" s="185">
        <v>0.58611111111111114</v>
      </c>
      <c r="E352" s="57">
        <f t="shared" si="7"/>
        <v>1.388888888888884E-3</v>
      </c>
      <c r="F352" s="148"/>
      <c r="G352" s="303"/>
    </row>
    <row r="353" spans="1:7" s="50" customFormat="1">
      <c r="A353" s="49"/>
      <c r="B353" s="111" t="s">
        <v>572</v>
      </c>
      <c r="C353" s="185">
        <v>0.59722222222222221</v>
      </c>
      <c r="D353" s="185">
        <v>0.59791666666666665</v>
      </c>
      <c r="E353" s="57">
        <f t="shared" si="7"/>
        <v>6.9444444444444198E-4</v>
      </c>
      <c r="F353" s="148"/>
      <c r="G353" s="303"/>
    </row>
    <row r="354" spans="1:7" s="50" customFormat="1">
      <c r="A354" s="49"/>
      <c r="B354" s="111" t="s">
        <v>212</v>
      </c>
      <c r="C354" s="185">
        <v>0.60625000000000007</v>
      </c>
      <c r="D354" s="185">
        <v>0.60972222222222217</v>
      </c>
      <c r="E354" s="57">
        <f t="shared" si="7"/>
        <v>3.4722222222220989E-3</v>
      </c>
      <c r="F354" s="148"/>
      <c r="G354" s="303"/>
    </row>
    <row r="355" spans="1:7" s="50" customFormat="1">
      <c r="A355" s="49"/>
      <c r="B355" s="111" t="s">
        <v>4638</v>
      </c>
      <c r="C355" s="185">
        <v>0.6118055555555556</v>
      </c>
      <c r="D355" s="185">
        <v>0.61249999999999993</v>
      </c>
      <c r="E355" s="57">
        <f t="shared" si="7"/>
        <v>6.9444444444433095E-4</v>
      </c>
      <c r="F355" s="148"/>
      <c r="G355" s="303"/>
    </row>
    <row r="356" spans="1:7" s="50" customFormat="1">
      <c r="A356" s="49"/>
      <c r="B356" s="111" t="s">
        <v>3920</v>
      </c>
      <c r="C356" s="185">
        <v>0.61249999999999993</v>
      </c>
      <c r="D356" s="185">
        <v>0.61527777777777781</v>
      </c>
      <c r="E356" s="57">
        <f t="shared" si="7"/>
        <v>2.7777777777778789E-3</v>
      </c>
      <c r="F356" s="148"/>
      <c r="G356" s="303"/>
    </row>
    <row r="357" spans="1:7" s="50" customFormat="1">
      <c r="A357" s="49"/>
      <c r="B357" s="111" t="s">
        <v>4639</v>
      </c>
      <c r="C357" s="185">
        <v>0.62777777777777777</v>
      </c>
      <c r="D357" s="185">
        <v>0.62777777777777777</v>
      </c>
      <c r="E357" s="57">
        <f t="shared" si="7"/>
        <v>0</v>
      </c>
      <c r="F357" s="148"/>
      <c r="G357" s="303"/>
    </row>
    <row r="358" spans="1:7" s="50" customFormat="1">
      <c r="A358" s="49"/>
      <c r="B358" s="111" t="s">
        <v>1078</v>
      </c>
      <c r="C358" s="185">
        <v>0.63055555555555554</v>
      </c>
      <c r="D358" s="185">
        <v>0.63194444444444442</v>
      </c>
      <c r="E358" s="57">
        <f t="shared" si="7"/>
        <v>1.388888888888884E-3</v>
      </c>
      <c r="F358" s="148"/>
      <c r="G358" s="303"/>
    </row>
    <row r="359" spans="1:7" s="50" customFormat="1">
      <c r="A359" s="49"/>
      <c r="B359" s="111" t="s">
        <v>4640</v>
      </c>
      <c r="C359" s="185">
        <v>0.64374999999999993</v>
      </c>
      <c r="D359" s="185">
        <v>0.64374999999999993</v>
      </c>
      <c r="E359" s="57">
        <f t="shared" si="7"/>
        <v>0</v>
      </c>
      <c r="F359" s="148"/>
      <c r="G359" s="303"/>
    </row>
    <row r="360" spans="1:7" s="50" customFormat="1">
      <c r="A360" s="49"/>
      <c r="B360" s="111" t="s">
        <v>4572</v>
      </c>
      <c r="C360" s="185">
        <v>0.64583333333333337</v>
      </c>
      <c r="D360" s="185">
        <v>0.64722222222222225</v>
      </c>
      <c r="E360" s="57">
        <f t="shared" si="7"/>
        <v>1.388888888888884E-3</v>
      </c>
      <c r="F360" s="148"/>
      <c r="G360" s="303"/>
    </row>
    <row r="361" spans="1:7" s="50" customFormat="1">
      <c r="A361" s="49"/>
      <c r="B361" s="111" t="s">
        <v>4641</v>
      </c>
      <c r="C361" s="185">
        <v>0.65833333333333333</v>
      </c>
      <c r="D361" s="185">
        <v>0.65833333333333333</v>
      </c>
      <c r="E361" s="57">
        <f t="shared" si="7"/>
        <v>0</v>
      </c>
      <c r="F361" s="148"/>
      <c r="G361" s="303"/>
    </row>
    <row r="362" spans="1:7" s="50" customFormat="1">
      <c r="A362" s="49"/>
      <c r="B362" s="382" t="s">
        <v>4629</v>
      </c>
      <c r="C362" s="185">
        <v>0.66180555555555554</v>
      </c>
      <c r="D362" s="185">
        <v>0.66319444444444442</v>
      </c>
      <c r="E362" s="57">
        <f t="shared" si="7"/>
        <v>1.388888888888884E-3</v>
      </c>
      <c r="F362" s="148"/>
      <c r="G362" s="303"/>
    </row>
    <row r="363" spans="1:7" s="50" customFormat="1">
      <c r="A363" s="49"/>
      <c r="B363" s="111" t="s">
        <v>2330</v>
      </c>
      <c r="C363" s="185">
        <v>0.75902777777777775</v>
      </c>
      <c r="D363" s="185">
        <v>0.7597222222222223</v>
      </c>
      <c r="E363" s="57">
        <f t="shared" si="7"/>
        <v>6.94444444444553E-4</v>
      </c>
      <c r="F363" s="148"/>
      <c r="G363" s="303"/>
    </row>
    <row r="364" spans="1:7" s="50" customFormat="1">
      <c r="A364" s="49"/>
      <c r="B364" s="111" t="s">
        <v>1078</v>
      </c>
      <c r="C364" s="185">
        <v>0.76388888888888884</v>
      </c>
      <c r="D364" s="185">
        <v>0.76388888888888884</v>
      </c>
      <c r="E364" s="57">
        <f t="shared" si="7"/>
        <v>0</v>
      </c>
      <c r="F364" s="148"/>
      <c r="G364" s="303"/>
    </row>
    <row r="365" spans="1:7" s="50" customFormat="1">
      <c r="A365" s="49"/>
      <c r="B365" s="108" t="s">
        <v>4642</v>
      </c>
      <c r="C365" s="185">
        <v>0.79791666666666661</v>
      </c>
      <c r="D365" s="185">
        <v>0.79791666666666661</v>
      </c>
      <c r="E365" s="57">
        <f t="shared" si="7"/>
        <v>0</v>
      </c>
      <c r="F365" s="148"/>
      <c r="G365" s="303"/>
    </row>
    <row r="366" spans="1:7" s="50" customFormat="1">
      <c r="A366" s="49"/>
      <c r="B366" s="111" t="s">
        <v>3797</v>
      </c>
      <c r="C366" s="185">
        <v>0.84513888888888899</v>
      </c>
      <c r="D366" s="185">
        <v>0.84722222222222221</v>
      </c>
      <c r="E366" s="57">
        <f t="shared" si="7"/>
        <v>2.0833333333332149E-3</v>
      </c>
      <c r="F366" s="148"/>
      <c r="G366" s="303"/>
    </row>
    <row r="367" spans="1:7" s="50" customFormat="1">
      <c r="A367" s="49"/>
      <c r="B367" s="198" t="s">
        <v>3797</v>
      </c>
      <c r="C367" s="185">
        <v>0.87777777777777777</v>
      </c>
      <c r="D367" s="185">
        <v>0.87847222222222221</v>
      </c>
      <c r="E367" s="57">
        <f t="shared" si="7"/>
        <v>6.9444444444444198E-4</v>
      </c>
      <c r="F367" s="148"/>
      <c r="G367" s="303"/>
    </row>
    <row r="368" spans="1:7" s="50" customFormat="1">
      <c r="A368" s="49"/>
      <c r="B368" s="111" t="s">
        <v>4643</v>
      </c>
      <c r="C368" s="185">
        <v>0.88958333333333339</v>
      </c>
      <c r="D368" s="185">
        <v>0.89027777777777783</v>
      </c>
      <c r="E368" s="57">
        <f t="shared" si="7"/>
        <v>6.9444444444444198E-4</v>
      </c>
      <c r="F368" s="148"/>
      <c r="G368" s="303"/>
    </row>
    <row r="369" spans="1:7" s="50" customFormat="1">
      <c r="A369" s="49"/>
      <c r="B369" s="111" t="s">
        <v>530</v>
      </c>
      <c r="C369" s="185">
        <v>0.89513888888888893</v>
      </c>
      <c r="D369" s="185">
        <v>0.89513888888888893</v>
      </c>
      <c r="E369" s="57">
        <f t="shared" si="7"/>
        <v>0</v>
      </c>
      <c r="F369" s="148"/>
      <c r="G369" s="303"/>
    </row>
    <row r="370" spans="1:7" s="50" customFormat="1">
      <c r="A370" s="49" t="s">
        <v>4645</v>
      </c>
      <c r="B370" s="108" t="s">
        <v>4644</v>
      </c>
      <c r="C370" s="185">
        <v>2.0833333333333333E-3</v>
      </c>
      <c r="D370" s="185">
        <v>2.0833333333333333E-3</v>
      </c>
      <c r="E370" s="57">
        <f t="shared" si="7"/>
        <v>0</v>
      </c>
      <c r="F370" s="148"/>
      <c r="G370" s="303"/>
    </row>
    <row r="371" spans="1:7" s="50" customFormat="1">
      <c r="A371" s="49"/>
      <c r="B371" s="108" t="s">
        <v>639</v>
      </c>
      <c r="C371" s="185">
        <v>0.22222222222222221</v>
      </c>
      <c r="D371" s="185">
        <v>0.22222222222222221</v>
      </c>
      <c r="E371" s="57">
        <f t="shared" si="7"/>
        <v>0</v>
      </c>
      <c r="F371" s="148"/>
      <c r="G371" s="303"/>
    </row>
    <row r="372" spans="1:7" s="50" customFormat="1">
      <c r="A372" s="49"/>
      <c r="B372" s="108" t="s">
        <v>4646</v>
      </c>
      <c r="C372" s="185">
        <v>0.26319444444444445</v>
      </c>
      <c r="D372" s="185">
        <v>0.2638888888888889</v>
      </c>
      <c r="E372" s="57">
        <f t="shared" si="7"/>
        <v>6.9444444444444198E-4</v>
      </c>
      <c r="F372" s="148"/>
      <c r="G372" s="303"/>
    </row>
    <row r="373" spans="1:7" s="50" customFormat="1">
      <c r="A373" s="49"/>
      <c r="B373" s="108" t="s">
        <v>4647</v>
      </c>
      <c r="C373" s="185">
        <v>0.27569444444444446</v>
      </c>
      <c r="D373" s="185">
        <v>0.27638888888888885</v>
      </c>
      <c r="E373" s="57">
        <f t="shared" si="7"/>
        <v>6.9444444444438647E-4</v>
      </c>
      <c r="F373" s="148"/>
      <c r="G373" s="303"/>
    </row>
    <row r="374" spans="1:7" s="50" customFormat="1">
      <c r="A374" s="49"/>
      <c r="B374" s="108" t="s">
        <v>4002</v>
      </c>
      <c r="C374" s="185">
        <v>0.33194444444444443</v>
      </c>
      <c r="D374" s="185">
        <v>0.33194444444444443</v>
      </c>
      <c r="E374" s="57">
        <f t="shared" si="7"/>
        <v>0</v>
      </c>
      <c r="F374" s="148"/>
      <c r="G374" s="303"/>
    </row>
    <row r="375" spans="1:7" s="50" customFormat="1">
      <c r="A375" s="49"/>
      <c r="B375" s="108" t="s">
        <v>4648</v>
      </c>
      <c r="C375" s="185">
        <v>0.33611111111111108</v>
      </c>
      <c r="D375" s="185">
        <v>0.33888888888888885</v>
      </c>
      <c r="E375" s="57">
        <f t="shared" si="7"/>
        <v>2.7777777777777679E-3</v>
      </c>
      <c r="F375" s="148"/>
      <c r="G375" s="303"/>
    </row>
    <row r="376" spans="1:7" s="50" customFormat="1">
      <c r="A376" s="49"/>
      <c r="B376" s="108" t="s">
        <v>4462</v>
      </c>
      <c r="C376" s="185">
        <v>0.33958333333333335</v>
      </c>
      <c r="D376" s="185">
        <v>0.3444444444444445</v>
      </c>
      <c r="E376" s="57">
        <f t="shared" si="7"/>
        <v>4.8611111111111494E-3</v>
      </c>
      <c r="F376" s="148"/>
      <c r="G376" s="303"/>
    </row>
    <row r="377" spans="1:7" s="50" customFormat="1">
      <c r="A377" s="49"/>
      <c r="B377" s="108" t="s">
        <v>3330</v>
      </c>
      <c r="C377" s="185">
        <v>0.36388888888888887</v>
      </c>
      <c r="D377" s="185">
        <v>0.38263888888888892</v>
      </c>
      <c r="E377" s="57">
        <f t="shared" si="7"/>
        <v>1.8750000000000044E-2</v>
      </c>
      <c r="F377" s="148"/>
      <c r="G377" s="303" t="s">
        <v>4649</v>
      </c>
    </row>
    <row r="378" spans="1:7" s="50" customFormat="1">
      <c r="A378" s="49"/>
      <c r="B378" s="108" t="s">
        <v>3859</v>
      </c>
      <c r="C378" s="185">
        <v>0.3756944444444445</v>
      </c>
      <c r="D378" s="185">
        <v>0.38472222222222219</v>
      </c>
      <c r="E378" s="57">
        <f t="shared" si="7"/>
        <v>9.0277777777776902E-3</v>
      </c>
      <c r="F378" s="148"/>
      <c r="G378" s="303"/>
    </row>
    <row r="379" spans="1:7" s="50" customFormat="1">
      <c r="A379" s="49"/>
      <c r="B379" s="108" t="s">
        <v>4618</v>
      </c>
      <c r="C379" s="185">
        <v>0.39097222222222222</v>
      </c>
      <c r="D379" s="185">
        <v>0.39374999999999999</v>
      </c>
      <c r="E379" s="57">
        <f t="shared" si="7"/>
        <v>2.7777777777777679E-3</v>
      </c>
      <c r="F379" s="148"/>
      <c r="G379" s="303"/>
    </row>
    <row r="380" spans="1:7" s="50" customFormat="1">
      <c r="A380" s="49"/>
      <c r="B380" s="108" t="s">
        <v>2173</v>
      </c>
      <c r="C380" s="185">
        <v>0.39652777777777781</v>
      </c>
      <c r="D380" s="185">
        <v>0.3979166666666667</v>
      </c>
      <c r="E380" s="57">
        <f t="shared" si="7"/>
        <v>1.388888888888884E-3</v>
      </c>
      <c r="F380" s="148"/>
      <c r="G380" s="303"/>
    </row>
    <row r="381" spans="1:7" s="50" customFormat="1">
      <c r="A381" s="49"/>
      <c r="B381" s="108" t="s">
        <v>4650</v>
      </c>
      <c r="C381" s="185">
        <v>0.39999999999999997</v>
      </c>
      <c r="D381" s="185">
        <v>0.40277777777777773</v>
      </c>
      <c r="E381" s="57">
        <f t="shared" si="7"/>
        <v>2.7777777777777679E-3</v>
      </c>
      <c r="F381" s="148"/>
      <c r="G381" s="303"/>
    </row>
    <row r="382" spans="1:7" s="50" customFormat="1">
      <c r="A382" s="49"/>
      <c r="B382" s="108" t="s">
        <v>4650</v>
      </c>
      <c r="C382" s="185">
        <v>0.40347222222222223</v>
      </c>
      <c r="D382" s="185">
        <v>0.40486111111111112</v>
      </c>
      <c r="E382" s="57">
        <f t="shared" si="7"/>
        <v>1.388888888888884E-3</v>
      </c>
      <c r="F382" s="148"/>
      <c r="G382" s="303"/>
    </row>
    <row r="383" spans="1:7" s="50" customFormat="1">
      <c r="A383" s="49"/>
      <c r="B383" s="108" t="s">
        <v>4651</v>
      </c>
      <c r="C383" s="185">
        <v>0.41041666666666665</v>
      </c>
      <c r="D383" s="185">
        <v>0.4145833333333333</v>
      </c>
      <c r="E383" s="57">
        <f t="shared" si="7"/>
        <v>4.1666666666666519E-3</v>
      </c>
      <c r="F383" s="148"/>
      <c r="G383" s="303"/>
    </row>
    <row r="384" spans="1:7" s="50" customFormat="1">
      <c r="A384" s="49"/>
      <c r="B384" s="108" t="s">
        <v>2809</v>
      </c>
      <c r="C384" s="185">
        <v>0.42222222222222222</v>
      </c>
      <c r="D384" s="185">
        <v>0.4236111111111111</v>
      </c>
      <c r="E384" s="57">
        <f t="shared" si="7"/>
        <v>1.388888888888884E-3</v>
      </c>
      <c r="F384" s="148"/>
      <c r="G384" s="303"/>
    </row>
    <row r="385" spans="1:7" s="50" customFormat="1">
      <c r="A385" s="49"/>
      <c r="B385" s="108" t="s">
        <v>4571</v>
      </c>
      <c r="C385" s="185">
        <v>0.42986111111111108</v>
      </c>
      <c r="D385" s="185">
        <v>0.43055555555555558</v>
      </c>
      <c r="E385" s="57">
        <f t="shared" si="7"/>
        <v>6.9444444444449749E-4</v>
      </c>
      <c r="F385" s="148"/>
      <c r="G385" s="303"/>
    </row>
    <row r="386" spans="1:7" s="50" customFormat="1">
      <c r="A386" s="49"/>
      <c r="B386" s="108" t="s">
        <v>4652</v>
      </c>
      <c r="C386" s="185">
        <v>0.4368055555555555</v>
      </c>
      <c r="D386" s="185">
        <v>0.4368055555555555</v>
      </c>
      <c r="E386" s="57">
        <f t="shared" si="7"/>
        <v>0</v>
      </c>
      <c r="F386" s="148"/>
      <c r="G386" s="303"/>
    </row>
    <row r="387" spans="1:7" s="50" customFormat="1">
      <c r="A387" s="49"/>
      <c r="B387" s="108" t="s">
        <v>4653</v>
      </c>
      <c r="C387" s="185">
        <v>0.44027777777777777</v>
      </c>
      <c r="D387" s="185">
        <v>0.44097222222222227</v>
      </c>
      <c r="E387" s="57">
        <f t="shared" si="7"/>
        <v>6.9444444444449749E-4</v>
      </c>
      <c r="F387" s="148"/>
      <c r="G387" s="303"/>
    </row>
    <row r="388" spans="1:7" s="50" customFormat="1">
      <c r="A388" s="49"/>
      <c r="B388" s="108" t="s">
        <v>3420</v>
      </c>
      <c r="C388" s="185">
        <v>0.44097222222222227</v>
      </c>
      <c r="D388" s="185">
        <v>0.44236111111111115</v>
      </c>
      <c r="E388" s="57">
        <f t="shared" si="7"/>
        <v>1.388888888888884E-3</v>
      </c>
      <c r="F388" s="148"/>
      <c r="G388" s="303"/>
    </row>
    <row r="389" spans="1:7" s="50" customFormat="1">
      <c r="A389" s="49"/>
      <c r="B389" s="108" t="s">
        <v>4654</v>
      </c>
      <c r="C389" s="185">
        <v>0.44166666666666665</v>
      </c>
      <c r="D389" s="185">
        <v>0.44375000000000003</v>
      </c>
      <c r="E389" s="57">
        <f t="shared" si="7"/>
        <v>2.0833333333333814E-3</v>
      </c>
      <c r="F389" s="148"/>
      <c r="G389" s="303"/>
    </row>
    <row r="390" spans="1:7" s="50" customFormat="1">
      <c r="A390" s="49"/>
      <c r="B390" s="108" t="s">
        <v>70</v>
      </c>
      <c r="C390" s="185">
        <v>0.45416666666666666</v>
      </c>
      <c r="D390" s="185">
        <v>0.4548611111111111</v>
      </c>
      <c r="E390" s="57">
        <f t="shared" si="7"/>
        <v>6.9444444444444198E-4</v>
      </c>
      <c r="F390" s="148"/>
      <c r="G390" s="303"/>
    </row>
    <row r="391" spans="1:7" s="50" customFormat="1">
      <c r="A391" s="49"/>
      <c r="B391" s="108" t="s">
        <v>4650</v>
      </c>
      <c r="C391" s="185">
        <v>0.47013888888888888</v>
      </c>
      <c r="D391" s="185">
        <v>0.47083333333333338</v>
      </c>
      <c r="E391" s="57">
        <f t="shared" si="7"/>
        <v>6.9444444444449749E-4</v>
      </c>
      <c r="F391" s="148"/>
      <c r="G391" s="303"/>
    </row>
    <row r="392" spans="1:7" s="50" customFormat="1">
      <c r="A392" s="49"/>
      <c r="B392" s="108" t="s">
        <v>1914</v>
      </c>
      <c r="C392" s="185">
        <v>0.48680555555555555</v>
      </c>
      <c r="D392" s="185">
        <v>0.48680555555555555</v>
      </c>
      <c r="E392" s="57">
        <f t="shared" si="7"/>
        <v>0</v>
      </c>
      <c r="F392" s="148"/>
      <c r="G392" s="303"/>
    </row>
    <row r="393" spans="1:7" s="50" customFormat="1">
      <c r="A393" s="49"/>
      <c r="B393" s="108" t="s">
        <v>4655</v>
      </c>
      <c r="C393" s="185">
        <v>0.49444444444444446</v>
      </c>
      <c r="D393" s="185">
        <v>0.49513888888888885</v>
      </c>
      <c r="E393" s="57">
        <f t="shared" si="7"/>
        <v>6.9444444444438647E-4</v>
      </c>
      <c r="F393" s="148"/>
      <c r="G393" s="303"/>
    </row>
    <row r="394" spans="1:7" s="50" customFormat="1">
      <c r="A394" s="49"/>
      <c r="B394" s="108" t="s">
        <v>1642</v>
      </c>
      <c r="C394" s="185">
        <v>0.50624999999999998</v>
      </c>
      <c r="D394" s="185">
        <v>0.50694444444444442</v>
      </c>
      <c r="E394" s="57">
        <f t="shared" si="7"/>
        <v>6.9444444444444198E-4</v>
      </c>
      <c r="F394" s="148"/>
      <c r="G394" s="303"/>
    </row>
    <row r="395" spans="1:7" s="50" customFormat="1">
      <c r="A395" s="49"/>
      <c r="B395" s="108" t="s">
        <v>2353</v>
      </c>
      <c r="C395" s="185">
        <v>0.51111111111111118</v>
      </c>
      <c r="D395" s="185">
        <v>0.51666666666666672</v>
      </c>
      <c r="E395" s="57">
        <f t="shared" si="7"/>
        <v>5.5555555555555358E-3</v>
      </c>
      <c r="F395" s="148"/>
      <c r="G395" s="303"/>
    </row>
    <row r="396" spans="1:7" s="50" customFormat="1">
      <c r="A396" s="49"/>
      <c r="B396" s="108" t="s">
        <v>4656</v>
      </c>
      <c r="C396" s="185">
        <v>0.51458333333333328</v>
      </c>
      <c r="D396" s="185">
        <v>0.51736111111111105</v>
      </c>
      <c r="E396" s="57">
        <f t="shared" si="7"/>
        <v>2.7777777777777679E-3</v>
      </c>
      <c r="F396" s="148"/>
      <c r="G396" s="303"/>
    </row>
    <row r="397" spans="1:7" s="50" customFormat="1">
      <c r="A397" s="49"/>
      <c r="B397" s="108" t="s">
        <v>4618</v>
      </c>
      <c r="C397" s="185">
        <v>0.51527777777777783</v>
      </c>
      <c r="D397" s="185">
        <v>0.5180555555555556</v>
      </c>
      <c r="E397" s="57">
        <f t="shared" si="7"/>
        <v>2.7777777777777679E-3</v>
      </c>
      <c r="F397" s="148"/>
      <c r="G397" s="303"/>
    </row>
    <row r="398" spans="1:7" s="50" customFormat="1">
      <c r="A398" s="49"/>
      <c r="B398" s="108" t="s">
        <v>1914</v>
      </c>
      <c r="C398" s="185">
        <v>0.51527777777777783</v>
      </c>
      <c r="D398" s="185">
        <v>0.51874999999999993</v>
      </c>
      <c r="E398" s="57">
        <f t="shared" si="7"/>
        <v>3.4722222222220989E-3</v>
      </c>
      <c r="F398" s="148"/>
      <c r="G398" s="303"/>
    </row>
    <row r="399" spans="1:7" s="50" customFormat="1">
      <c r="A399" s="49"/>
      <c r="B399" s="108" t="s">
        <v>414</v>
      </c>
      <c r="C399" s="185">
        <v>0.53055555555555556</v>
      </c>
      <c r="D399" s="185">
        <v>0.53055555555555556</v>
      </c>
      <c r="E399" s="57">
        <f t="shared" si="7"/>
        <v>0</v>
      </c>
      <c r="F399" s="148"/>
      <c r="G399" s="303"/>
    </row>
    <row r="400" spans="1:7" s="50" customFormat="1">
      <c r="A400" s="49"/>
      <c r="B400" s="108" t="s">
        <v>4657</v>
      </c>
      <c r="C400" s="185">
        <v>0.54305555555555551</v>
      </c>
      <c r="D400" s="185">
        <v>0.54305555555555551</v>
      </c>
      <c r="E400" s="57">
        <f t="shared" si="7"/>
        <v>0</v>
      </c>
      <c r="F400" s="148"/>
      <c r="G400" s="303"/>
    </row>
    <row r="401" spans="1:7" s="50" customFormat="1">
      <c r="A401" s="49"/>
      <c r="B401" s="108" t="s">
        <v>4658</v>
      </c>
      <c r="C401" s="185">
        <v>0.55347222222222225</v>
      </c>
      <c r="D401" s="185">
        <v>0.55694444444444446</v>
      </c>
      <c r="E401" s="57">
        <f t="shared" si="7"/>
        <v>3.4722222222222099E-3</v>
      </c>
      <c r="F401" s="148"/>
      <c r="G401" s="303"/>
    </row>
    <row r="402" spans="1:7" s="50" customFormat="1">
      <c r="A402" s="49"/>
      <c r="B402" s="108" t="s">
        <v>4655</v>
      </c>
      <c r="C402" s="185">
        <v>0.57500000000000007</v>
      </c>
      <c r="D402" s="185">
        <v>0.5756944444444444</v>
      </c>
      <c r="E402" s="57">
        <f t="shared" si="7"/>
        <v>6.9444444444433095E-4</v>
      </c>
      <c r="F402" s="148"/>
      <c r="G402" s="303"/>
    </row>
    <row r="403" spans="1:7" s="50" customFormat="1">
      <c r="A403" s="49"/>
      <c r="B403" s="108" t="s">
        <v>4595</v>
      </c>
      <c r="C403" s="185">
        <v>0.57916666666666672</v>
      </c>
      <c r="D403" s="185">
        <v>0.57916666666666672</v>
      </c>
      <c r="E403" s="57">
        <f t="shared" si="7"/>
        <v>0</v>
      </c>
      <c r="F403" s="148"/>
      <c r="G403" s="303"/>
    </row>
    <row r="404" spans="1:7" s="50" customFormat="1">
      <c r="A404" s="49"/>
      <c r="B404" s="108" t="s">
        <v>4655</v>
      </c>
      <c r="C404" s="185">
        <v>0.58819444444444446</v>
      </c>
      <c r="D404" s="185">
        <v>0.59097222222222223</v>
      </c>
      <c r="E404" s="57">
        <f t="shared" si="7"/>
        <v>2.7777777777777679E-3</v>
      </c>
      <c r="F404" s="148"/>
      <c r="G404" s="303"/>
    </row>
    <row r="405" spans="1:7" s="50" customFormat="1">
      <c r="A405" s="49"/>
      <c r="B405" s="108" t="s">
        <v>4595</v>
      </c>
      <c r="C405" s="185">
        <v>0.59375</v>
      </c>
      <c r="D405" s="185">
        <v>0.59375</v>
      </c>
      <c r="E405" s="57">
        <f t="shared" si="7"/>
        <v>0</v>
      </c>
      <c r="F405" s="148"/>
      <c r="G405" s="303"/>
    </row>
    <row r="406" spans="1:7" s="50" customFormat="1">
      <c r="A406" s="49"/>
      <c r="B406" s="108" t="s">
        <v>2809</v>
      </c>
      <c r="C406" s="185">
        <v>0.59513888888888888</v>
      </c>
      <c r="D406" s="185">
        <v>0.59583333333333333</v>
      </c>
      <c r="E406" s="57">
        <f t="shared" si="7"/>
        <v>6.9444444444444198E-4</v>
      </c>
      <c r="F406" s="148"/>
      <c r="G406" s="303"/>
    </row>
    <row r="407" spans="1:7" s="50" customFormat="1">
      <c r="A407" s="49"/>
      <c r="B407" s="108" t="s">
        <v>216</v>
      </c>
      <c r="C407" s="185">
        <v>0.59791666666666665</v>
      </c>
      <c r="D407" s="185">
        <v>0.59930555555555554</v>
      </c>
      <c r="E407" s="57">
        <f t="shared" si="7"/>
        <v>1.388888888888884E-3</v>
      </c>
      <c r="F407" s="148"/>
      <c r="G407" s="303"/>
    </row>
    <row r="408" spans="1:7" s="50" customFormat="1">
      <c r="A408" s="49"/>
      <c r="B408" s="108" t="s">
        <v>4614</v>
      </c>
      <c r="C408" s="185">
        <v>0.63124999999999998</v>
      </c>
      <c r="D408" s="185">
        <v>0.6333333333333333</v>
      </c>
      <c r="E408" s="57">
        <f t="shared" si="7"/>
        <v>2.0833333333333259E-3</v>
      </c>
      <c r="F408" s="148"/>
      <c r="G408" s="303"/>
    </row>
    <row r="409" spans="1:7" s="50" customFormat="1">
      <c r="A409" s="49"/>
      <c r="B409" s="108" t="s">
        <v>4659</v>
      </c>
      <c r="C409" s="185">
        <v>0.63124999999999998</v>
      </c>
      <c r="D409" s="185">
        <v>0.63402777777777775</v>
      </c>
      <c r="E409" s="57">
        <f t="shared" si="7"/>
        <v>2.7777777777777679E-3</v>
      </c>
      <c r="F409" s="148"/>
      <c r="G409" s="303"/>
    </row>
    <row r="410" spans="1:7" s="50" customFormat="1">
      <c r="A410" s="49"/>
      <c r="B410" s="108" t="s">
        <v>4391</v>
      </c>
      <c r="C410" s="185">
        <v>0.63750000000000007</v>
      </c>
      <c r="D410" s="185">
        <v>0.64166666666666672</v>
      </c>
      <c r="E410" s="57">
        <f t="shared" si="7"/>
        <v>4.1666666666666519E-3</v>
      </c>
      <c r="F410" s="148"/>
      <c r="G410" s="303"/>
    </row>
    <row r="411" spans="1:7" s="50" customFormat="1">
      <c r="A411" s="49"/>
      <c r="B411" s="108" t="s">
        <v>4660</v>
      </c>
      <c r="C411" s="185">
        <v>0.66736111111111107</v>
      </c>
      <c r="D411" s="185">
        <v>0.66805555555555562</v>
      </c>
      <c r="E411" s="57">
        <f t="shared" si="7"/>
        <v>6.94444444444553E-4</v>
      </c>
      <c r="F411" s="148"/>
      <c r="G411" s="303"/>
    </row>
    <row r="412" spans="1:7" s="50" customFormat="1">
      <c r="A412" s="49"/>
      <c r="B412" s="108" t="s">
        <v>4661</v>
      </c>
      <c r="C412" s="185">
        <v>0.67083333333333339</v>
      </c>
      <c r="D412" s="185">
        <v>0.67291666666666661</v>
      </c>
      <c r="E412" s="57">
        <f t="shared" si="7"/>
        <v>2.0833333333332149E-3</v>
      </c>
      <c r="F412" s="148"/>
      <c r="G412" s="303"/>
    </row>
    <row r="413" spans="1:7" s="50" customFormat="1">
      <c r="A413" s="49"/>
      <c r="B413" s="108" t="s">
        <v>3164</v>
      </c>
      <c r="C413" s="185">
        <v>0.69652777777777775</v>
      </c>
      <c r="D413" s="185">
        <v>0.69652777777777775</v>
      </c>
      <c r="E413" s="57">
        <f t="shared" si="7"/>
        <v>0</v>
      </c>
      <c r="F413" s="148"/>
      <c r="G413" s="303"/>
    </row>
    <row r="414" spans="1:7" s="50" customFormat="1">
      <c r="A414" s="49"/>
      <c r="B414" s="108" t="s">
        <v>4662</v>
      </c>
      <c r="C414" s="185">
        <v>0.72499999999999998</v>
      </c>
      <c r="D414" s="185">
        <v>0.72569444444444453</v>
      </c>
      <c r="E414" s="57">
        <f t="shared" si="7"/>
        <v>6.94444444444553E-4</v>
      </c>
      <c r="F414" s="148"/>
      <c r="G414" s="303"/>
    </row>
    <row r="415" spans="1:7" s="50" customFormat="1">
      <c r="A415" s="49"/>
      <c r="B415" s="108" t="s">
        <v>4663</v>
      </c>
      <c r="C415" s="185">
        <v>0.72986111111111107</v>
      </c>
      <c r="D415" s="185">
        <v>0.73055555555555562</v>
      </c>
      <c r="E415" s="57">
        <f t="shared" si="7"/>
        <v>6.94444444444553E-4</v>
      </c>
      <c r="F415" s="148"/>
      <c r="G415" s="303"/>
    </row>
    <row r="416" spans="1:7" s="50" customFormat="1">
      <c r="A416" s="49"/>
      <c r="B416" s="108" t="s">
        <v>4664</v>
      </c>
      <c r="C416" s="185">
        <v>0.7368055555555556</v>
      </c>
      <c r="D416" s="185">
        <v>0.73749999999999993</v>
      </c>
      <c r="E416" s="57">
        <f t="shared" si="7"/>
        <v>6.9444444444433095E-4</v>
      </c>
      <c r="F416" s="148"/>
      <c r="G416" s="303"/>
    </row>
    <row r="417" spans="1:7" s="50" customFormat="1">
      <c r="A417" s="49"/>
      <c r="B417" s="108" t="s">
        <v>4595</v>
      </c>
      <c r="C417" s="185">
        <v>0.75138888888888899</v>
      </c>
      <c r="D417" s="185">
        <v>0.75138888888888899</v>
      </c>
      <c r="E417" s="57">
        <f t="shared" si="7"/>
        <v>0</v>
      </c>
      <c r="F417" s="148"/>
      <c r="G417" s="303"/>
    </row>
    <row r="418" spans="1:7" s="50" customFormat="1">
      <c r="A418" s="49"/>
      <c r="B418" s="108" t="s">
        <v>4660</v>
      </c>
      <c r="C418" s="185">
        <v>0.7597222222222223</v>
      </c>
      <c r="D418" s="185">
        <v>0.7597222222222223</v>
      </c>
      <c r="E418" s="57">
        <f t="shared" si="7"/>
        <v>0</v>
      </c>
      <c r="F418" s="148"/>
      <c r="G418" s="303"/>
    </row>
    <row r="419" spans="1:7" s="50" customFormat="1">
      <c r="A419" s="49"/>
      <c r="B419" s="108" t="s">
        <v>4665</v>
      </c>
      <c r="C419" s="185">
        <v>0.78194444444444444</v>
      </c>
      <c r="D419" s="185">
        <v>0.78194444444444444</v>
      </c>
      <c r="E419" s="57">
        <f t="shared" si="7"/>
        <v>0</v>
      </c>
      <c r="F419" s="148"/>
      <c r="G419" s="303"/>
    </row>
    <row r="420" spans="1:7" s="50" customFormat="1">
      <c r="A420" s="49"/>
      <c r="B420" s="108" t="s">
        <v>846</v>
      </c>
      <c r="C420" s="185">
        <v>0.7993055555555556</v>
      </c>
      <c r="D420" s="185">
        <v>0.7993055555555556</v>
      </c>
      <c r="E420" s="57">
        <f t="shared" si="7"/>
        <v>0</v>
      </c>
      <c r="F420" s="148"/>
      <c r="G420" s="303"/>
    </row>
    <row r="421" spans="1:7" s="50" customFormat="1">
      <c r="A421" s="49"/>
      <c r="B421" s="108" t="s">
        <v>4664</v>
      </c>
      <c r="C421" s="185">
        <v>0.82847222222222217</v>
      </c>
      <c r="D421" s="185">
        <v>0.82916666666666661</v>
      </c>
      <c r="E421" s="57">
        <f t="shared" si="7"/>
        <v>6.9444444444444198E-4</v>
      </c>
      <c r="F421" s="148"/>
      <c r="G421" s="303"/>
    </row>
    <row r="422" spans="1:7" s="50" customFormat="1">
      <c r="A422" s="49"/>
      <c r="B422" s="108" t="s">
        <v>4666</v>
      </c>
      <c r="C422" s="185">
        <v>0.84791666666666676</v>
      </c>
      <c r="D422" s="185">
        <v>0.85</v>
      </c>
      <c r="E422" s="57">
        <f t="shared" si="7"/>
        <v>2.0833333333332149E-3</v>
      </c>
      <c r="F422" s="148"/>
      <c r="G422" s="303"/>
    </row>
    <row r="423" spans="1:7" s="50" customFormat="1">
      <c r="A423" s="49"/>
      <c r="B423" s="108" t="s">
        <v>2320</v>
      </c>
      <c r="C423" s="185">
        <v>0.92569444444444438</v>
      </c>
      <c r="D423" s="185">
        <v>0.92569444444444438</v>
      </c>
      <c r="E423" s="57">
        <f t="shared" si="7"/>
        <v>0</v>
      </c>
      <c r="F423" s="148"/>
      <c r="G423" s="303"/>
    </row>
    <row r="424" spans="1:7" s="50" customFormat="1">
      <c r="A424" s="49"/>
      <c r="B424" s="108" t="s">
        <v>4658</v>
      </c>
      <c r="C424" s="185">
        <v>0.94652777777777775</v>
      </c>
      <c r="D424" s="185">
        <v>0.94652777777777775</v>
      </c>
      <c r="E424" s="57">
        <f t="shared" si="7"/>
        <v>0</v>
      </c>
      <c r="F424" s="148"/>
      <c r="G424" s="303"/>
    </row>
    <row r="425" spans="1:7" s="50" customFormat="1">
      <c r="A425" s="49"/>
      <c r="B425" s="108" t="s">
        <v>4667</v>
      </c>
      <c r="C425" s="185">
        <v>0.99930555555555556</v>
      </c>
      <c r="D425" s="185">
        <v>1.0006944444444443</v>
      </c>
      <c r="E425" s="57">
        <f t="shared" ref="E425:E464" si="8">D425-C425</f>
        <v>1.3888888888887729E-3</v>
      </c>
      <c r="F425" s="148"/>
      <c r="G425" s="303"/>
    </row>
    <row r="426" spans="1:7" s="50" customFormat="1">
      <c r="A426" s="49" t="s">
        <v>4671</v>
      </c>
      <c r="B426" s="108" t="s">
        <v>4668</v>
      </c>
      <c r="C426" s="185">
        <v>1.0166666666666666</v>
      </c>
      <c r="D426" s="185">
        <v>1.0166666666666666</v>
      </c>
      <c r="E426" s="57">
        <f t="shared" si="8"/>
        <v>0</v>
      </c>
      <c r="F426" s="148"/>
      <c r="G426" s="303"/>
    </row>
    <row r="427" spans="1:7" s="50" customFormat="1">
      <c r="A427" s="49"/>
      <c r="B427" s="108" t="s">
        <v>4669</v>
      </c>
      <c r="C427" s="185">
        <v>0.32569444444444445</v>
      </c>
      <c r="D427" s="185">
        <v>0.3263888888888889</v>
      </c>
      <c r="E427" s="57">
        <f t="shared" si="8"/>
        <v>6.9444444444444198E-4</v>
      </c>
      <c r="F427" s="148"/>
      <c r="G427" s="303"/>
    </row>
    <row r="428" spans="1:7" s="50" customFormat="1">
      <c r="A428" s="49"/>
      <c r="B428" s="108" t="s">
        <v>4670</v>
      </c>
      <c r="C428" s="185">
        <v>0.3666666666666667</v>
      </c>
      <c r="D428" s="185">
        <v>0.36736111111111108</v>
      </c>
      <c r="E428" s="57">
        <f t="shared" si="8"/>
        <v>6.9444444444438647E-4</v>
      </c>
      <c r="F428" s="148"/>
      <c r="G428" s="303"/>
    </row>
    <row r="429" spans="1:7" s="50" customFormat="1">
      <c r="A429" s="49"/>
      <c r="B429" s="108" t="s">
        <v>3313</v>
      </c>
      <c r="C429" s="185">
        <v>0.37291666666666662</v>
      </c>
      <c r="D429" s="185">
        <v>0.3743055555555555</v>
      </c>
      <c r="E429" s="57">
        <f t="shared" si="8"/>
        <v>1.388888888888884E-3</v>
      </c>
      <c r="F429" s="148"/>
      <c r="G429" s="303"/>
    </row>
    <row r="430" spans="1:7" s="50" customFormat="1">
      <c r="A430" s="49"/>
      <c r="B430" s="108" t="s">
        <v>2680</v>
      </c>
      <c r="C430" s="185">
        <v>0.38680555555555557</v>
      </c>
      <c r="D430" s="185">
        <v>0.38750000000000001</v>
      </c>
      <c r="E430" s="57">
        <f t="shared" si="8"/>
        <v>6.9444444444444198E-4</v>
      </c>
      <c r="F430" s="148"/>
      <c r="G430" s="303"/>
    </row>
    <row r="431" spans="1:7" s="50" customFormat="1">
      <c r="A431" s="49"/>
      <c r="B431" s="108" t="s">
        <v>2768</v>
      </c>
      <c r="C431" s="185">
        <v>0.46527777777777773</v>
      </c>
      <c r="D431" s="185">
        <v>0.46527777777777773</v>
      </c>
      <c r="E431" s="57">
        <f t="shared" si="8"/>
        <v>0</v>
      </c>
      <c r="F431" s="148"/>
      <c r="G431" s="303"/>
    </row>
    <row r="432" spans="1:7" s="50" customFormat="1">
      <c r="A432" s="49"/>
      <c r="B432" s="108" t="s">
        <v>4672</v>
      </c>
      <c r="C432" s="185">
        <v>0.51111111111111118</v>
      </c>
      <c r="D432" s="185">
        <v>0.51250000000000007</v>
      </c>
      <c r="E432" s="57">
        <f t="shared" si="8"/>
        <v>1.388888888888884E-3</v>
      </c>
      <c r="F432" s="148"/>
      <c r="G432" s="303"/>
    </row>
    <row r="433" spans="1:7" s="50" customFormat="1">
      <c r="A433" s="49"/>
      <c r="B433" s="108" t="s">
        <v>4662</v>
      </c>
      <c r="C433" s="185">
        <v>0.69374999999999998</v>
      </c>
      <c r="D433" s="185">
        <v>0.69444444444444453</v>
      </c>
      <c r="E433" s="57">
        <f t="shared" si="8"/>
        <v>6.94444444444553E-4</v>
      </c>
      <c r="F433" s="148"/>
      <c r="G433" s="303"/>
    </row>
    <row r="434" spans="1:7" s="50" customFormat="1">
      <c r="A434" s="49"/>
      <c r="B434" s="108" t="s">
        <v>4584</v>
      </c>
      <c r="C434" s="185">
        <v>0.70000000000000007</v>
      </c>
      <c r="D434" s="185">
        <v>0.70138888888888884</v>
      </c>
      <c r="E434" s="57">
        <f t="shared" si="8"/>
        <v>1.3888888888887729E-3</v>
      </c>
      <c r="F434" s="148"/>
      <c r="G434" s="303"/>
    </row>
    <row r="435" spans="1:7" s="50" customFormat="1">
      <c r="A435" s="49"/>
      <c r="B435" s="108" t="s">
        <v>4604</v>
      </c>
      <c r="C435" s="185">
        <v>0.73749999999999993</v>
      </c>
      <c r="D435" s="185">
        <v>0.73819444444444438</v>
      </c>
      <c r="E435" s="57">
        <f t="shared" si="8"/>
        <v>6.9444444444444198E-4</v>
      </c>
      <c r="F435" s="148"/>
      <c r="G435" s="303"/>
    </row>
    <row r="436" spans="1:7" s="50" customFormat="1">
      <c r="A436" s="49"/>
      <c r="B436" s="108" t="s">
        <v>4672</v>
      </c>
      <c r="C436" s="185">
        <v>0.77361111111111114</v>
      </c>
      <c r="D436" s="185">
        <v>0.77500000000000002</v>
      </c>
      <c r="E436" s="57">
        <f t="shared" si="8"/>
        <v>1.388888888888884E-3</v>
      </c>
      <c r="F436" s="148"/>
      <c r="G436" s="303"/>
    </row>
    <row r="437" spans="1:7" s="50" customFormat="1">
      <c r="A437" s="49"/>
      <c r="B437" s="108" t="s">
        <v>4673</v>
      </c>
      <c r="C437" s="185">
        <v>0.80347222222222225</v>
      </c>
      <c r="D437" s="185">
        <v>0.8041666666666667</v>
      </c>
      <c r="E437" s="57">
        <f t="shared" si="8"/>
        <v>6.9444444444444198E-4</v>
      </c>
      <c r="F437" s="148"/>
      <c r="G437" s="303"/>
    </row>
    <row r="438" spans="1:7" s="50" customFormat="1">
      <c r="A438" s="49"/>
      <c r="B438" s="108" t="s">
        <v>1813</v>
      </c>
      <c r="C438" s="185">
        <v>0.83611111111111114</v>
      </c>
      <c r="D438" s="185">
        <v>0.84166666666666667</v>
      </c>
      <c r="E438" s="57">
        <f t="shared" si="8"/>
        <v>5.5555555555555358E-3</v>
      </c>
      <c r="F438" s="148"/>
      <c r="G438" s="303"/>
    </row>
    <row r="439" spans="1:7" s="50" customFormat="1">
      <c r="A439" s="49"/>
      <c r="B439" s="108" t="s">
        <v>4674</v>
      </c>
      <c r="C439" s="185">
        <v>0.8881944444444444</v>
      </c>
      <c r="D439" s="185">
        <v>0.8930555555555556</v>
      </c>
      <c r="E439" s="57">
        <f t="shared" si="8"/>
        <v>4.8611111111112049E-3</v>
      </c>
      <c r="F439" s="148"/>
      <c r="G439" s="303"/>
    </row>
    <row r="440" spans="1:7" s="50" customFormat="1">
      <c r="A440" s="49" t="s">
        <v>4675</v>
      </c>
      <c r="B440" s="108" t="s">
        <v>4462</v>
      </c>
      <c r="C440" s="185">
        <v>0.17777777777777778</v>
      </c>
      <c r="D440" s="185">
        <v>0.17916666666666667</v>
      </c>
      <c r="E440" s="57">
        <f t="shared" si="8"/>
        <v>1.388888888888884E-3</v>
      </c>
      <c r="F440" s="148"/>
      <c r="G440" s="303"/>
    </row>
    <row r="441" spans="1:7" s="50" customFormat="1">
      <c r="A441" s="49"/>
      <c r="B441" s="108" t="s">
        <v>1038</v>
      </c>
      <c r="C441" s="185">
        <v>0.39166666666666666</v>
      </c>
      <c r="D441" s="185">
        <v>0.3923611111111111</v>
      </c>
      <c r="E441" s="57">
        <f t="shared" si="8"/>
        <v>6.9444444444444198E-4</v>
      </c>
      <c r="F441" s="148"/>
      <c r="G441" s="303"/>
    </row>
    <row r="442" spans="1:7" s="50" customFormat="1">
      <c r="A442" s="49"/>
      <c r="B442" s="108" t="s">
        <v>4676</v>
      </c>
      <c r="C442" s="185">
        <v>0.39513888888888887</v>
      </c>
      <c r="D442" s="185">
        <v>0.40277777777777773</v>
      </c>
      <c r="E442" s="57">
        <f t="shared" si="8"/>
        <v>7.6388888888888618E-3</v>
      </c>
      <c r="F442" s="148"/>
      <c r="G442" s="303"/>
    </row>
    <row r="443" spans="1:7" s="50" customFormat="1">
      <c r="A443" s="49"/>
      <c r="B443" s="108" t="s">
        <v>134</v>
      </c>
      <c r="C443" s="185">
        <v>0.41805555555555557</v>
      </c>
      <c r="D443" s="185">
        <v>0.41875000000000001</v>
      </c>
      <c r="E443" s="57">
        <f t="shared" si="8"/>
        <v>6.9444444444444198E-4</v>
      </c>
      <c r="F443" s="148"/>
      <c r="G443" s="303"/>
    </row>
    <row r="444" spans="1:7" s="50" customFormat="1">
      <c r="A444" s="49"/>
      <c r="B444" s="108" t="s">
        <v>4677</v>
      </c>
      <c r="C444" s="185">
        <v>0.4201388888888889</v>
      </c>
      <c r="D444" s="185">
        <v>0.4201388888888889</v>
      </c>
      <c r="E444" s="57">
        <f t="shared" si="8"/>
        <v>0</v>
      </c>
      <c r="F444" s="148"/>
      <c r="G444" s="303"/>
    </row>
    <row r="445" spans="1:7" s="50" customFormat="1">
      <c r="A445" s="49"/>
      <c r="B445" s="108" t="s">
        <v>1969</v>
      </c>
      <c r="C445" s="185">
        <v>0.43472222222222223</v>
      </c>
      <c r="D445" s="185">
        <v>0.4375</v>
      </c>
      <c r="E445" s="57">
        <f t="shared" si="8"/>
        <v>2.7777777777777679E-3</v>
      </c>
      <c r="F445" s="148"/>
      <c r="G445" s="303"/>
    </row>
    <row r="446" spans="1:7" s="50" customFormat="1">
      <c r="A446" s="49"/>
      <c r="B446" s="108" t="s">
        <v>4678</v>
      </c>
      <c r="C446" s="185">
        <v>0.4368055555555555</v>
      </c>
      <c r="D446" s="185">
        <v>0.4381944444444445</v>
      </c>
      <c r="E446" s="57">
        <f t="shared" si="8"/>
        <v>1.388888888888995E-3</v>
      </c>
      <c r="F446" s="148"/>
      <c r="G446" s="303"/>
    </row>
    <row r="447" spans="1:7" s="50" customFormat="1">
      <c r="A447" s="49"/>
      <c r="B447" s="108" t="s">
        <v>4679</v>
      </c>
      <c r="C447" s="185">
        <v>0.43958333333333338</v>
      </c>
      <c r="D447" s="185">
        <v>0.44027777777777777</v>
      </c>
      <c r="E447" s="57">
        <f t="shared" si="8"/>
        <v>6.9444444444438647E-4</v>
      </c>
      <c r="F447" s="148"/>
      <c r="G447" s="303"/>
    </row>
    <row r="448" spans="1:7" s="50" customFormat="1">
      <c r="A448" s="49"/>
      <c r="B448" s="108" t="s">
        <v>3474</v>
      </c>
      <c r="C448" s="185">
        <v>0.46249999999999997</v>
      </c>
      <c r="D448" s="185">
        <v>0.46249999999999997</v>
      </c>
      <c r="E448" s="57">
        <f t="shared" si="8"/>
        <v>0</v>
      </c>
      <c r="F448" s="148"/>
      <c r="G448" s="303"/>
    </row>
    <row r="449" spans="1:7" s="50" customFormat="1">
      <c r="A449" s="49"/>
      <c r="B449" s="108" t="s">
        <v>4588</v>
      </c>
      <c r="C449" s="185">
        <v>0.46249999999999997</v>
      </c>
      <c r="D449" s="185">
        <v>0.46319444444444446</v>
      </c>
      <c r="E449" s="57">
        <f t="shared" si="8"/>
        <v>6.9444444444449749E-4</v>
      </c>
      <c r="F449" s="148"/>
      <c r="G449" s="303"/>
    </row>
    <row r="450" spans="1:7" s="50" customFormat="1">
      <c r="A450" s="49"/>
      <c r="B450" s="108" t="s">
        <v>4604</v>
      </c>
      <c r="C450" s="185">
        <v>0.4694444444444445</v>
      </c>
      <c r="D450" s="185">
        <v>0.47222222222222227</v>
      </c>
      <c r="E450" s="57">
        <f t="shared" si="8"/>
        <v>2.7777777777777679E-3</v>
      </c>
      <c r="F450" s="148"/>
      <c r="G450" s="303"/>
    </row>
    <row r="451" spans="1:7" s="50" customFormat="1">
      <c r="A451" s="49"/>
      <c r="B451" s="108" t="s">
        <v>766</v>
      </c>
      <c r="C451" s="185">
        <v>0.4694444444444445</v>
      </c>
      <c r="D451" s="185">
        <v>0.47222222222222227</v>
      </c>
      <c r="E451" s="57">
        <f t="shared" si="8"/>
        <v>2.7777777777777679E-3</v>
      </c>
      <c r="F451" s="148"/>
      <c r="G451" s="303"/>
    </row>
    <row r="452" spans="1:7" s="50" customFormat="1">
      <c r="A452" s="49"/>
      <c r="B452" s="108" t="s">
        <v>4680</v>
      </c>
      <c r="C452" s="185">
        <v>0.47916666666666669</v>
      </c>
      <c r="D452" s="185">
        <v>0.47916666666666669</v>
      </c>
      <c r="E452" s="57">
        <f t="shared" si="8"/>
        <v>0</v>
      </c>
      <c r="F452" s="148"/>
      <c r="G452" s="303"/>
    </row>
    <row r="453" spans="1:7" s="50" customFormat="1">
      <c r="A453" s="49"/>
      <c r="B453" s="108" t="s">
        <v>2058</v>
      </c>
      <c r="C453" s="185">
        <v>0.53541666666666665</v>
      </c>
      <c r="D453" s="185">
        <v>0.53541666666666665</v>
      </c>
      <c r="E453" s="57">
        <f t="shared" si="8"/>
        <v>0</v>
      </c>
      <c r="F453" s="148"/>
      <c r="G453" s="303"/>
    </row>
    <row r="454" spans="1:7" s="50" customFormat="1">
      <c r="A454" s="49"/>
      <c r="B454" s="108" t="s">
        <v>4681</v>
      </c>
      <c r="C454" s="185">
        <v>0.55138888888888882</v>
      </c>
      <c r="D454" s="185">
        <v>0.55277777777777781</v>
      </c>
      <c r="E454" s="57">
        <f t="shared" si="8"/>
        <v>1.388888888888995E-3</v>
      </c>
      <c r="F454" s="148"/>
      <c r="G454" s="303"/>
    </row>
    <row r="455" spans="1:7" s="50" customFormat="1">
      <c r="A455" s="49"/>
      <c r="B455" s="108" t="s">
        <v>1969</v>
      </c>
      <c r="C455" s="185">
        <v>0.55625000000000002</v>
      </c>
      <c r="D455" s="185">
        <v>0.55763888888888891</v>
      </c>
      <c r="E455" s="57">
        <f t="shared" si="8"/>
        <v>1.388888888888884E-3</v>
      </c>
      <c r="F455" s="148"/>
      <c r="G455" s="303"/>
    </row>
    <row r="456" spans="1:7" s="50" customFormat="1">
      <c r="A456" s="49"/>
      <c r="B456" s="108" t="s">
        <v>4682</v>
      </c>
      <c r="C456" s="185">
        <v>0.57708333333333328</v>
      </c>
      <c r="D456" s="185">
        <v>0.57708333333333328</v>
      </c>
      <c r="E456" s="57">
        <f t="shared" si="8"/>
        <v>0</v>
      </c>
      <c r="F456" s="148"/>
      <c r="G456" s="303"/>
    </row>
    <row r="457" spans="1:7" s="50" customFormat="1">
      <c r="A457" s="49"/>
      <c r="B457" s="108" t="s">
        <v>4683</v>
      </c>
      <c r="C457" s="185">
        <v>0.59375</v>
      </c>
      <c r="D457" s="185">
        <v>0.59513888888888888</v>
      </c>
      <c r="E457" s="57">
        <f t="shared" si="8"/>
        <v>1.388888888888884E-3</v>
      </c>
      <c r="F457" s="148"/>
      <c r="G457" s="303"/>
    </row>
    <row r="458" spans="1:7" s="50" customFormat="1">
      <c r="A458" s="49"/>
      <c r="B458" s="108" t="s">
        <v>663</v>
      </c>
      <c r="C458" s="185">
        <v>0.67013888888888884</v>
      </c>
      <c r="D458" s="185">
        <v>0.67013888888888884</v>
      </c>
      <c r="E458" s="57">
        <f t="shared" si="8"/>
        <v>0</v>
      </c>
      <c r="F458" s="148"/>
      <c r="G458" s="303"/>
    </row>
    <row r="459" spans="1:7" s="50" customFormat="1">
      <c r="A459" s="49"/>
      <c r="B459" s="108" t="s">
        <v>4595</v>
      </c>
      <c r="C459" s="185">
        <v>0.70277777777777783</v>
      </c>
      <c r="D459" s="185">
        <v>0.70347222222222217</v>
      </c>
      <c r="E459" s="57">
        <f t="shared" si="8"/>
        <v>6.9444444444433095E-4</v>
      </c>
      <c r="F459" s="148"/>
      <c r="G459" s="303"/>
    </row>
    <row r="460" spans="1:7" s="50" customFormat="1">
      <c r="A460" s="49"/>
      <c r="B460" s="108" t="s">
        <v>4684</v>
      </c>
      <c r="C460" s="185">
        <v>0.73541666666666661</v>
      </c>
      <c r="D460" s="185">
        <v>0.7368055555555556</v>
      </c>
      <c r="E460" s="57">
        <f t="shared" si="8"/>
        <v>1.388888888888995E-3</v>
      </c>
      <c r="F460" s="148"/>
      <c r="G460" s="303"/>
    </row>
    <row r="461" spans="1:7" s="50" customFormat="1">
      <c r="A461" s="49"/>
      <c r="B461" s="108" t="s">
        <v>4685</v>
      </c>
      <c r="C461" s="185">
        <v>0.84166666666666667</v>
      </c>
      <c r="D461" s="185">
        <v>0.89444444444444438</v>
      </c>
      <c r="E461" s="57">
        <f t="shared" si="8"/>
        <v>5.2777777777777701E-2</v>
      </c>
      <c r="F461" s="148"/>
      <c r="G461" s="303" t="s">
        <v>4687</v>
      </c>
    </row>
    <row r="462" spans="1:7" s="50" customFormat="1">
      <c r="A462" s="49"/>
      <c r="B462" s="108" t="s">
        <v>4686</v>
      </c>
      <c r="C462" s="185">
        <v>0.88750000000000007</v>
      </c>
      <c r="D462" s="185">
        <v>0.89513888888888893</v>
      </c>
      <c r="E462" s="57">
        <f t="shared" si="8"/>
        <v>7.6388888888888618E-3</v>
      </c>
      <c r="F462" s="148"/>
      <c r="G462" s="303"/>
    </row>
    <row r="463" spans="1:7" s="50" customFormat="1">
      <c r="A463" s="49"/>
      <c r="B463" s="108" t="s">
        <v>4254</v>
      </c>
      <c r="C463" s="185">
        <v>0.90208333333333324</v>
      </c>
      <c r="D463" s="185">
        <v>0.90277777777777779</v>
      </c>
      <c r="E463" s="57">
        <f t="shared" si="8"/>
        <v>6.94444444444553E-4</v>
      </c>
      <c r="F463" s="148"/>
      <c r="G463" s="303"/>
    </row>
    <row r="464" spans="1:7" s="50" customFormat="1">
      <c r="A464" s="49" t="s">
        <v>4688</v>
      </c>
      <c r="B464" s="108" t="s">
        <v>2213</v>
      </c>
      <c r="C464" s="185">
        <v>0.29444444444444445</v>
      </c>
      <c r="D464" s="185">
        <v>0.29652777777777778</v>
      </c>
      <c r="E464" s="57">
        <f t="shared" si="8"/>
        <v>2.0833333333333259E-3</v>
      </c>
      <c r="F464" s="148"/>
      <c r="G464" s="303"/>
    </row>
    <row r="465" spans="1:7" s="50" customFormat="1">
      <c r="A465" s="49"/>
      <c r="B465" s="108" t="s">
        <v>311</v>
      </c>
      <c r="C465" s="185">
        <v>0.2951388888888889</v>
      </c>
      <c r="D465" s="185">
        <v>0.29930555555555555</v>
      </c>
      <c r="E465" s="57">
        <f t="shared" ref="E465:E527" si="9">D465-C465</f>
        <v>4.1666666666666519E-3</v>
      </c>
      <c r="F465" s="148"/>
      <c r="G465" s="303"/>
    </row>
    <row r="466" spans="1:7" s="50" customFormat="1">
      <c r="A466" s="49"/>
      <c r="B466" s="108" t="s">
        <v>1219</v>
      </c>
      <c r="C466" s="185">
        <v>0.29930555555555555</v>
      </c>
      <c r="D466" s="185">
        <v>0.30069444444444443</v>
      </c>
      <c r="E466" s="57">
        <f t="shared" si="9"/>
        <v>1.388888888888884E-3</v>
      </c>
      <c r="F466" s="148"/>
      <c r="G466" s="303"/>
    </row>
    <row r="467" spans="1:7" s="50" customFormat="1">
      <c r="A467" s="49"/>
      <c r="B467" s="108" t="s">
        <v>4607</v>
      </c>
      <c r="C467" s="185">
        <v>0.32569444444444445</v>
      </c>
      <c r="D467" s="185">
        <v>0.32777777777777778</v>
      </c>
      <c r="E467" s="57">
        <f t="shared" si="9"/>
        <v>2.0833333333333259E-3</v>
      </c>
      <c r="F467" s="148"/>
      <c r="G467" s="303"/>
    </row>
    <row r="468" spans="1:7" s="50" customFormat="1">
      <c r="A468" s="49"/>
      <c r="B468" s="108" t="s">
        <v>2732</v>
      </c>
      <c r="C468" s="185">
        <v>0.3298611111111111</v>
      </c>
      <c r="D468" s="185">
        <v>0.33055555555555555</v>
      </c>
      <c r="E468" s="57">
        <f t="shared" si="9"/>
        <v>6.9444444444444198E-4</v>
      </c>
      <c r="F468" s="148"/>
      <c r="G468" s="303"/>
    </row>
    <row r="469" spans="1:7" s="50" customFormat="1">
      <c r="A469" s="49"/>
      <c r="B469" s="108" t="s">
        <v>311</v>
      </c>
      <c r="C469" s="185">
        <v>0.33263888888888887</v>
      </c>
      <c r="D469" s="185">
        <v>0.33402777777777781</v>
      </c>
      <c r="E469" s="57">
        <f t="shared" si="9"/>
        <v>1.3888888888889395E-3</v>
      </c>
      <c r="F469" s="148"/>
      <c r="G469" s="303"/>
    </row>
    <row r="470" spans="1:7" s="50" customFormat="1">
      <c r="A470" s="49"/>
      <c r="B470" s="108" t="s">
        <v>4689</v>
      </c>
      <c r="C470" s="185">
        <v>0.33680555555555558</v>
      </c>
      <c r="D470" s="185">
        <v>0.33680555555555558</v>
      </c>
      <c r="E470" s="57">
        <f t="shared" si="9"/>
        <v>0</v>
      </c>
      <c r="F470" s="148"/>
      <c r="G470" s="303"/>
    </row>
    <row r="471" spans="1:7" s="50" customFormat="1">
      <c r="A471" s="49"/>
      <c r="B471" s="108" t="s">
        <v>4690</v>
      </c>
      <c r="C471" s="185">
        <v>0.34861111111111115</v>
      </c>
      <c r="D471" s="185">
        <v>0.34861111111111115</v>
      </c>
      <c r="E471" s="57">
        <f t="shared" si="9"/>
        <v>0</v>
      </c>
      <c r="F471" s="148"/>
      <c r="G471" s="303"/>
    </row>
    <row r="472" spans="1:7" s="50" customFormat="1">
      <c r="A472" s="49"/>
      <c r="B472" s="108" t="s">
        <v>1469</v>
      </c>
      <c r="C472" s="185">
        <v>0.38958333333333334</v>
      </c>
      <c r="D472" s="185">
        <v>0.39166666666666666</v>
      </c>
      <c r="E472" s="57">
        <f t="shared" si="9"/>
        <v>2.0833333333333259E-3</v>
      </c>
      <c r="F472" s="148"/>
      <c r="G472" s="303"/>
    </row>
    <row r="473" spans="1:7" s="50" customFormat="1">
      <c r="A473" s="49"/>
      <c r="B473" s="108" t="s">
        <v>2173</v>
      </c>
      <c r="C473" s="185">
        <v>0.3923611111111111</v>
      </c>
      <c r="D473" s="185">
        <v>0.39305555555555555</v>
      </c>
      <c r="E473" s="57">
        <f t="shared" si="9"/>
        <v>6.9444444444444198E-4</v>
      </c>
      <c r="F473" s="148"/>
      <c r="G473" s="303"/>
    </row>
    <row r="474" spans="1:7" s="50" customFormat="1">
      <c r="A474" s="49"/>
      <c r="B474" s="108" t="s">
        <v>4691</v>
      </c>
      <c r="C474" s="185">
        <v>0.41388888888888892</v>
      </c>
      <c r="D474" s="185">
        <v>0.4152777777777778</v>
      </c>
      <c r="E474" s="57">
        <f t="shared" si="9"/>
        <v>1.388888888888884E-3</v>
      </c>
      <c r="F474" s="148"/>
      <c r="G474" s="303"/>
    </row>
    <row r="475" spans="1:7" s="50" customFormat="1">
      <c r="A475" s="49"/>
      <c r="B475" s="108" t="s">
        <v>2968</v>
      </c>
      <c r="C475" s="185">
        <v>0.42986111111111108</v>
      </c>
      <c r="D475" s="185">
        <v>0.43263888888888885</v>
      </c>
      <c r="E475" s="57">
        <f t="shared" si="9"/>
        <v>2.7777777777777679E-3</v>
      </c>
      <c r="F475" s="148"/>
      <c r="G475" s="303"/>
    </row>
    <row r="476" spans="1:7" s="50" customFormat="1">
      <c r="A476" s="49"/>
      <c r="B476" s="108" t="s">
        <v>4692</v>
      </c>
      <c r="C476" s="185">
        <v>0.43124999999999997</v>
      </c>
      <c r="D476" s="185">
        <v>0.43333333333333335</v>
      </c>
      <c r="E476" s="57">
        <f t="shared" si="9"/>
        <v>2.0833333333333814E-3</v>
      </c>
      <c r="F476" s="148"/>
      <c r="G476" s="303"/>
    </row>
    <row r="477" spans="1:7" s="50" customFormat="1">
      <c r="A477" s="49"/>
      <c r="B477" s="108" t="s">
        <v>2691</v>
      </c>
      <c r="C477" s="185">
        <v>0.43263888888888885</v>
      </c>
      <c r="D477" s="185">
        <v>0.43472222222222223</v>
      </c>
      <c r="E477" s="57">
        <f t="shared" si="9"/>
        <v>2.0833333333333814E-3</v>
      </c>
      <c r="F477" s="148"/>
      <c r="G477" s="303"/>
    </row>
    <row r="478" spans="1:7" s="50" customFormat="1">
      <c r="A478" s="49"/>
      <c r="B478" s="108" t="s">
        <v>4695</v>
      </c>
      <c r="C478" s="185">
        <v>0.45416666666666666</v>
      </c>
      <c r="D478" s="185">
        <v>0.46319444444444446</v>
      </c>
      <c r="E478" s="57">
        <v>9.0277777777777787E-3</v>
      </c>
      <c r="F478" s="148"/>
      <c r="G478" s="303"/>
    </row>
    <row r="479" spans="1:7" s="50" customFormat="1">
      <c r="A479" s="49"/>
      <c r="B479" s="108" t="s">
        <v>787</v>
      </c>
      <c r="C479" s="185">
        <v>0.47638888888888892</v>
      </c>
      <c r="D479" s="185">
        <v>0.4777777777777778</v>
      </c>
      <c r="E479" s="57">
        <f t="shared" si="9"/>
        <v>1.388888888888884E-3</v>
      </c>
      <c r="F479" s="148"/>
      <c r="G479" s="303"/>
    </row>
    <row r="480" spans="1:7" s="50" customFormat="1">
      <c r="A480" s="49"/>
      <c r="B480" s="108" t="s">
        <v>4696</v>
      </c>
      <c r="C480" s="185">
        <v>0.48333333333333334</v>
      </c>
      <c r="D480" s="185">
        <v>0.48472222222222222</v>
      </c>
      <c r="E480" s="57">
        <f t="shared" si="9"/>
        <v>1.388888888888884E-3</v>
      </c>
      <c r="F480" s="148"/>
      <c r="G480" s="303"/>
    </row>
    <row r="481" spans="1:7" s="50" customFormat="1">
      <c r="A481" s="49"/>
      <c r="B481" s="108" t="s">
        <v>4647</v>
      </c>
      <c r="C481" s="185">
        <v>0.49236111111111108</v>
      </c>
      <c r="D481" s="185">
        <v>0.49583333333333335</v>
      </c>
      <c r="E481" s="57">
        <f t="shared" si="9"/>
        <v>3.4722222222222654E-3</v>
      </c>
      <c r="F481" s="148"/>
      <c r="G481" s="303"/>
    </row>
    <row r="482" spans="1:7" s="50" customFormat="1">
      <c r="A482" s="49"/>
      <c r="B482" s="108" t="s">
        <v>2691</v>
      </c>
      <c r="C482" s="185">
        <v>0.49722222222222223</v>
      </c>
      <c r="D482" s="185">
        <v>0.4993055555555555</v>
      </c>
      <c r="E482" s="57">
        <f t="shared" si="9"/>
        <v>2.0833333333332704E-3</v>
      </c>
      <c r="F482" s="148"/>
      <c r="G482" s="303"/>
    </row>
    <row r="483" spans="1:7" s="50" customFormat="1">
      <c r="A483" s="49"/>
      <c r="B483" s="108" t="s">
        <v>1504</v>
      </c>
      <c r="C483" s="185">
        <v>0.4993055555555555</v>
      </c>
      <c r="D483" s="185">
        <v>0.5</v>
      </c>
      <c r="E483" s="57">
        <f t="shared" si="9"/>
        <v>6.9444444444449749E-4</v>
      </c>
      <c r="F483" s="148"/>
      <c r="G483" s="303"/>
    </row>
    <row r="484" spans="1:7" s="50" customFormat="1">
      <c r="A484" s="49"/>
      <c r="B484" s="108" t="s">
        <v>4697</v>
      </c>
      <c r="C484" s="185">
        <v>0.50555555555555554</v>
      </c>
      <c r="D484" s="185">
        <v>0.50763888888888886</v>
      </c>
      <c r="E484" s="57">
        <f t="shared" si="9"/>
        <v>2.0833333333333259E-3</v>
      </c>
      <c r="F484" s="148"/>
      <c r="G484" s="303"/>
    </row>
    <row r="485" spans="1:7" s="50" customFormat="1">
      <c r="A485" s="49"/>
      <c r="B485" s="108" t="s">
        <v>4698</v>
      </c>
      <c r="C485" s="185">
        <v>0.50694444444444442</v>
      </c>
      <c r="D485" s="185">
        <v>0.50763888888888886</v>
      </c>
      <c r="E485" s="57">
        <f t="shared" si="9"/>
        <v>6.9444444444444198E-4</v>
      </c>
      <c r="F485" s="148"/>
      <c r="G485" s="303"/>
    </row>
    <row r="486" spans="1:7" s="50" customFormat="1">
      <c r="A486" s="49"/>
      <c r="B486" s="108" t="s">
        <v>4699</v>
      </c>
      <c r="C486" s="185">
        <v>0.50902777777777775</v>
      </c>
      <c r="D486" s="185">
        <v>0.51111111111111118</v>
      </c>
      <c r="E486" s="57">
        <f t="shared" si="9"/>
        <v>2.083333333333437E-3</v>
      </c>
      <c r="F486" s="148"/>
      <c r="G486" s="303"/>
    </row>
    <row r="487" spans="1:7" s="50" customFormat="1">
      <c r="A487" s="49"/>
      <c r="B487" s="108" t="s">
        <v>2213</v>
      </c>
      <c r="C487" s="185">
        <v>0.51111111111111118</v>
      </c>
      <c r="D487" s="185">
        <v>0.51250000000000007</v>
      </c>
      <c r="E487" s="57">
        <f t="shared" si="9"/>
        <v>1.388888888888884E-3</v>
      </c>
      <c r="F487" s="148"/>
      <c r="G487" s="303"/>
    </row>
    <row r="488" spans="1:7" s="50" customFormat="1">
      <c r="A488" s="49"/>
      <c r="B488" s="108" t="s">
        <v>4700</v>
      </c>
      <c r="C488" s="185">
        <v>0.52013888888888882</v>
      </c>
      <c r="D488" s="185">
        <v>0.5229166666666667</v>
      </c>
      <c r="E488" s="57">
        <f t="shared" si="9"/>
        <v>2.7777777777778789E-3</v>
      </c>
      <c r="F488" s="148"/>
      <c r="G488" s="303"/>
    </row>
    <row r="489" spans="1:7" s="50" customFormat="1">
      <c r="A489" s="49"/>
      <c r="B489" s="108" t="s">
        <v>4673</v>
      </c>
      <c r="C489" s="185">
        <v>0.53194444444444444</v>
      </c>
      <c r="D489" s="185">
        <v>0.53333333333333333</v>
      </c>
      <c r="E489" s="57">
        <f t="shared" si="9"/>
        <v>1.388888888888884E-3</v>
      </c>
      <c r="F489" s="148"/>
      <c r="G489" s="303"/>
    </row>
    <row r="490" spans="1:7" s="50" customFormat="1">
      <c r="A490" s="49"/>
      <c r="B490" s="108" t="s">
        <v>4700</v>
      </c>
      <c r="C490" s="185">
        <v>0.5444444444444444</v>
      </c>
      <c r="D490" s="185">
        <v>0.54861111111111105</v>
      </c>
      <c r="E490" s="57">
        <f t="shared" si="9"/>
        <v>4.1666666666666519E-3</v>
      </c>
      <c r="F490" s="148"/>
      <c r="G490" s="303"/>
    </row>
    <row r="491" spans="1:7" s="50" customFormat="1">
      <c r="A491" s="49"/>
      <c r="B491" s="108" t="s">
        <v>4647</v>
      </c>
      <c r="C491" s="185">
        <v>0.54722222222222217</v>
      </c>
      <c r="D491" s="185">
        <v>0.5493055555555556</v>
      </c>
      <c r="E491" s="57">
        <f t="shared" si="9"/>
        <v>2.083333333333437E-3</v>
      </c>
      <c r="F491" s="148"/>
      <c r="G491" s="303"/>
    </row>
    <row r="492" spans="1:7" s="50" customFormat="1">
      <c r="A492" s="49"/>
      <c r="B492" s="108" t="s">
        <v>4701</v>
      </c>
      <c r="C492" s="185">
        <v>0.55138888888888882</v>
      </c>
      <c r="D492" s="185">
        <v>0.55208333333333337</v>
      </c>
      <c r="E492" s="57">
        <f t="shared" si="9"/>
        <v>6.94444444444553E-4</v>
      </c>
      <c r="F492" s="148"/>
      <c r="G492" s="303"/>
    </row>
    <row r="493" spans="1:7" s="50" customFormat="1">
      <c r="A493" s="49"/>
      <c r="B493" s="108" t="s">
        <v>101</v>
      </c>
      <c r="C493" s="185">
        <v>0.5625</v>
      </c>
      <c r="D493" s="185">
        <v>0.56736111111111109</v>
      </c>
      <c r="E493" s="57">
        <f t="shared" si="9"/>
        <v>4.8611111111110938E-3</v>
      </c>
      <c r="F493" s="148"/>
      <c r="G493" s="303"/>
    </row>
    <row r="494" spans="1:7" s="50" customFormat="1">
      <c r="A494" s="49"/>
      <c r="B494" s="108" t="s">
        <v>4702</v>
      </c>
      <c r="C494" s="185">
        <v>0.56666666666666665</v>
      </c>
      <c r="D494" s="185">
        <v>0.56736111111111109</v>
      </c>
      <c r="E494" s="57">
        <f t="shared" si="9"/>
        <v>6.9444444444444198E-4</v>
      </c>
      <c r="F494" s="148"/>
      <c r="G494" s="303"/>
    </row>
    <row r="495" spans="1:7" s="50" customFormat="1">
      <c r="A495" s="49"/>
      <c r="B495" s="108" t="s">
        <v>3786</v>
      </c>
      <c r="C495" s="185">
        <v>0.56805555555555554</v>
      </c>
      <c r="D495" s="185">
        <v>0.57152777777777775</v>
      </c>
      <c r="E495" s="57">
        <f t="shared" si="9"/>
        <v>3.4722222222222099E-3</v>
      </c>
      <c r="F495" s="148"/>
      <c r="G495" s="303"/>
    </row>
    <row r="496" spans="1:7" s="50" customFormat="1">
      <c r="A496" s="49"/>
      <c r="B496" s="108" t="s">
        <v>4703</v>
      </c>
      <c r="C496" s="185">
        <v>0.57430555555555551</v>
      </c>
      <c r="D496" s="185">
        <v>0.58194444444444449</v>
      </c>
      <c r="E496" s="57">
        <f t="shared" si="9"/>
        <v>7.6388888888889728E-3</v>
      </c>
      <c r="F496" s="148"/>
      <c r="G496" s="303"/>
    </row>
    <row r="497" spans="1:7" s="50" customFormat="1">
      <c r="A497" s="49"/>
      <c r="B497" s="108" t="s">
        <v>4700</v>
      </c>
      <c r="C497" s="185">
        <v>0.58611111111111114</v>
      </c>
      <c r="D497" s="185">
        <v>0.58888888888888891</v>
      </c>
      <c r="E497" s="57">
        <f t="shared" si="9"/>
        <v>2.7777777777777679E-3</v>
      </c>
      <c r="F497" s="148"/>
      <c r="G497" s="303"/>
    </row>
    <row r="498" spans="1:7" s="50" customFormat="1">
      <c r="A498" s="49"/>
      <c r="B498" s="108" t="s">
        <v>4704</v>
      </c>
      <c r="C498" s="185">
        <v>0.61388888888888882</v>
      </c>
      <c r="D498" s="185">
        <v>0.61458333333333337</v>
      </c>
      <c r="E498" s="57">
        <f t="shared" si="9"/>
        <v>6.94444444444553E-4</v>
      </c>
      <c r="F498" s="148"/>
      <c r="G498" s="303"/>
    </row>
    <row r="499" spans="1:7" s="50" customFormat="1">
      <c r="A499" s="49"/>
      <c r="B499" s="108" t="s">
        <v>2213</v>
      </c>
      <c r="C499" s="185">
        <v>0.62222222222222223</v>
      </c>
      <c r="D499" s="185">
        <v>0.62291666666666667</v>
      </c>
      <c r="E499" s="57">
        <f t="shared" si="9"/>
        <v>6.9444444444444198E-4</v>
      </c>
      <c r="F499" s="148"/>
      <c r="G499" s="303"/>
    </row>
    <row r="500" spans="1:7" s="50" customFormat="1">
      <c r="A500" s="49"/>
      <c r="B500" s="108" t="s">
        <v>4704</v>
      </c>
      <c r="C500" s="185">
        <v>0.62569444444444444</v>
      </c>
      <c r="D500" s="185">
        <v>0.62916666666666665</v>
      </c>
      <c r="E500" s="57">
        <f t="shared" si="9"/>
        <v>3.4722222222222099E-3</v>
      </c>
      <c r="F500" s="148"/>
      <c r="G500" s="303"/>
    </row>
    <row r="501" spans="1:7" s="50" customFormat="1">
      <c r="A501" s="49"/>
      <c r="B501" s="108" t="s">
        <v>4705</v>
      </c>
      <c r="C501" s="185">
        <v>0.62569444444444444</v>
      </c>
      <c r="D501" s="185">
        <v>0.62916666666666665</v>
      </c>
      <c r="E501" s="57">
        <f t="shared" si="9"/>
        <v>3.4722222222222099E-3</v>
      </c>
      <c r="F501" s="148"/>
      <c r="G501" s="303"/>
    </row>
    <row r="502" spans="1:7" s="50" customFormat="1">
      <c r="A502" s="49"/>
      <c r="B502" s="108" t="s">
        <v>1219</v>
      </c>
      <c r="C502" s="185">
        <v>0.65416666666666667</v>
      </c>
      <c r="D502" s="185">
        <v>0.65555555555555556</v>
      </c>
      <c r="E502" s="57">
        <f t="shared" si="9"/>
        <v>1.388888888888884E-3</v>
      </c>
      <c r="F502" s="148"/>
      <c r="G502" s="303"/>
    </row>
    <row r="503" spans="1:7" s="50" customFormat="1">
      <c r="A503" s="49"/>
      <c r="B503" s="108" t="s">
        <v>1680</v>
      </c>
      <c r="C503" s="185">
        <v>0.68958333333333333</v>
      </c>
      <c r="D503" s="185">
        <v>0.69374999999999998</v>
      </c>
      <c r="E503" s="57">
        <f t="shared" si="9"/>
        <v>4.1666666666666519E-3</v>
      </c>
      <c r="F503" s="148"/>
      <c r="G503" s="303"/>
    </row>
    <row r="504" spans="1:7" s="50" customFormat="1">
      <c r="A504" s="49"/>
      <c r="B504" s="108" t="s">
        <v>4706</v>
      </c>
      <c r="C504" s="185">
        <v>0.69513888888888886</v>
      </c>
      <c r="D504" s="185">
        <v>0.6958333333333333</v>
      </c>
      <c r="E504" s="57">
        <f t="shared" si="9"/>
        <v>6.9444444444444198E-4</v>
      </c>
      <c r="F504" s="148"/>
      <c r="G504" s="303"/>
    </row>
    <row r="505" spans="1:7" s="50" customFormat="1">
      <c r="A505" s="49"/>
      <c r="B505" s="108" t="s">
        <v>4199</v>
      </c>
      <c r="C505" s="185">
        <v>0.71805555555555556</v>
      </c>
      <c r="D505" s="185">
        <v>0.71805555555555556</v>
      </c>
      <c r="E505" s="57">
        <f t="shared" si="9"/>
        <v>0</v>
      </c>
      <c r="F505" s="148"/>
      <c r="G505" s="303"/>
    </row>
    <row r="506" spans="1:7" s="50" customFormat="1">
      <c r="A506" s="49"/>
      <c r="B506" s="108" t="s">
        <v>4683</v>
      </c>
      <c r="C506" s="185">
        <v>0.71875</v>
      </c>
      <c r="D506" s="185">
        <v>0.71875</v>
      </c>
      <c r="E506" s="57">
        <f t="shared" si="9"/>
        <v>0</v>
      </c>
      <c r="F506" s="148"/>
      <c r="G506" s="303"/>
    </row>
    <row r="507" spans="1:7" s="50" customFormat="1">
      <c r="A507" s="49"/>
      <c r="B507" s="108" t="s">
        <v>653</v>
      </c>
      <c r="C507" s="185">
        <v>0.7368055555555556</v>
      </c>
      <c r="D507" s="185">
        <v>0.7402777777777777</v>
      </c>
      <c r="E507" s="57">
        <f t="shared" si="9"/>
        <v>3.4722222222220989E-3</v>
      </c>
      <c r="F507" s="148"/>
      <c r="G507" s="303"/>
    </row>
    <row r="508" spans="1:7" s="50" customFormat="1">
      <c r="A508" s="49"/>
      <c r="B508" s="108" t="s">
        <v>3616</v>
      </c>
      <c r="C508" s="185">
        <v>0.75277777777777777</v>
      </c>
      <c r="D508" s="185">
        <v>0.75416666666666676</v>
      </c>
      <c r="E508" s="57">
        <f t="shared" si="9"/>
        <v>1.388888888888995E-3</v>
      </c>
      <c r="F508" s="148"/>
      <c r="G508" s="303"/>
    </row>
    <row r="509" spans="1:7" s="50" customFormat="1">
      <c r="A509" s="49"/>
      <c r="B509" s="108" t="s">
        <v>3616</v>
      </c>
      <c r="C509" s="185">
        <v>0.78611111111111109</v>
      </c>
      <c r="D509" s="185">
        <v>0.7895833333333333</v>
      </c>
      <c r="E509" s="57">
        <f t="shared" si="9"/>
        <v>3.4722222222222099E-3</v>
      </c>
      <c r="F509" s="148"/>
      <c r="G509" s="303"/>
    </row>
    <row r="510" spans="1:7" s="50" customFormat="1">
      <c r="A510" s="49"/>
      <c r="B510" s="108" t="s">
        <v>4707</v>
      </c>
      <c r="C510" s="185">
        <v>0.79236111111111107</v>
      </c>
      <c r="D510" s="185">
        <v>0.79305555555555562</v>
      </c>
      <c r="E510" s="57">
        <f t="shared" si="9"/>
        <v>6.94444444444553E-4</v>
      </c>
      <c r="F510" s="148"/>
      <c r="G510" s="303"/>
    </row>
    <row r="511" spans="1:7" s="50" customFormat="1">
      <c r="A511" s="49"/>
      <c r="B511" s="108" t="s">
        <v>4708</v>
      </c>
      <c r="C511" s="185">
        <v>0.81180555555555556</v>
      </c>
      <c r="D511" s="185">
        <v>0.81319444444444444</v>
      </c>
      <c r="E511" s="57">
        <f t="shared" si="9"/>
        <v>1.388888888888884E-3</v>
      </c>
      <c r="F511" s="148"/>
      <c r="G511" s="303"/>
    </row>
    <row r="512" spans="1:7" s="50" customFormat="1">
      <c r="A512" s="49"/>
      <c r="B512" s="108" t="s">
        <v>4709</v>
      </c>
      <c r="C512" s="185">
        <v>0.83819444444444446</v>
      </c>
      <c r="D512" s="185">
        <v>0.83888888888888891</v>
      </c>
      <c r="E512" s="57">
        <f t="shared" si="9"/>
        <v>6.9444444444444198E-4</v>
      </c>
      <c r="F512" s="148"/>
      <c r="G512" s="303"/>
    </row>
    <row r="513" spans="1:7" s="50" customFormat="1">
      <c r="A513" s="49"/>
      <c r="B513" s="108" t="s">
        <v>4710</v>
      </c>
      <c r="C513" s="185">
        <v>0.86249999999999993</v>
      </c>
      <c r="D513" s="185">
        <v>0.8652777777777777</v>
      </c>
      <c r="E513" s="57">
        <f t="shared" si="9"/>
        <v>2.7777777777777679E-3</v>
      </c>
      <c r="F513" s="148"/>
      <c r="G513" s="303"/>
    </row>
    <row r="514" spans="1:7" s="50" customFormat="1">
      <c r="A514" s="49"/>
      <c r="B514" s="108" t="s">
        <v>4711</v>
      </c>
      <c r="C514" s="185">
        <v>0.87083333333333324</v>
      </c>
      <c r="D514" s="185">
        <v>0.87152777777777779</v>
      </c>
      <c r="E514" s="57">
        <f t="shared" si="9"/>
        <v>6.94444444444553E-4</v>
      </c>
      <c r="F514" s="148"/>
      <c r="G514" s="303"/>
    </row>
    <row r="515" spans="1:7" s="50" customFormat="1">
      <c r="A515" s="49"/>
      <c r="B515" s="108" t="s">
        <v>4711</v>
      </c>
      <c r="C515" s="185">
        <v>0.89444444444444438</v>
      </c>
      <c r="D515" s="185">
        <v>0.89513888888888893</v>
      </c>
      <c r="E515" s="57">
        <f t="shared" si="9"/>
        <v>6.94444444444553E-4</v>
      </c>
      <c r="F515" s="148"/>
      <c r="G515" s="303"/>
    </row>
    <row r="516" spans="1:7" s="50" customFormat="1">
      <c r="A516" s="49"/>
      <c r="B516" s="108" t="s">
        <v>839</v>
      </c>
      <c r="C516" s="185">
        <v>0.90694444444444444</v>
      </c>
      <c r="D516" s="185">
        <v>0.90833333333333333</v>
      </c>
      <c r="E516" s="57">
        <f t="shared" si="9"/>
        <v>1.388888888888884E-3</v>
      </c>
      <c r="F516" s="148"/>
      <c r="G516" s="303"/>
    </row>
    <row r="517" spans="1:7" s="50" customFormat="1">
      <c r="A517" s="49" t="s">
        <v>4712</v>
      </c>
      <c r="B517" s="108" t="s">
        <v>4355</v>
      </c>
      <c r="C517" s="185">
        <v>5.9722222222222225E-2</v>
      </c>
      <c r="D517" s="185">
        <v>6.0416666666666667E-2</v>
      </c>
      <c r="E517" s="57">
        <f t="shared" si="9"/>
        <v>6.9444444444444198E-4</v>
      </c>
      <c r="F517" s="148"/>
      <c r="G517" s="303"/>
    </row>
    <row r="518" spans="1:7" s="50" customFormat="1">
      <c r="A518" s="49"/>
      <c r="B518" s="108" t="s">
        <v>3587</v>
      </c>
      <c r="C518" s="185">
        <v>6.1805555555555558E-2</v>
      </c>
      <c r="D518" s="185">
        <v>6.6666666666666666E-2</v>
      </c>
      <c r="E518" s="57">
        <f t="shared" si="9"/>
        <v>4.8611111111111077E-3</v>
      </c>
      <c r="F518" s="148"/>
      <c r="G518" s="303"/>
    </row>
    <row r="519" spans="1:7" s="50" customFormat="1">
      <c r="A519" s="49"/>
      <c r="B519" s="108" t="s">
        <v>2269</v>
      </c>
      <c r="C519" s="185">
        <v>7.013888888888889E-2</v>
      </c>
      <c r="D519" s="185">
        <v>7.0833333333333331E-2</v>
      </c>
      <c r="E519" s="57">
        <f t="shared" si="9"/>
        <v>6.9444444444444198E-4</v>
      </c>
      <c r="F519" s="148"/>
      <c r="G519" s="303"/>
    </row>
    <row r="520" spans="1:7" s="50" customFormat="1">
      <c r="A520" s="49"/>
      <c r="B520" s="108" t="s">
        <v>668</v>
      </c>
      <c r="C520" s="185">
        <v>8.7500000000000008E-2</v>
      </c>
      <c r="D520" s="185">
        <v>8.819444444444445E-2</v>
      </c>
      <c r="E520" s="57">
        <f t="shared" si="9"/>
        <v>6.9444444444444198E-4</v>
      </c>
      <c r="F520" s="148"/>
      <c r="G520" s="303"/>
    </row>
    <row r="521" spans="1:7" s="50" customFormat="1">
      <c r="A521" s="49"/>
      <c r="B521" s="108" t="s">
        <v>2015</v>
      </c>
      <c r="C521" s="185">
        <v>0.23124999999999998</v>
      </c>
      <c r="D521" s="185">
        <v>0.23194444444444443</v>
      </c>
      <c r="E521" s="57">
        <f t="shared" si="9"/>
        <v>6.9444444444444198E-4</v>
      </c>
      <c r="F521" s="148"/>
      <c r="G521" s="303"/>
    </row>
    <row r="522" spans="1:7" s="50" customFormat="1">
      <c r="A522" s="49"/>
      <c r="B522" s="108" t="s">
        <v>4713</v>
      </c>
      <c r="C522" s="185">
        <v>0.26666666666666666</v>
      </c>
      <c r="D522" s="185">
        <v>0.2673611111111111</v>
      </c>
      <c r="E522" s="57">
        <f t="shared" si="9"/>
        <v>6.9444444444444198E-4</v>
      </c>
      <c r="F522" s="148"/>
      <c r="G522" s="303"/>
    </row>
    <row r="523" spans="1:7" s="50" customFormat="1">
      <c r="A523" s="49"/>
      <c r="B523" s="108" t="s">
        <v>4001</v>
      </c>
      <c r="C523" s="185">
        <v>0.27361111111111108</v>
      </c>
      <c r="D523" s="185">
        <v>0.27430555555555552</v>
      </c>
      <c r="E523" s="57">
        <f t="shared" si="9"/>
        <v>6.9444444444444198E-4</v>
      </c>
      <c r="F523" s="148"/>
      <c r="G523" s="303"/>
    </row>
    <row r="524" spans="1:7" s="50" customFormat="1">
      <c r="A524" s="49"/>
      <c r="B524" s="108" t="s">
        <v>962</v>
      </c>
      <c r="C524" s="185">
        <v>0.28125</v>
      </c>
      <c r="D524" s="185">
        <v>0.28125</v>
      </c>
      <c r="E524" s="57">
        <f t="shared" si="9"/>
        <v>0</v>
      </c>
      <c r="F524" s="148"/>
      <c r="G524" s="303"/>
    </row>
    <row r="525" spans="1:7" s="50" customFormat="1">
      <c r="A525" s="49"/>
      <c r="B525" s="108" t="s">
        <v>193</v>
      </c>
      <c r="C525" s="185">
        <v>0.31597222222222221</v>
      </c>
      <c r="D525" s="185">
        <v>0.3263888888888889</v>
      </c>
      <c r="E525" s="57">
        <f t="shared" si="9"/>
        <v>1.0416666666666685E-2</v>
      </c>
      <c r="F525" s="148"/>
      <c r="G525" s="303"/>
    </row>
    <row r="526" spans="1:7" s="50" customFormat="1">
      <c r="A526" s="49"/>
      <c r="B526" s="108" t="s">
        <v>3191</v>
      </c>
      <c r="C526" s="185">
        <v>0.32569444444444445</v>
      </c>
      <c r="D526" s="185">
        <v>0.3263888888888889</v>
      </c>
      <c r="E526" s="57">
        <f t="shared" si="9"/>
        <v>6.9444444444444198E-4</v>
      </c>
      <c r="F526" s="148"/>
      <c r="G526" s="303"/>
    </row>
    <row r="527" spans="1:7" s="50" customFormat="1">
      <c r="A527" s="49"/>
      <c r="B527" s="108" t="s">
        <v>4714</v>
      </c>
      <c r="C527" s="185">
        <v>0.35486111111111113</v>
      </c>
      <c r="D527" s="185">
        <v>0.35972222222222222</v>
      </c>
      <c r="E527" s="57">
        <f t="shared" si="9"/>
        <v>4.8611111111110938E-3</v>
      </c>
      <c r="F527" s="148"/>
      <c r="G527" s="303"/>
    </row>
    <row r="528" spans="1:7" s="50" customFormat="1">
      <c r="A528" s="49"/>
      <c r="B528" s="108" t="s">
        <v>4715</v>
      </c>
      <c r="C528" s="185">
        <v>0.3611111111111111</v>
      </c>
      <c r="D528" s="185">
        <v>0.36944444444444446</v>
      </c>
      <c r="E528" s="57">
        <f t="shared" ref="E528:E595" si="10">D528-C528</f>
        <v>8.3333333333333592E-3</v>
      </c>
      <c r="F528" s="148"/>
      <c r="G528" s="303"/>
    </row>
    <row r="529" spans="1:7" s="50" customFormat="1">
      <c r="A529" s="49"/>
      <c r="B529" s="108" t="s">
        <v>4715</v>
      </c>
      <c r="C529" s="185">
        <v>0.38541666666666669</v>
      </c>
      <c r="D529" s="185">
        <v>0.38819444444444445</v>
      </c>
      <c r="E529" s="57">
        <f t="shared" si="10"/>
        <v>2.7777777777777679E-3</v>
      </c>
      <c r="F529" s="148"/>
      <c r="G529" s="303"/>
    </row>
    <row r="530" spans="1:7" s="50" customFormat="1">
      <c r="A530" s="49"/>
      <c r="B530" s="108" t="s">
        <v>4462</v>
      </c>
      <c r="C530" s="185">
        <v>0.39999999999999997</v>
      </c>
      <c r="D530" s="185">
        <v>0.40069444444444446</v>
      </c>
      <c r="E530" s="57">
        <f t="shared" si="10"/>
        <v>6.9444444444449749E-4</v>
      </c>
      <c r="F530" s="148"/>
      <c r="G530" s="303"/>
    </row>
    <row r="531" spans="1:7" s="50" customFormat="1">
      <c r="A531" s="49"/>
      <c r="B531" s="108" t="s">
        <v>4716</v>
      </c>
      <c r="C531" s="185">
        <v>0.41805555555555557</v>
      </c>
      <c r="D531" s="185">
        <v>0.41875000000000001</v>
      </c>
      <c r="E531" s="57">
        <f t="shared" si="10"/>
        <v>6.9444444444444198E-4</v>
      </c>
      <c r="F531" s="148"/>
      <c r="G531" s="303"/>
    </row>
    <row r="532" spans="1:7" s="50" customFormat="1">
      <c r="A532" s="49"/>
      <c r="B532" s="108" t="s">
        <v>4717</v>
      </c>
      <c r="C532" s="185">
        <v>0.4284722222222222</v>
      </c>
      <c r="D532" s="185">
        <v>0.42986111111111108</v>
      </c>
      <c r="E532" s="57">
        <f t="shared" si="10"/>
        <v>1.388888888888884E-3</v>
      </c>
      <c r="F532" s="148"/>
      <c r="G532" s="303"/>
    </row>
    <row r="533" spans="1:7" s="50" customFormat="1">
      <c r="A533" s="49"/>
      <c r="B533" s="108" t="s">
        <v>4717</v>
      </c>
      <c r="C533" s="185">
        <v>0.4375</v>
      </c>
      <c r="D533" s="185">
        <v>0.4381944444444445</v>
      </c>
      <c r="E533" s="57">
        <f t="shared" si="10"/>
        <v>6.9444444444449749E-4</v>
      </c>
      <c r="F533" s="148"/>
      <c r="G533" s="303"/>
    </row>
    <row r="534" spans="1:7" s="50" customFormat="1">
      <c r="A534" s="49"/>
      <c r="B534" s="108" t="s">
        <v>839</v>
      </c>
      <c r="C534" s="185">
        <v>0.46319444444444446</v>
      </c>
      <c r="D534" s="185">
        <v>0.46319444444444446</v>
      </c>
      <c r="E534" s="57">
        <f t="shared" si="10"/>
        <v>0</v>
      </c>
      <c r="F534" s="148"/>
      <c r="G534" s="303"/>
    </row>
    <row r="535" spans="1:7" s="50" customFormat="1">
      <c r="A535" s="49"/>
      <c r="B535" s="108" t="s">
        <v>4718</v>
      </c>
      <c r="C535" s="185">
        <v>0.47222222222222227</v>
      </c>
      <c r="D535" s="185">
        <v>0.47847222222222219</v>
      </c>
      <c r="E535" s="57">
        <f t="shared" si="10"/>
        <v>6.2499999999999223E-3</v>
      </c>
      <c r="F535" s="148"/>
      <c r="G535" s="303"/>
    </row>
    <row r="536" spans="1:7" s="50" customFormat="1">
      <c r="A536" s="49"/>
      <c r="B536" s="108" t="s">
        <v>4719</v>
      </c>
      <c r="C536" s="185">
        <v>0.50138888888888888</v>
      </c>
      <c r="D536" s="185">
        <v>0.50138888888888888</v>
      </c>
      <c r="E536" s="57">
        <f t="shared" si="10"/>
        <v>0</v>
      </c>
      <c r="F536" s="148"/>
      <c r="G536" s="303"/>
    </row>
    <row r="537" spans="1:7" s="50" customFormat="1">
      <c r="A537" s="49"/>
      <c r="B537" s="108" t="s">
        <v>4714</v>
      </c>
      <c r="C537" s="185">
        <v>0.51874999999999993</v>
      </c>
      <c r="D537" s="185">
        <v>0.52083333333333337</v>
      </c>
      <c r="E537" s="57">
        <f t="shared" si="10"/>
        <v>2.083333333333437E-3</v>
      </c>
      <c r="F537" s="148"/>
      <c r="G537" s="303"/>
    </row>
    <row r="538" spans="1:7" s="50" customFormat="1">
      <c r="A538" s="49"/>
      <c r="B538" s="108" t="s">
        <v>4714</v>
      </c>
      <c r="C538" s="185">
        <v>0.52152777777777781</v>
      </c>
      <c r="D538" s="185">
        <v>0.5229166666666667</v>
      </c>
      <c r="E538" s="57">
        <f t="shared" si="10"/>
        <v>1.388888888888884E-3</v>
      </c>
      <c r="F538" s="148"/>
      <c r="G538" s="303"/>
    </row>
    <row r="539" spans="1:7" s="50" customFormat="1">
      <c r="A539" s="49"/>
      <c r="B539" s="108" t="s">
        <v>2411</v>
      </c>
      <c r="C539" s="185">
        <v>0.53263888888888888</v>
      </c>
      <c r="D539" s="185">
        <v>0.53263888888888888</v>
      </c>
      <c r="E539" s="57">
        <f t="shared" si="10"/>
        <v>0</v>
      </c>
      <c r="F539" s="148"/>
      <c r="G539" s="303"/>
    </row>
    <row r="540" spans="1:7" s="50" customFormat="1">
      <c r="A540" s="49"/>
      <c r="B540" s="108" t="s">
        <v>4720</v>
      </c>
      <c r="C540" s="185">
        <v>0.53333333333333333</v>
      </c>
      <c r="D540" s="185">
        <v>0.53402777777777777</v>
      </c>
      <c r="E540" s="57">
        <f t="shared" si="10"/>
        <v>6.9444444444444198E-4</v>
      </c>
      <c r="F540" s="148"/>
      <c r="G540" s="303"/>
    </row>
    <row r="541" spans="1:7" s="50" customFormat="1">
      <c r="A541" s="49"/>
      <c r="B541" s="108" t="s">
        <v>4684</v>
      </c>
      <c r="C541" s="185">
        <v>0.53541666666666665</v>
      </c>
      <c r="D541" s="185">
        <v>0.53541666666666665</v>
      </c>
      <c r="E541" s="57">
        <f t="shared" si="10"/>
        <v>0</v>
      </c>
      <c r="F541" s="148"/>
      <c r="G541" s="303"/>
    </row>
    <row r="542" spans="1:7" s="50" customFormat="1">
      <c r="A542" s="49"/>
      <c r="B542" s="108" t="s">
        <v>2411</v>
      </c>
      <c r="C542" s="185">
        <v>0.54375000000000007</v>
      </c>
      <c r="D542" s="185">
        <v>0.54375000000000007</v>
      </c>
      <c r="E542" s="57">
        <f t="shared" si="10"/>
        <v>0</v>
      </c>
      <c r="F542" s="148"/>
      <c r="G542" s="303"/>
    </row>
    <row r="543" spans="1:7" s="50" customFormat="1">
      <c r="A543" s="49"/>
      <c r="B543" s="108" t="s">
        <v>2822</v>
      </c>
      <c r="C543" s="185">
        <v>0.54652777777777783</v>
      </c>
      <c r="D543" s="185">
        <v>0.54652777777777783</v>
      </c>
      <c r="E543" s="57">
        <f t="shared" si="10"/>
        <v>0</v>
      </c>
      <c r="F543" s="148"/>
      <c r="G543" s="303"/>
    </row>
    <row r="544" spans="1:7" s="50" customFormat="1">
      <c r="A544" s="49"/>
      <c r="B544" s="108" t="s">
        <v>4700</v>
      </c>
      <c r="C544" s="185">
        <v>0.55555555555555558</v>
      </c>
      <c r="D544" s="185">
        <v>0.55625000000000002</v>
      </c>
      <c r="E544" s="57">
        <f t="shared" si="10"/>
        <v>6.9444444444444198E-4</v>
      </c>
      <c r="F544" s="148"/>
      <c r="G544" s="303"/>
    </row>
    <row r="545" spans="1:7" s="50" customFormat="1">
      <c r="A545" s="49"/>
      <c r="B545" s="108" t="s">
        <v>4721</v>
      </c>
      <c r="C545" s="185">
        <v>0.55625000000000002</v>
      </c>
      <c r="D545" s="185">
        <v>0.55902777777777779</v>
      </c>
      <c r="E545" s="57">
        <f t="shared" si="10"/>
        <v>2.7777777777777679E-3</v>
      </c>
      <c r="F545" s="148"/>
      <c r="G545" s="303"/>
    </row>
    <row r="546" spans="1:7" s="50" customFormat="1">
      <c r="A546" s="49"/>
      <c r="B546" s="108" t="s">
        <v>4722</v>
      </c>
      <c r="C546" s="185">
        <v>0.55694444444444446</v>
      </c>
      <c r="D546" s="185">
        <v>0.55972222222222223</v>
      </c>
      <c r="E546" s="57">
        <f t="shared" si="10"/>
        <v>2.7777777777777679E-3</v>
      </c>
      <c r="F546" s="148"/>
      <c r="G546" s="303"/>
    </row>
    <row r="547" spans="1:7" s="50" customFormat="1">
      <c r="A547" s="49"/>
      <c r="B547" s="108" t="s">
        <v>4714</v>
      </c>
      <c r="C547" s="185">
        <v>0.57500000000000007</v>
      </c>
      <c r="D547" s="185">
        <v>0.58333333333333337</v>
      </c>
      <c r="E547" s="57">
        <f t="shared" si="10"/>
        <v>8.3333333333333037E-3</v>
      </c>
      <c r="F547" s="148"/>
      <c r="G547" s="303"/>
    </row>
    <row r="548" spans="1:7" s="50" customFormat="1">
      <c r="A548" s="49"/>
      <c r="B548" s="108" t="s">
        <v>3649</v>
      </c>
      <c r="C548" s="185">
        <v>0.57916666666666672</v>
      </c>
      <c r="D548" s="185">
        <v>0.58472222222222225</v>
      </c>
      <c r="E548" s="57">
        <f t="shared" si="10"/>
        <v>5.5555555555555358E-3</v>
      </c>
      <c r="F548" s="148"/>
      <c r="G548" s="303"/>
    </row>
    <row r="549" spans="1:7" s="50" customFormat="1">
      <c r="A549" s="49"/>
      <c r="B549" s="108" t="s">
        <v>4627</v>
      </c>
      <c r="C549" s="185">
        <v>0.58402777777777781</v>
      </c>
      <c r="D549" s="185">
        <v>0.58750000000000002</v>
      </c>
      <c r="E549" s="57">
        <f t="shared" si="10"/>
        <v>3.4722222222222099E-3</v>
      </c>
      <c r="F549" s="148"/>
      <c r="G549" s="303"/>
    </row>
    <row r="550" spans="1:7" s="50" customFormat="1">
      <c r="A550" s="49"/>
      <c r="B550" s="108" t="s">
        <v>2139</v>
      </c>
      <c r="C550" s="185">
        <v>0.60555555555555551</v>
      </c>
      <c r="D550" s="185">
        <v>0.60625000000000007</v>
      </c>
      <c r="E550" s="57">
        <f t="shared" si="10"/>
        <v>6.94444444444553E-4</v>
      </c>
      <c r="F550" s="148"/>
      <c r="G550" s="303"/>
    </row>
    <row r="551" spans="1:7" s="50" customFormat="1">
      <c r="A551" s="49"/>
      <c r="B551" s="108" t="s">
        <v>4723</v>
      </c>
      <c r="C551" s="185">
        <v>0.60555555555555551</v>
      </c>
      <c r="D551" s="185">
        <v>0.60555555555555551</v>
      </c>
      <c r="E551" s="57">
        <f t="shared" si="10"/>
        <v>0</v>
      </c>
      <c r="F551" s="148"/>
      <c r="G551" s="303"/>
    </row>
    <row r="552" spans="1:7" s="50" customFormat="1">
      <c r="A552" s="49"/>
      <c r="B552" s="108" t="s">
        <v>2723</v>
      </c>
      <c r="C552" s="185">
        <v>0.60555555555555551</v>
      </c>
      <c r="D552" s="185">
        <v>0.60625000000000007</v>
      </c>
      <c r="E552" s="57">
        <f t="shared" si="10"/>
        <v>6.94444444444553E-4</v>
      </c>
      <c r="F552" s="148"/>
      <c r="G552" s="303"/>
    </row>
    <row r="553" spans="1:7" s="50" customFormat="1">
      <c r="A553" s="49"/>
      <c r="B553" s="108" t="s">
        <v>4724</v>
      </c>
      <c r="C553" s="185">
        <v>0.61875000000000002</v>
      </c>
      <c r="D553" s="185">
        <v>0.61875000000000002</v>
      </c>
      <c r="E553" s="57">
        <f t="shared" si="10"/>
        <v>0</v>
      </c>
      <c r="F553" s="148"/>
      <c r="G553" s="303"/>
    </row>
    <row r="554" spans="1:7" s="50" customFormat="1">
      <c r="A554" s="49"/>
      <c r="B554" s="108" t="s">
        <v>680</v>
      </c>
      <c r="C554" s="185">
        <v>0.63124999999999998</v>
      </c>
      <c r="D554" s="185">
        <v>0.63194444444444442</v>
      </c>
      <c r="E554" s="57">
        <f t="shared" si="10"/>
        <v>6.9444444444444198E-4</v>
      </c>
      <c r="F554" s="148"/>
      <c r="G554" s="303"/>
    </row>
    <row r="555" spans="1:7" s="50" customFormat="1">
      <c r="A555" s="49"/>
      <c r="B555" s="108" t="s">
        <v>680</v>
      </c>
      <c r="C555" s="185">
        <v>0.64444444444444449</v>
      </c>
      <c r="D555" s="185">
        <v>0.64722222222222225</v>
      </c>
      <c r="E555" s="57">
        <f t="shared" si="10"/>
        <v>2.7777777777777679E-3</v>
      </c>
      <c r="F555" s="148"/>
      <c r="G555" s="303"/>
    </row>
    <row r="556" spans="1:7" s="50" customFormat="1">
      <c r="A556" s="49"/>
      <c r="B556" s="108" t="s">
        <v>4576</v>
      </c>
      <c r="C556" s="185">
        <v>0.72152777777777777</v>
      </c>
      <c r="D556" s="185">
        <v>0.72638888888888886</v>
      </c>
      <c r="E556" s="57">
        <f t="shared" si="10"/>
        <v>4.8611111111110938E-3</v>
      </c>
      <c r="F556" s="148"/>
      <c r="G556" s="303"/>
    </row>
    <row r="557" spans="1:7" s="50" customFormat="1">
      <c r="A557" s="49"/>
      <c r="B557" s="108" t="s">
        <v>117</v>
      </c>
      <c r="C557" s="185">
        <v>0.7319444444444444</v>
      </c>
      <c r="D557" s="185">
        <v>0.73541666666666661</v>
      </c>
      <c r="E557" s="57">
        <f t="shared" si="10"/>
        <v>3.4722222222222099E-3</v>
      </c>
      <c r="F557" s="148"/>
      <c r="G557" s="303"/>
    </row>
    <row r="558" spans="1:7" s="50" customFormat="1">
      <c r="A558" s="49"/>
      <c r="B558" s="108" t="s">
        <v>946</v>
      </c>
      <c r="C558" s="185">
        <v>0.73263888888888884</v>
      </c>
      <c r="D558" s="185">
        <v>0.7368055555555556</v>
      </c>
      <c r="E558" s="57">
        <f t="shared" si="10"/>
        <v>4.1666666666667629E-3</v>
      </c>
      <c r="F558" s="148"/>
      <c r="G558" s="303"/>
    </row>
    <row r="559" spans="1:7" s="50" customFormat="1">
      <c r="A559" s="49"/>
      <c r="B559" s="108" t="s">
        <v>4716</v>
      </c>
      <c r="C559" s="185">
        <v>0.76388888888888884</v>
      </c>
      <c r="D559" s="185">
        <v>0.76388888888888884</v>
      </c>
      <c r="E559" s="57">
        <f t="shared" si="10"/>
        <v>0</v>
      </c>
      <c r="F559" s="148"/>
      <c r="G559" s="303"/>
    </row>
    <row r="560" spans="1:7" s="50" customFormat="1">
      <c r="A560" s="49"/>
      <c r="B560" s="108" t="s">
        <v>4725</v>
      </c>
      <c r="C560" s="185">
        <v>0.77083333333333337</v>
      </c>
      <c r="D560" s="185">
        <v>0.77569444444444446</v>
      </c>
      <c r="E560" s="57">
        <f t="shared" si="10"/>
        <v>4.8611111111110938E-3</v>
      </c>
      <c r="F560" s="148"/>
      <c r="G560" s="303"/>
    </row>
    <row r="561" spans="1:7" s="50" customFormat="1">
      <c r="A561" s="49"/>
      <c r="B561" s="108" t="s">
        <v>4726</v>
      </c>
      <c r="C561" s="185">
        <v>0.82013888888888886</v>
      </c>
      <c r="D561" s="185">
        <v>0.82361111111111107</v>
      </c>
      <c r="E561" s="57">
        <f t="shared" si="10"/>
        <v>3.4722222222222099E-3</v>
      </c>
      <c r="F561" s="148"/>
      <c r="G561" s="303"/>
    </row>
    <row r="562" spans="1:7" s="50" customFormat="1">
      <c r="A562" s="49"/>
      <c r="B562" s="108" t="s">
        <v>4623</v>
      </c>
      <c r="C562" s="185">
        <v>0.8222222222222223</v>
      </c>
      <c r="D562" s="185">
        <v>0.8256944444444444</v>
      </c>
      <c r="E562" s="57">
        <f t="shared" si="10"/>
        <v>3.4722222222220989E-3</v>
      </c>
      <c r="F562" s="148"/>
      <c r="G562" s="303"/>
    </row>
    <row r="563" spans="1:7" s="50" customFormat="1">
      <c r="A563" s="49"/>
      <c r="B563" s="108" t="s">
        <v>4726</v>
      </c>
      <c r="C563" s="185">
        <v>0.8305555555555556</v>
      </c>
      <c r="D563" s="185">
        <v>0.8305555555555556</v>
      </c>
      <c r="E563" s="57">
        <f t="shared" si="10"/>
        <v>0</v>
      </c>
      <c r="F563" s="148"/>
      <c r="G563" s="303"/>
    </row>
    <row r="564" spans="1:7" s="50" customFormat="1">
      <c r="A564" s="49"/>
      <c r="B564" s="108" t="s">
        <v>4254</v>
      </c>
      <c r="C564" s="185">
        <v>0.84375</v>
      </c>
      <c r="D564" s="185">
        <v>0.84791666666666676</v>
      </c>
      <c r="E564" s="57">
        <f t="shared" si="10"/>
        <v>4.1666666666667629E-3</v>
      </c>
      <c r="F564" s="148"/>
      <c r="G564" s="303"/>
    </row>
    <row r="565" spans="1:7" s="50" customFormat="1">
      <c r="A565" s="49"/>
      <c r="B565" s="108" t="s">
        <v>1839</v>
      </c>
      <c r="C565" s="185">
        <v>0.84444444444444444</v>
      </c>
      <c r="D565" s="185">
        <v>0.84930555555555554</v>
      </c>
      <c r="E565" s="57">
        <f t="shared" si="10"/>
        <v>4.8611111111110938E-3</v>
      </c>
      <c r="F565" s="148"/>
      <c r="G565" s="303"/>
    </row>
    <row r="566" spans="1:7" s="50" customFormat="1">
      <c r="A566" s="49"/>
      <c r="B566" s="108" t="s">
        <v>4727</v>
      </c>
      <c r="C566" s="185">
        <v>0.89722222222222225</v>
      </c>
      <c r="D566" s="185">
        <v>0.90069444444444446</v>
      </c>
      <c r="E566" s="57">
        <f t="shared" si="10"/>
        <v>3.4722222222222099E-3</v>
      </c>
      <c r="F566" s="148"/>
      <c r="G566" s="303"/>
    </row>
    <row r="567" spans="1:7" s="50" customFormat="1">
      <c r="A567" s="49"/>
      <c r="B567" s="108" t="s">
        <v>946</v>
      </c>
      <c r="C567" s="185">
        <v>0.90416666666666667</v>
      </c>
      <c r="D567" s="185">
        <v>0.90625</v>
      </c>
      <c r="E567" s="57">
        <f t="shared" si="10"/>
        <v>2.0833333333333259E-3</v>
      </c>
      <c r="F567" s="148"/>
      <c r="G567" s="303"/>
    </row>
    <row r="568" spans="1:7" s="50" customFormat="1">
      <c r="A568" s="48">
        <v>41989</v>
      </c>
      <c r="B568" s="108" t="s">
        <v>4728</v>
      </c>
      <c r="C568" s="185">
        <v>1.3194444444444444E-2</v>
      </c>
      <c r="D568" s="185">
        <v>1.3194444444444444E-2</v>
      </c>
      <c r="E568" s="57">
        <f t="shared" si="10"/>
        <v>0</v>
      </c>
      <c r="F568" s="148"/>
      <c r="G568" s="303"/>
    </row>
    <row r="569" spans="1:7" s="50" customFormat="1">
      <c r="A569" s="49"/>
      <c r="B569" s="108" t="s">
        <v>4729</v>
      </c>
      <c r="C569" s="185">
        <v>1.9444444444444445E-2</v>
      </c>
      <c r="D569" s="185">
        <v>2.0833333333333332E-2</v>
      </c>
      <c r="E569" s="57">
        <f t="shared" si="10"/>
        <v>1.3888888888888874E-3</v>
      </c>
      <c r="F569" s="148"/>
      <c r="G569" s="303"/>
    </row>
    <row r="570" spans="1:7" s="50" customFormat="1">
      <c r="A570" s="49"/>
      <c r="B570" s="108" t="s">
        <v>2850</v>
      </c>
      <c r="C570" s="185">
        <v>0.12430555555555556</v>
      </c>
      <c r="D570" s="185">
        <v>0.12708333333333333</v>
      </c>
      <c r="E570" s="57">
        <f t="shared" si="10"/>
        <v>2.7777777777777679E-3</v>
      </c>
      <c r="F570" s="148"/>
      <c r="G570" s="303"/>
    </row>
    <row r="571" spans="1:7" s="50" customFormat="1">
      <c r="A571" s="49"/>
      <c r="B571" s="108" t="s">
        <v>4604</v>
      </c>
      <c r="C571" s="185">
        <v>0.33055555555555555</v>
      </c>
      <c r="D571" s="185">
        <v>0.33124999999999999</v>
      </c>
      <c r="E571" s="57">
        <f t="shared" si="10"/>
        <v>6.9444444444444198E-4</v>
      </c>
      <c r="F571" s="148"/>
      <c r="G571" s="303"/>
    </row>
    <row r="572" spans="1:7" s="50" customFormat="1">
      <c r="A572" s="49"/>
      <c r="B572" s="108" t="s">
        <v>4730</v>
      </c>
      <c r="C572" s="185">
        <v>0.33124999999999999</v>
      </c>
      <c r="D572" s="185">
        <v>0.33194444444444443</v>
      </c>
      <c r="E572" s="57">
        <f t="shared" si="10"/>
        <v>6.9444444444444198E-4</v>
      </c>
      <c r="F572" s="148"/>
      <c r="G572" s="303"/>
    </row>
    <row r="573" spans="1:7" s="50" customFormat="1">
      <c r="A573" s="49"/>
      <c r="B573" s="108" t="s">
        <v>2216</v>
      </c>
      <c r="C573" s="185">
        <v>0.33749999999999997</v>
      </c>
      <c r="D573" s="185">
        <v>0.33888888888888885</v>
      </c>
      <c r="E573" s="57">
        <f t="shared" si="10"/>
        <v>1.388888888888884E-3</v>
      </c>
      <c r="F573" s="148"/>
      <c r="G573" s="303"/>
    </row>
    <row r="574" spans="1:7" s="50" customFormat="1">
      <c r="A574" s="49"/>
      <c r="B574" s="108" t="s">
        <v>134</v>
      </c>
      <c r="C574" s="185">
        <v>0.35555555555555557</v>
      </c>
      <c r="D574" s="185">
        <v>0.35625000000000001</v>
      </c>
      <c r="E574" s="57">
        <f t="shared" si="10"/>
        <v>6.9444444444444198E-4</v>
      </c>
      <c r="F574" s="148"/>
      <c r="G574" s="303"/>
    </row>
    <row r="575" spans="1:7" s="50" customFormat="1">
      <c r="A575" s="49"/>
      <c r="B575" s="108" t="s">
        <v>873</v>
      </c>
      <c r="C575" s="185">
        <v>0.35555555555555557</v>
      </c>
      <c r="D575" s="185">
        <v>0.35694444444444445</v>
      </c>
      <c r="E575" s="57">
        <f t="shared" si="10"/>
        <v>1.388888888888884E-3</v>
      </c>
      <c r="F575" s="148"/>
      <c r="G575" s="303"/>
    </row>
    <row r="576" spans="1:7" s="50" customFormat="1">
      <c r="A576" s="49"/>
      <c r="B576" s="108" t="s">
        <v>4731</v>
      </c>
      <c r="C576" s="185">
        <v>0.36874999999999997</v>
      </c>
      <c r="D576" s="185">
        <v>0.37013888888888885</v>
      </c>
      <c r="E576" s="57">
        <f t="shared" si="10"/>
        <v>1.388888888888884E-3</v>
      </c>
      <c r="F576" s="148"/>
      <c r="G576" s="303"/>
    </row>
    <row r="577" spans="1:7" s="50" customFormat="1">
      <c r="A577" s="49"/>
      <c r="B577" s="108" t="s">
        <v>4174</v>
      </c>
      <c r="C577" s="185">
        <v>0.41180555555555554</v>
      </c>
      <c r="D577" s="185">
        <v>0.41319444444444442</v>
      </c>
      <c r="E577" s="57">
        <f t="shared" si="10"/>
        <v>1.388888888888884E-3</v>
      </c>
      <c r="F577" s="148"/>
      <c r="G577" s="303"/>
    </row>
    <row r="578" spans="1:7" s="50" customFormat="1">
      <c r="A578" s="49"/>
      <c r="B578" s="108" t="s">
        <v>4729</v>
      </c>
      <c r="C578" s="185">
        <v>0.43333333333333335</v>
      </c>
      <c r="D578" s="185">
        <v>0.4368055555555555</v>
      </c>
      <c r="E578" s="57">
        <f t="shared" si="10"/>
        <v>3.4722222222221544E-3</v>
      </c>
      <c r="F578" s="148"/>
      <c r="G578" s="303"/>
    </row>
    <row r="579" spans="1:7" s="50" customFormat="1">
      <c r="A579" s="49"/>
      <c r="B579" s="108" t="s">
        <v>4245</v>
      </c>
      <c r="C579" s="185">
        <v>0.45277777777777778</v>
      </c>
      <c r="D579" s="185">
        <v>0.4548611111111111</v>
      </c>
      <c r="E579" s="57">
        <f t="shared" si="10"/>
        <v>2.0833333333333259E-3</v>
      </c>
      <c r="F579" s="148"/>
      <c r="G579" s="303"/>
    </row>
    <row r="580" spans="1:7" s="50" customFormat="1">
      <c r="A580" s="49"/>
      <c r="B580" s="108" t="s">
        <v>4729</v>
      </c>
      <c r="C580" s="185">
        <v>0.46180555555555558</v>
      </c>
      <c r="D580" s="185">
        <v>0.46180555555555558</v>
      </c>
      <c r="E580" s="57">
        <f t="shared" si="10"/>
        <v>0</v>
      </c>
      <c r="F580" s="148"/>
      <c r="G580" s="303"/>
    </row>
    <row r="581" spans="1:7" s="50" customFormat="1">
      <c r="A581" s="49"/>
      <c r="B581" s="108" t="s">
        <v>4734</v>
      </c>
      <c r="C581" s="185">
        <v>0.46527777777777773</v>
      </c>
      <c r="D581" s="185">
        <v>0.46736111111111112</v>
      </c>
      <c r="E581" s="57">
        <f t="shared" si="10"/>
        <v>2.0833333333333814E-3</v>
      </c>
      <c r="F581" s="148"/>
      <c r="G581" s="303"/>
    </row>
    <row r="582" spans="1:7" s="50" customFormat="1">
      <c r="A582" s="49"/>
      <c r="B582" s="108" t="s">
        <v>4254</v>
      </c>
      <c r="C582" s="185">
        <v>0.4909722222222222</v>
      </c>
      <c r="D582" s="185">
        <v>0.49444444444444446</v>
      </c>
      <c r="E582" s="57">
        <f t="shared" si="10"/>
        <v>3.4722222222222654E-3</v>
      </c>
      <c r="F582" s="148"/>
      <c r="G582" s="303"/>
    </row>
    <row r="583" spans="1:7" s="50" customFormat="1">
      <c r="A583" s="49"/>
      <c r="B583" s="108" t="s">
        <v>4732</v>
      </c>
      <c r="C583" s="185">
        <v>0.49305555555555558</v>
      </c>
      <c r="D583" s="185">
        <v>0.49444444444444446</v>
      </c>
      <c r="E583" s="57">
        <f t="shared" si="10"/>
        <v>1.388888888888884E-3</v>
      </c>
      <c r="F583" s="148"/>
      <c r="G583" s="303"/>
    </row>
    <row r="584" spans="1:7" s="50" customFormat="1">
      <c r="A584" s="49"/>
      <c r="B584" s="108" t="s">
        <v>2058</v>
      </c>
      <c r="C584" s="185">
        <v>0.50069444444444444</v>
      </c>
      <c r="D584" s="185">
        <v>0.50347222222222221</v>
      </c>
      <c r="E584" s="57">
        <f t="shared" si="10"/>
        <v>2.7777777777777679E-3</v>
      </c>
      <c r="F584" s="148"/>
      <c r="G584" s="303"/>
    </row>
    <row r="585" spans="1:7" s="50" customFormat="1">
      <c r="A585" s="49"/>
      <c r="B585" s="108" t="s">
        <v>3389</v>
      </c>
      <c r="C585" s="185">
        <v>0.51041666666666663</v>
      </c>
      <c r="D585" s="185">
        <v>0.51111111111111118</v>
      </c>
      <c r="E585" s="57">
        <f t="shared" si="10"/>
        <v>6.94444444444553E-4</v>
      </c>
      <c r="F585" s="148"/>
      <c r="G585" s="303"/>
    </row>
    <row r="586" spans="1:7" s="50" customFormat="1">
      <c r="A586" s="49"/>
      <c r="B586" s="108" t="s">
        <v>4733</v>
      </c>
      <c r="C586" s="185">
        <v>0.51111111111111118</v>
      </c>
      <c r="D586" s="185">
        <v>0.51250000000000007</v>
      </c>
      <c r="E586" s="57">
        <f t="shared" si="10"/>
        <v>1.388888888888884E-3</v>
      </c>
      <c r="F586" s="148"/>
      <c r="G586" s="303"/>
    </row>
    <row r="587" spans="1:7" s="50" customFormat="1">
      <c r="A587" s="49"/>
      <c r="B587" s="108" t="s">
        <v>4610</v>
      </c>
      <c r="C587" s="185">
        <v>0.52152777777777781</v>
      </c>
      <c r="D587" s="185">
        <v>0.52222222222222225</v>
      </c>
      <c r="E587" s="57">
        <f t="shared" si="10"/>
        <v>6.9444444444444198E-4</v>
      </c>
      <c r="F587" s="148"/>
      <c r="G587" s="303"/>
    </row>
    <row r="588" spans="1:7" s="50" customFormat="1">
      <c r="A588" s="49"/>
      <c r="B588" s="108" t="s">
        <v>4610</v>
      </c>
      <c r="C588" s="185">
        <v>0.52152777777777781</v>
      </c>
      <c r="D588" s="185">
        <v>0.5229166666666667</v>
      </c>
      <c r="E588" s="57">
        <f t="shared" si="10"/>
        <v>1.388888888888884E-3</v>
      </c>
      <c r="F588" s="148"/>
      <c r="G588" s="303"/>
    </row>
    <row r="589" spans="1:7" s="50" customFormat="1">
      <c r="A589" s="49"/>
      <c r="B589" s="108" t="s">
        <v>1001</v>
      </c>
      <c r="C589" s="185">
        <v>0.53194444444444444</v>
      </c>
      <c r="D589" s="185">
        <v>0.53333333333333333</v>
      </c>
      <c r="E589" s="57">
        <f t="shared" si="10"/>
        <v>1.388888888888884E-3</v>
      </c>
      <c r="F589" s="148"/>
      <c r="G589" s="303"/>
    </row>
    <row r="590" spans="1:7" s="50" customFormat="1">
      <c r="A590" s="49"/>
      <c r="B590" s="108" t="s">
        <v>3304</v>
      </c>
      <c r="C590" s="185">
        <v>0.53749999999999998</v>
      </c>
      <c r="D590" s="185">
        <v>0.53819444444444442</v>
      </c>
      <c r="E590" s="57">
        <f t="shared" si="10"/>
        <v>6.9444444444444198E-4</v>
      </c>
      <c r="F590" s="148"/>
      <c r="G590" s="303"/>
    </row>
    <row r="591" spans="1:7" s="50" customFormat="1">
      <c r="A591" s="49"/>
      <c r="B591" s="108" t="s">
        <v>3380</v>
      </c>
      <c r="C591" s="185">
        <v>0.5493055555555556</v>
      </c>
      <c r="D591" s="185">
        <v>0.55208333333333337</v>
      </c>
      <c r="E591" s="57">
        <f t="shared" si="10"/>
        <v>2.7777777777777679E-3</v>
      </c>
      <c r="F591" s="148"/>
      <c r="G591" s="303"/>
    </row>
    <row r="592" spans="1:7" s="50" customFormat="1">
      <c r="A592" s="49"/>
      <c r="B592" s="108" t="s">
        <v>204</v>
      </c>
      <c r="C592" s="185">
        <v>0.5541666666666667</v>
      </c>
      <c r="D592" s="185">
        <v>0.55555555555555558</v>
      </c>
      <c r="E592" s="57">
        <f t="shared" si="10"/>
        <v>1.388888888888884E-3</v>
      </c>
      <c r="F592" s="148"/>
      <c r="G592" s="303"/>
    </row>
    <row r="593" spans="1:7" s="50" customFormat="1">
      <c r="A593" s="49"/>
      <c r="B593" s="108" t="s">
        <v>4135</v>
      </c>
      <c r="C593" s="185">
        <v>0.55625000000000002</v>
      </c>
      <c r="D593" s="185">
        <v>0.55694444444444446</v>
      </c>
      <c r="E593" s="57">
        <f t="shared" si="10"/>
        <v>6.9444444444444198E-4</v>
      </c>
      <c r="F593" s="148"/>
      <c r="G593" s="303"/>
    </row>
    <row r="594" spans="1:7" s="50" customFormat="1">
      <c r="A594" s="49"/>
      <c r="B594" s="108" t="s">
        <v>2240</v>
      </c>
      <c r="C594" s="185">
        <v>0.57708333333333328</v>
      </c>
      <c r="D594" s="185">
        <v>0.57777777777777783</v>
      </c>
      <c r="E594" s="57">
        <f t="shared" si="10"/>
        <v>6.94444444444553E-4</v>
      </c>
      <c r="F594" s="148"/>
      <c r="G594" s="303"/>
    </row>
    <row r="595" spans="1:7" s="50" customFormat="1">
      <c r="A595" s="49"/>
      <c r="B595" s="108" t="s">
        <v>4716</v>
      </c>
      <c r="C595" s="185">
        <v>0.59444444444444444</v>
      </c>
      <c r="D595" s="185">
        <v>0.59722222222222221</v>
      </c>
      <c r="E595" s="57">
        <f t="shared" si="10"/>
        <v>2.7777777777777679E-3</v>
      </c>
      <c r="F595" s="148"/>
      <c r="G595" s="303"/>
    </row>
    <row r="596" spans="1:7" s="50" customFormat="1">
      <c r="A596" s="49"/>
      <c r="B596" s="108" t="s">
        <v>370</v>
      </c>
      <c r="C596" s="185">
        <v>0.59791666666666665</v>
      </c>
      <c r="D596" s="185">
        <v>0.59861111111111109</v>
      </c>
      <c r="E596" s="57">
        <f t="shared" ref="E596:E650" si="11">D596-C596</f>
        <v>6.9444444444444198E-4</v>
      </c>
      <c r="F596" s="148"/>
      <c r="G596" s="303"/>
    </row>
    <row r="597" spans="1:7" s="50" customFormat="1">
      <c r="A597" s="49"/>
      <c r="B597" s="108" t="s">
        <v>4588</v>
      </c>
      <c r="C597" s="185">
        <v>0.59930555555555554</v>
      </c>
      <c r="D597" s="185">
        <v>0.60069444444444442</v>
      </c>
      <c r="E597" s="57">
        <f t="shared" si="11"/>
        <v>1.388888888888884E-3</v>
      </c>
      <c r="F597" s="148"/>
      <c r="G597" s="303"/>
    </row>
    <row r="598" spans="1:7" s="50" customFormat="1">
      <c r="A598" s="49"/>
      <c r="B598" s="108" t="s">
        <v>3616</v>
      </c>
      <c r="C598" s="185">
        <v>0.60625000000000007</v>
      </c>
      <c r="D598" s="185">
        <v>0.6069444444444444</v>
      </c>
      <c r="E598" s="57">
        <f t="shared" si="11"/>
        <v>6.9444444444433095E-4</v>
      </c>
      <c r="F598" s="148"/>
      <c r="G598" s="303"/>
    </row>
    <row r="599" spans="1:7" s="50" customFormat="1">
      <c r="A599" s="49"/>
      <c r="B599" s="108" t="s">
        <v>4735</v>
      </c>
      <c r="C599" s="185">
        <v>0.6166666666666667</v>
      </c>
      <c r="D599" s="185">
        <v>0.61805555555555558</v>
      </c>
      <c r="E599" s="57">
        <f t="shared" si="11"/>
        <v>1.388888888888884E-3</v>
      </c>
      <c r="F599" s="148"/>
      <c r="G599" s="303"/>
    </row>
    <row r="600" spans="1:7" s="50" customFormat="1">
      <c r="A600" s="49"/>
      <c r="B600" s="108" t="s">
        <v>4736</v>
      </c>
      <c r="C600" s="185">
        <v>0.61944444444444446</v>
      </c>
      <c r="D600" s="185">
        <v>0.62013888888888891</v>
      </c>
      <c r="E600" s="57">
        <f t="shared" si="11"/>
        <v>6.9444444444444198E-4</v>
      </c>
      <c r="F600" s="148"/>
      <c r="G600" s="303"/>
    </row>
    <row r="601" spans="1:7" s="50" customFormat="1">
      <c r="A601" s="49"/>
      <c r="B601" s="108" t="s">
        <v>3365</v>
      </c>
      <c r="C601" s="185">
        <v>0.62986111111111109</v>
      </c>
      <c r="D601" s="185">
        <v>0.62986111111111109</v>
      </c>
      <c r="E601" s="57">
        <f t="shared" si="11"/>
        <v>0</v>
      </c>
      <c r="F601" s="148"/>
      <c r="G601" s="303"/>
    </row>
    <row r="602" spans="1:7" s="50" customFormat="1">
      <c r="A602" s="49"/>
      <c r="B602" s="108" t="s">
        <v>1052</v>
      </c>
      <c r="C602" s="185">
        <v>0.62986111111111109</v>
      </c>
      <c r="D602" s="185">
        <v>0.63124999999999998</v>
      </c>
      <c r="E602" s="57">
        <f t="shared" si="11"/>
        <v>1.388888888888884E-3</v>
      </c>
      <c r="F602" s="148"/>
      <c r="G602" s="303"/>
    </row>
    <row r="603" spans="1:7" s="50" customFormat="1">
      <c r="A603" s="49"/>
      <c r="B603" s="108" t="s">
        <v>311</v>
      </c>
      <c r="C603" s="185">
        <v>0.63194444444444442</v>
      </c>
      <c r="D603" s="185">
        <v>0.63263888888888886</v>
      </c>
      <c r="E603" s="57">
        <f t="shared" si="11"/>
        <v>6.9444444444444198E-4</v>
      </c>
      <c r="F603" s="148"/>
      <c r="G603" s="303"/>
    </row>
    <row r="604" spans="1:7" s="50" customFormat="1">
      <c r="A604" s="49"/>
      <c r="B604" s="108" t="s">
        <v>61</v>
      </c>
      <c r="C604" s="185">
        <v>0.63611111111111118</v>
      </c>
      <c r="D604" s="185">
        <v>0.63680555555555551</v>
      </c>
      <c r="E604" s="57">
        <f t="shared" si="11"/>
        <v>6.9444444444433095E-4</v>
      </c>
      <c r="F604" s="148"/>
      <c r="G604" s="303"/>
    </row>
    <row r="605" spans="1:7" s="50" customFormat="1">
      <c r="A605" s="49"/>
      <c r="B605" s="108" t="s">
        <v>4737</v>
      </c>
      <c r="C605" s="185">
        <v>0.66041666666666665</v>
      </c>
      <c r="D605" s="185">
        <v>0.66249999999999998</v>
      </c>
      <c r="E605" s="57">
        <f t="shared" si="11"/>
        <v>2.0833333333333259E-3</v>
      </c>
      <c r="F605" s="148"/>
      <c r="G605" s="303"/>
    </row>
    <row r="606" spans="1:7" s="50" customFormat="1">
      <c r="A606" s="49"/>
      <c r="B606" s="108" t="s">
        <v>1052</v>
      </c>
      <c r="C606" s="185">
        <v>0.66736111111111107</v>
      </c>
      <c r="D606" s="185">
        <v>0.66875000000000007</v>
      </c>
      <c r="E606" s="57">
        <f t="shared" si="11"/>
        <v>1.388888888888995E-3</v>
      </c>
      <c r="F606" s="148"/>
      <c r="G606" s="303"/>
    </row>
    <row r="607" spans="1:7" s="50" customFormat="1">
      <c r="A607" s="49"/>
      <c r="B607" s="108" t="s">
        <v>3400</v>
      </c>
      <c r="C607" s="185">
        <v>0.68125000000000002</v>
      </c>
      <c r="D607" s="185">
        <v>0.68263888888888891</v>
      </c>
      <c r="E607" s="57">
        <f t="shared" si="11"/>
        <v>1.388888888888884E-3</v>
      </c>
      <c r="F607" s="148"/>
      <c r="G607" s="303"/>
    </row>
    <row r="608" spans="1:7" s="50" customFormat="1">
      <c r="A608" s="49"/>
      <c r="B608" s="108" t="s">
        <v>311</v>
      </c>
      <c r="C608" s="185">
        <v>0.68680555555555556</v>
      </c>
      <c r="D608" s="185">
        <v>0.68958333333333333</v>
      </c>
      <c r="E608" s="57">
        <f t="shared" si="11"/>
        <v>2.7777777777777679E-3</v>
      </c>
      <c r="F608" s="148"/>
      <c r="G608" s="303"/>
    </row>
    <row r="609" spans="1:7" s="50" customFormat="1">
      <c r="A609" s="49"/>
      <c r="B609" s="108" t="s">
        <v>1677</v>
      </c>
      <c r="C609" s="185">
        <v>0.69513888888888886</v>
      </c>
      <c r="D609" s="185">
        <v>0.69652777777777775</v>
      </c>
      <c r="E609" s="57">
        <f t="shared" si="11"/>
        <v>1.388888888888884E-3</v>
      </c>
      <c r="F609" s="148"/>
      <c r="G609" s="303"/>
    </row>
    <row r="610" spans="1:7" s="50" customFormat="1">
      <c r="A610" s="49"/>
      <c r="B610" s="108" t="s">
        <v>141</v>
      </c>
      <c r="C610" s="185">
        <v>0.71527777777777779</v>
      </c>
      <c r="D610" s="185">
        <v>0.71666666666666667</v>
      </c>
      <c r="E610" s="57">
        <f t="shared" si="11"/>
        <v>1.388888888888884E-3</v>
      </c>
      <c r="F610" s="148"/>
      <c r="G610" s="303"/>
    </row>
    <row r="611" spans="1:7" s="50" customFormat="1">
      <c r="A611" s="49"/>
      <c r="B611" s="108" t="s">
        <v>4726</v>
      </c>
      <c r="C611" s="185">
        <v>0.72083333333333333</v>
      </c>
      <c r="D611" s="185">
        <v>0.72083333333333333</v>
      </c>
      <c r="E611" s="57">
        <f t="shared" si="11"/>
        <v>0</v>
      </c>
      <c r="F611" s="148"/>
      <c r="G611" s="303"/>
    </row>
    <row r="612" spans="1:7" s="50" customFormat="1">
      <c r="A612" s="49"/>
      <c r="B612" s="108" t="s">
        <v>630</v>
      </c>
      <c r="C612" s="185">
        <v>0.72986111111111107</v>
      </c>
      <c r="D612" s="185">
        <v>0.73055555555555562</v>
      </c>
      <c r="E612" s="57">
        <f t="shared" si="11"/>
        <v>6.94444444444553E-4</v>
      </c>
      <c r="F612" s="148"/>
      <c r="G612" s="303"/>
    </row>
    <row r="613" spans="1:7" s="50" customFormat="1">
      <c r="A613" s="49"/>
      <c r="B613" s="108" t="s">
        <v>4097</v>
      </c>
      <c r="C613" s="185">
        <v>0.75208333333333333</v>
      </c>
      <c r="D613" s="185">
        <v>0.75208333333333333</v>
      </c>
      <c r="E613" s="57">
        <f t="shared" si="11"/>
        <v>0</v>
      </c>
      <c r="F613" s="148"/>
      <c r="G613" s="303"/>
    </row>
    <row r="614" spans="1:7" s="50" customFormat="1">
      <c r="A614" s="49"/>
      <c r="B614" s="108" t="s">
        <v>2618</v>
      </c>
      <c r="C614" s="185">
        <v>0.7631944444444444</v>
      </c>
      <c r="D614" s="185">
        <v>0.76388888888888884</v>
      </c>
      <c r="E614" s="57">
        <f t="shared" si="11"/>
        <v>6.9444444444444198E-4</v>
      </c>
      <c r="F614" s="148"/>
      <c r="G614" s="303"/>
    </row>
    <row r="615" spans="1:7" s="50" customFormat="1">
      <c r="A615" s="49"/>
      <c r="B615" s="108" t="s">
        <v>4738</v>
      </c>
      <c r="C615" s="185">
        <v>0.88402777777777775</v>
      </c>
      <c r="D615" s="185">
        <v>0.8847222222222223</v>
      </c>
      <c r="E615" s="57">
        <f t="shared" si="11"/>
        <v>6.94444444444553E-4</v>
      </c>
      <c r="F615" s="148"/>
      <c r="G615" s="303"/>
    </row>
    <row r="616" spans="1:7" s="50" customFormat="1">
      <c r="A616" s="49"/>
      <c r="B616" s="108" t="s">
        <v>117</v>
      </c>
      <c r="C616" s="185">
        <v>0.97013888888888899</v>
      </c>
      <c r="D616" s="185">
        <v>0.97013888888888899</v>
      </c>
      <c r="E616" s="57">
        <f t="shared" si="11"/>
        <v>0</v>
      </c>
      <c r="F616" s="148"/>
      <c r="G616" s="303"/>
    </row>
    <row r="617" spans="1:7" s="50" customFormat="1">
      <c r="A617" s="49" t="s">
        <v>4739</v>
      </c>
      <c r="B617" s="108" t="s">
        <v>287</v>
      </c>
      <c r="C617" s="185">
        <v>5.9027777777777783E-2</v>
      </c>
      <c r="D617" s="185">
        <v>5.9027777777777783E-2</v>
      </c>
      <c r="E617" s="57">
        <f t="shared" si="11"/>
        <v>0</v>
      </c>
      <c r="F617" s="148"/>
      <c r="G617" s="303"/>
    </row>
    <row r="618" spans="1:7" s="50" customFormat="1">
      <c r="A618" s="49"/>
      <c r="B618" s="108" t="s">
        <v>323</v>
      </c>
      <c r="C618" s="185">
        <v>0.10486111111111111</v>
      </c>
      <c r="D618" s="185">
        <v>0.10694444444444444</v>
      </c>
      <c r="E618" s="57">
        <f t="shared" si="11"/>
        <v>2.0833333333333259E-3</v>
      </c>
      <c r="F618" s="148"/>
      <c r="G618" s="303"/>
    </row>
    <row r="619" spans="1:7" s="50" customFormat="1">
      <c r="A619" s="49"/>
      <c r="B619" s="108" t="s">
        <v>1898</v>
      </c>
      <c r="C619" s="185">
        <v>0.23333333333333331</v>
      </c>
      <c r="D619" s="185">
        <v>0.23402777777777781</v>
      </c>
      <c r="E619" s="57">
        <f t="shared" si="11"/>
        <v>6.9444444444449749E-4</v>
      </c>
      <c r="F619" s="148"/>
      <c r="G619" s="303"/>
    </row>
    <row r="620" spans="1:7" s="50" customFormat="1">
      <c r="A620" s="49"/>
      <c r="B620" s="108" t="s">
        <v>3803</v>
      </c>
      <c r="C620" s="185">
        <v>0.35694444444444445</v>
      </c>
      <c r="D620" s="185">
        <v>0.35902777777777778</v>
      </c>
      <c r="E620" s="57">
        <f t="shared" si="11"/>
        <v>2.0833333333333259E-3</v>
      </c>
      <c r="F620" s="148"/>
      <c r="G620" s="303"/>
    </row>
    <row r="621" spans="1:7" s="50" customFormat="1">
      <c r="A621" s="49"/>
      <c r="B621" s="108" t="s">
        <v>4154</v>
      </c>
      <c r="C621" s="185">
        <v>0.375</v>
      </c>
      <c r="D621" s="185">
        <v>0.37847222222222227</v>
      </c>
      <c r="E621" s="57">
        <f t="shared" si="11"/>
        <v>3.4722222222222654E-3</v>
      </c>
      <c r="F621" s="148"/>
      <c r="G621" s="303"/>
    </row>
    <row r="622" spans="1:7" s="50" customFormat="1">
      <c r="A622" s="49"/>
      <c r="B622" s="108"/>
      <c r="C622" s="185"/>
      <c r="D622" s="185"/>
      <c r="E622" s="57">
        <f t="shared" si="11"/>
        <v>0</v>
      </c>
      <c r="F622" s="148"/>
      <c r="G622" s="303"/>
    </row>
    <row r="623" spans="1:7" s="50" customFormat="1">
      <c r="A623" s="49"/>
      <c r="B623" s="108"/>
      <c r="C623" s="185"/>
      <c r="D623" s="185"/>
      <c r="E623" s="57">
        <f t="shared" si="11"/>
        <v>0</v>
      </c>
      <c r="F623" s="148"/>
      <c r="G623" s="303"/>
    </row>
    <row r="624" spans="1:7" s="50" customFormat="1">
      <c r="A624" s="49"/>
      <c r="B624" s="108"/>
      <c r="C624" s="185"/>
      <c r="D624" s="185"/>
      <c r="E624" s="57">
        <f t="shared" si="11"/>
        <v>0</v>
      </c>
      <c r="F624" s="148"/>
      <c r="G624" s="303"/>
    </row>
    <row r="625" spans="1:7" s="50" customFormat="1">
      <c r="A625" s="49"/>
      <c r="B625" s="108"/>
      <c r="C625" s="185"/>
      <c r="D625" s="185"/>
      <c r="E625" s="57">
        <f t="shared" si="11"/>
        <v>0</v>
      </c>
      <c r="F625" s="148"/>
      <c r="G625" s="303"/>
    </row>
    <row r="626" spans="1:7" s="50" customFormat="1">
      <c r="A626" s="49"/>
      <c r="B626" s="108"/>
      <c r="C626" s="185"/>
      <c r="D626" s="185"/>
      <c r="E626" s="57">
        <f t="shared" si="11"/>
        <v>0</v>
      </c>
      <c r="F626" s="148"/>
      <c r="G626" s="303"/>
    </row>
    <row r="627" spans="1:7" s="50" customFormat="1">
      <c r="A627" s="49"/>
      <c r="B627" s="108"/>
      <c r="C627" s="185"/>
      <c r="D627" s="185"/>
      <c r="E627" s="57">
        <f t="shared" si="11"/>
        <v>0</v>
      </c>
      <c r="F627" s="148"/>
      <c r="G627" s="303"/>
    </row>
    <row r="628" spans="1:7" s="50" customFormat="1">
      <c r="A628" s="49"/>
      <c r="B628" s="108"/>
      <c r="C628" s="185"/>
      <c r="D628" s="185"/>
      <c r="E628" s="57">
        <f t="shared" si="11"/>
        <v>0</v>
      </c>
      <c r="F628" s="148"/>
      <c r="G628" s="303"/>
    </row>
    <row r="629" spans="1:7" s="50" customFormat="1">
      <c r="A629" s="49"/>
      <c r="B629" s="108"/>
      <c r="C629" s="185"/>
      <c r="D629" s="185"/>
      <c r="E629" s="57">
        <f t="shared" si="11"/>
        <v>0</v>
      </c>
      <c r="F629" s="148"/>
      <c r="G629" s="303"/>
    </row>
    <row r="630" spans="1:7" s="50" customFormat="1">
      <c r="A630" s="49"/>
      <c r="B630" s="108"/>
      <c r="C630" s="185"/>
      <c r="D630" s="185"/>
      <c r="E630" s="57">
        <f t="shared" si="11"/>
        <v>0</v>
      </c>
      <c r="F630" s="148"/>
      <c r="G630" s="303"/>
    </row>
    <row r="631" spans="1:7" s="50" customFormat="1">
      <c r="A631" s="49"/>
      <c r="B631" s="108"/>
      <c r="C631" s="185"/>
      <c r="D631" s="185"/>
      <c r="E631" s="57">
        <f t="shared" si="11"/>
        <v>0</v>
      </c>
      <c r="F631" s="148"/>
      <c r="G631" s="303"/>
    </row>
    <row r="632" spans="1:7" s="50" customFormat="1">
      <c r="A632" s="49"/>
      <c r="B632" s="108"/>
      <c r="C632" s="185"/>
      <c r="D632" s="185"/>
      <c r="E632" s="57">
        <f t="shared" si="11"/>
        <v>0</v>
      </c>
      <c r="F632" s="148"/>
      <c r="G632" s="303"/>
    </row>
    <row r="633" spans="1:7" s="50" customFormat="1">
      <c r="A633" s="49"/>
      <c r="B633" s="108"/>
      <c r="C633" s="185"/>
      <c r="D633" s="185"/>
      <c r="E633" s="57">
        <f t="shared" si="11"/>
        <v>0</v>
      </c>
      <c r="F633" s="148"/>
      <c r="G633" s="303"/>
    </row>
    <row r="634" spans="1:7" s="50" customFormat="1">
      <c r="A634" s="49"/>
      <c r="B634" s="108"/>
      <c r="C634" s="185"/>
      <c r="D634" s="185"/>
      <c r="E634" s="57">
        <f t="shared" si="11"/>
        <v>0</v>
      </c>
      <c r="F634" s="148"/>
      <c r="G634" s="303"/>
    </row>
    <row r="635" spans="1:7" s="50" customFormat="1">
      <c r="A635" s="49"/>
      <c r="B635" s="108"/>
      <c r="C635" s="185"/>
      <c r="D635" s="185"/>
      <c r="E635" s="57">
        <f t="shared" si="11"/>
        <v>0</v>
      </c>
      <c r="F635" s="148"/>
      <c r="G635" s="303"/>
    </row>
    <row r="636" spans="1:7" s="50" customFormat="1">
      <c r="A636" s="49"/>
      <c r="B636" s="108"/>
      <c r="C636" s="185"/>
      <c r="D636" s="185"/>
      <c r="E636" s="57">
        <f t="shared" si="11"/>
        <v>0</v>
      </c>
      <c r="F636" s="148"/>
      <c r="G636" s="303"/>
    </row>
    <row r="637" spans="1:7" s="50" customFormat="1">
      <c r="A637" s="49"/>
      <c r="B637" s="108"/>
      <c r="C637" s="185"/>
      <c r="D637" s="185"/>
      <c r="E637" s="57">
        <f t="shared" si="11"/>
        <v>0</v>
      </c>
      <c r="F637" s="148"/>
      <c r="G637" s="303"/>
    </row>
    <row r="638" spans="1:7" s="50" customFormat="1">
      <c r="A638" s="49"/>
      <c r="B638" s="108"/>
      <c r="C638" s="185"/>
      <c r="D638" s="185"/>
      <c r="E638" s="57">
        <f t="shared" si="11"/>
        <v>0</v>
      </c>
      <c r="F638" s="148"/>
      <c r="G638" s="303"/>
    </row>
    <row r="639" spans="1:7" s="50" customFormat="1">
      <c r="A639" s="49"/>
      <c r="B639" s="108"/>
      <c r="C639" s="185"/>
      <c r="D639" s="185"/>
      <c r="E639" s="57">
        <f t="shared" si="11"/>
        <v>0</v>
      </c>
      <c r="F639" s="148"/>
      <c r="G639" s="303"/>
    </row>
    <row r="640" spans="1:7" s="50" customFormat="1">
      <c r="A640" s="49"/>
      <c r="B640" s="108"/>
      <c r="C640" s="185"/>
      <c r="D640" s="185"/>
      <c r="E640" s="57">
        <f t="shared" si="11"/>
        <v>0</v>
      </c>
      <c r="F640" s="148"/>
      <c r="G640" s="303"/>
    </row>
    <row r="641" spans="1:7" s="50" customFormat="1">
      <c r="A641" s="49"/>
      <c r="B641" s="108"/>
      <c r="C641" s="185"/>
      <c r="D641" s="185"/>
      <c r="E641" s="57">
        <f t="shared" si="11"/>
        <v>0</v>
      </c>
      <c r="F641" s="148"/>
      <c r="G641" s="303"/>
    </row>
    <row r="642" spans="1:7" s="50" customFormat="1">
      <c r="A642" s="49"/>
      <c r="B642" s="108"/>
      <c r="C642" s="185"/>
      <c r="D642" s="185"/>
      <c r="E642" s="57">
        <f t="shared" si="11"/>
        <v>0</v>
      </c>
      <c r="F642" s="148"/>
      <c r="G642" s="303"/>
    </row>
    <row r="643" spans="1:7" s="50" customFormat="1">
      <c r="A643" s="49"/>
      <c r="B643" s="108"/>
      <c r="C643" s="185"/>
      <c r="D643" s="185"/>
      <c r="E643" s="57">
        <f t="shared" si="11"/>
        <v>0</v>
      </c>
      <c r="F643" s="148"/>
      <c r="G643" s="303"/>
    </row>
    <row r="644" spans="1:7" s="50" customFormat="1">
      <c r="A644" s="49"/>
      <c r="B644" s="108"/>
      <c r="C644" s="185"/>
      <c r="D644" s="185"/>
      <c r="E644" s="57">
        <f t="shared" si="11"/>
        <v>0</v>
      </c>
      <c r="F644" s="148"/>
      <c r="G644" s="303"/>
    </row>
    <row r="645" spans="1:7" s="50" customFormat="1">
      <c r="A645" s="49"/>
      <c r="B645" s="108"/>
      <c r="C645" s="185"/>
      <c r="D645" s="185"/>
      <c r="E645" s="57">
        <f t="shared" si="11"/>
        <v>0</v>
      </c>
      <c r="F645" s="148"/>
      <c r="G645" s="303"/>
    </row>
    <row r="646" spans="1:7" s="50" customFormat="1">
      <c r="A646" s="49"/>
      <c r="B646" s="108"/>
      <c r="C646" s="185"/>
      <c r="D646" s="185"/>
      <c r="E646" s="57">
        <f t="shared" si="11"/>
        <v>0</v>
      </c>
      <c r="F646" s="148"/>
      <c r="G646" s="303"/>
    </row>
    <row r="647" spans="1:7" s="50" customFormat="1">
      <c r="A647" s="49"/>
      <c r="B647" s="108"/>
      <c r="C647" s="185"/>
      <c r="D647" s="185"/>
      <c r="E647" s="57">
        <f t="shared" si="11"/>
        <v>0</v>
      </c>
      <c r="F647" s="148"/>
      <c r="G647" s="303"/>
    </row>
    <row r="648" spans="1:7" s="50" customFormat="1">
      <c r="A648" s="49"/>
      <c r="B648" s="108"/>
      <c r="C648" s="185"/>
      <c r="D648" s="185"/>
      <c r="E648" s="57">
        <f t="shared" si="11"/>
        <v>0</v>
      </c>
      <c r="F648" s="148"/>
      <c r="G648" s="303"/>
    </row>
    <row r="649" spans="1:7" s="50" customFormat="1">
      <c r="A649" s="49"/>
      <c r="B649" s="108"/>
      <c r="C649" s="185"/>
      <c r="D649" s="185"/>
      <c r="E649" s="57">
        <f t="shared" si="11"/>
        <v>0</v>
      </c>
      <c r="F649" s="148"/>
      <c r="G649" s="303"/>
    </row>
    <row r="650" spans="1:7" s="50" customFormat="1">
      <c r="A650" s="49"/>
      <c r="B650" s="108"/>
      <c r="C650" s="185"/>
      <c r="D650" s="185"/>
      <c r="E650" s="57">
        <f t="shared" si="11"/>
        <v>0</v>
      </c>
      <c r="F650" s="148"/>
      <c r="G650" s="303"/>
    </row>
    <row r="651" spans="1:7" s="50" customFormat="1">
      <c r="A651" s="49"/>
      <c r="B651" s="108"/>
      <c r="C651" s="185"/>
      <c r="D651" s="185"/>
      <c r="E651" s="57"/>
      <c r="F651" s="148"/>
      <c r="G651" s="303"/>
    </row>
    <row r="652" spans="1:7" s="50" customFormat="1">
      <c r="A652" s="49"/>
      <c r="B652" s="108"/>
      <c r="C652" s="185"/>
      <c r="D652" s="185"/>
      <c r="E652" s="57"/>
      <c r="F652" s="148"/>
      <c r="G652" s="303"/>
    </row>
    <row r="653" spans="1:7" s="50" customFormat="1">
      <c r="A653" s="49"/>
      <c r="B653" s="108"/>
      <c r="C653" s="185"/>
      <c r="D653" s="185"/>
      <c r="E653" s="57"/>
      <c r="F653" s="148"/>
      <c r="G653" s="303"/>
    </row>
    <row r="654" spans="1:7" s="50" customFormat="1">
      <c r="A654" s="49"/>
      <c r="B654" s="108"/>
      <c r="C654" s="185"/>
      <c r="D654" s="185"/>
      <c r="E654" s="57"/>
      <c r="F654" s="148"/>
      <c r="G654" s="303"/>
    </row>
    <row r="655" spans="1:7" s="50" customFormat="1">
      <c r="A655" s="49"/>
      <c r="B655" s="108"/>
      <c r="C655" s="185"/>
      <c r="D655" s="185"/>
      <c r="E655" s="57"/>
      <c r="F655" s="148"/>
      <c r="G655" s="303"/>
    </row>
    <row r="656" spans="1:7" s="50" customFormat="1">
      <c r="A656" s="49"/>
      <c r="B656" s="108"/>
      <c r="C656" s="185"/>
      <c r="D656" s="185"/>
      <c r="E656" s="57"/>
      <c r="F656" s="148"/>
      <c r="G656" s="303"/>
    </row>
    <row r="657" spans="1:7" s="50" customFormat="1">
      <c r="A657" s="49"/>
      <c r="B657" s="108"/>
      <c r="C657" s="185"/>
      <c r="D657" s="185"/>
      <c r="E657" s="57"/>
      <c r="F657" s="148"/>
      <c r="G657" s="303"/>
    </row>
    <row r="658" spans="1:7" s="50" customFormat="1">
      <c r="A658" s="49"/>
      <c r="B658" s="108"/>
      <c r="C658" s="185"/>
      <c r="D658" s="185"/>
      <c r="E658" s="57"/>
      <c r="F658" s="148"/>
      <c r="G658" s="303"/>
    </row>
    <row r="659" spans="1:7" s="50" customFormat="1">
      <c r="A659" s="49"/>
      <c r="B659" s="108"/>
      <c r="C659" s="185"/>
      <c r="D659" s="185"/>
      <c r="E659" s="57"/>
      <c r="F659" s="148"/>
      <c r="G659" s="303"/>
    </row>
    <row r="660" spans="1:7" s="50" customFormat="1">
      <c r="A660" s="49"/>
      <c r="B660" s="108"/>
      <c r="C660" s="185"/>
      <c r="D660" s="185"/>
      <c r="E660" s="57"/>
      <c r="F660" s="148"/>
      <c r="G660" s="303"/>
    </row>
    <row r="661" spans="1:7" s="50" customFormat="1">
      <c r="A661" s="49"/>
      <c r="B661" s="108"/>
      <c r="C661" s="185"/>
      <c r="D661" s="185"/>
      <c r="E661" s="57"/>
      <c r="F661" s="148"/>
      <c r="G661" s="303"/>
    </row>
    <row r="662" spans="1:7" s="50" customFormat="1">
      <c r="A662" s="49"/>
      <c r="B662" s="108"/>
      <c r="C662" s="185"/>
      <c r="D662" s="185"/>
      <c r="E662" s="57"/>
      <c r="F662" s="148"/>
      <c r="G662" s="303"/>
    </row>
    <row r="663" spans="1:7" s="50" customFormat="1">
      <c r="A663" s="49"/>
      <c r="B663" s="108"/>
      <c r="C663" s="185"/>
      <c r="D663" s="185"/>
      <c r="E663" s="57"/>
      <c r="F663" s="148"/>
      <c r="G663" s="303"/>
    </row>
    <row r="664" spans="1:7" s="50" customFormat="1">
      <c r="A664" s="49"/>
      <c r="B664" s="108"/>
      <c r="C664" s="185"/>
      <c r="D664" s="185"/>
      <c r="E664" s="57"/>
      <c r="F664" s="148"/>
      <c r="G664" s="303"/>
    </row>
    <row r="665" spans="1:7" s="50" customFormat="1">
      <c r="A665" s="49"/>
      <c r="B665" s="108"/>
      <c r="C665" s="185"/>
      <c r="D665" s="185"/>
      <c r="E665" s="57"/>
      <c r="F665" s="148"/>
      <c r="G665" s="303"/>
    </row>
    <row r="666" spans="1:7" s="50" customFormat="1">
      <c r="A666" s="49"/>
      <c r="B666" s="108"/>
      <c r="C666" s="185"/>
      <c r="D666" s="185"/>
      <c r="E666" s="57"/>
      <c r="F666" s="148"/>
      <c r="G666" s="303"/>
    </row>
    <row r="667" spans="1:7" s="50" customFormat="1">
      <c r="A667" s="49"/>
      <c r="B667" s="108"/>
      <c r="C667" s="185"/>
      <c r="D667" s="185"/>
      <c r="E667" s="57"/>
      <c r="F667" s="148"/>
      <c r="G667" s="303"/>
    </row>
    <row r="668" spans="1:7" s="50" customFormat="1">
      <c r="A668" s="49"/>
      <c r="B668" s="108"/>
      <c r="C668" s="185"/>
      <c r="D668" s="185"/>
      <c r="E668" s="57"/>
      <c r="F668" s="148"/>
      <c r="G668" s="303"/>
    </row>
    <row r="669" spans="1:7" s="50" customFormat="1">
      <c r="A669" s="49"/>
      <c r="B669" s="108"/>
      <c r="C669" s="185"/>
      <c r="D669" s="185"/>
      <c r="E669" s="57"/>
      <c r="F669" s="148"/>
      <c r="G669" s="303"/>
    </row>
    <row r="670" spans="1:7" s="50" customFormat="1">
      <c r="A670" s="49"/>
      <c r="B670" s="108"/>
      <c r="C670" s="185"/>
      <c r="D670" s="185"/>
      <c r="E670" s="57"/>
      <c r="F670" s="148"/>
      <c r="G670" s="303"/>
    </row>
    <row r="671" spans="1:7" s="50" customFormat="1">
      <c r="A671" s="49"/>
      <c r="B671" s="108"/>
      <c r="C671" s="185"/>
      <c r="D671" s="185"/>
      <c r="E671" s="57"/>
      <c r="F671" s="148"/>
      <c r="G671" s="303"/>
    </row>
    <row r="672" spans="1:7" s="50" customFormat="1">
      <c r="A672" s="49"/>
      <c r="B672" s="108"/>
      <c r="C672" s="185"/>
      <c r="D672" s="185"/>
      <c r="E672" s="57"/>
      <c r="F672" s="148"/>
      <c r="G672" s="303"/>
    </row>
    <row r="673" spans="1:7" s="50" customFormat="1">
      <c r="A673" s="49"/>
      <c r="B673" s="108"/>
      <c r="C673" s="185"/>
      <c r="D673" s="185"/>
      <c r="E673" s="57"/>
      <c r="F673" s="148"/>
      <c r="G673" s="303"/>
    </row>
    <row r="674" spans="1:7" s="50" customFormat="1">
      <c r="A674" s="49"/>
      <c r="B674" s="108"/>
      <c r="C674" s="185"/>
      <c r="D674" s="185"/>
      <c r="E674" s="57"/>
      <c r="F674" s="148"/>
      <c r="G674" s="303"/>
    </row>
    <row r="675" spans="1:7" s="50" customFormat="1">
      <c r="A675" s="49"/>
      <c r="B675" s="108"/>
      <c r="C675" s="185"/>
      <c r="D675" s="185"/>
      <c r="E675" s="57"/>
      <c r="F675" s="148"/>
      <c r="G675" s="303"/>
    </row>
    <row r="676" spans="1:7" s="50" customFormat="1">
      <c r="A676" s="49"/>
      <c r="B676" s="108"/>
      <c r="C676" s="185"/>
      <c r="D676" s="185"/>
      <c r="E676" s="57"/>
      <c r="F676" s="148"/>
      <c r="G676" s="303"/>
    </row>
    <row r="677" spans="1:7" s="50" customFormat="1">
      <c r="A677" s="49"/>
      <c r="B677" s="108"/>
      <c r="C677" s="185"/>
      <c r="D677" s="185"/>
      <c r="E677" s="57"/>
      <c r="F677" s="148"/>
      <c r="G677" s="303"/>
    </row>
    <row r="678" spans="1:7" s="50" customFormat="1">
      <c r="A678" s="49"/>
      <c r="B678" s="108"/>
      <c r="C678" s="185"/>
      <c r="D678" s="185"/>
      <c r="E678" s="57"/>
      <c r="F678" s="148"/>
      <c r="G678" s="303"/>
    </row>
    <row r="679" spans="1:7" s="50" customFormat="1" ht="15.75" thickBot="1">
      <c r="A679" s="49"/>
      <c r="C679" s="146"/>
      <c r="D679" s="147" t="s">
        <v>5</v>
      </c>
      <c r="E679" s="57"/>
      <c r="F679" s="148"/>
      <c r="G679" s="303"/>
    </row>
    <row r="680" spans="1:7" s="50" customFormat="1" ht="15.75" thickBot="1">
      <c r="B680" s="58" t="s">
        <v>35</v>
      </c>
      <c r="C680" s="149">
        <f>COUNTA(B6:B678)</f>
        <v>616</v>
      </c>
      <c r="D680" s="147"/>
      <c r="E680" s="150">
        <f>AVERAGE(E6:E679)</f>
        <v>3.0415590008613302E-3</v>
      </c>
      <c r="F680" s="148"/>
      <c r="G680" s="303"/>
    </row>
    <row r="681" spans="1:7" s="50" customFormat="1" ht="15.75" thickBot="1">
      <c r="C681" s="146"/>
      <c r="D681" s="147"/>
      <c r="E681" s="151"/>
      <c r="F681" s="148"/>
      <c r="G681" s="303"/>
    </row>
    <row r="682" spans="1:7" s="50" customFormat="1" ht="67.900000000000006" customHeight="1" thickBot="1">
      <c r="B682" s="444"/>
      <c r="C682" s="445"/>
      <c r="D682" s="445"/>
      <c r="E682" s="445"/>
      <c r="F682" s="445"/>
      <c r="G682" s="446"/>
    </row>
    <row r="683" spans="1:7" s="50" customFormat="1">
      <c r="B683" s="59"/>
      <c r="C683" s="152"/>
      <c r="D683" s="152"/>
      <c r="E683" s="152"/>
      <c r="F683" s="148"/>
      <c r="G683" s="303"/>
    </row>
    <row r="684" spans="1:7" s="50" customFormat="1">
      <c r="B684" s="59"/>
      <c r="C684" s="152"/>
      <c r="D684" s="152"/>
      <c r="E684" s="152"/>
      <c r="F684" s="148"/>
      <c r="G684" s="303"/>
    </row>
    <row r="685" spans="1:7" s="50" customFormat="1">
      <c r="B685" s="59"/>
      <c r="C685" s="152"/>
      <c r="D685" s="152"/>
      <c r="E685" s="152"/>
      <c r="F685" s="148"/>
      <c r="G685" s="303"/>
    </row>
    <row r="686" spans="1:7" s="50" customFormat="1">
      <c r="B686" s="59"/>
      <c r="C686" s="152"/>
      <c r="D686" s="152"/>
      <c r="E686" s="152"/>
      <c r="F686" s="148"/>
      <c r="G686" s="303"/>
    </row>
    <row r="687" spans="1:7" s="50" customFormat="1">
      <c r="C687" s="146"/>
      <c r="D687" s="146"/>
      <c r="E687" s="152"/>
      <c r="F687" s="148"/>
      <c r="G687" s="303"/>
    </row>
    <row r="688" spans="1:7" s="50" customFormat="1">
      <c r="C688" s="146"/>
      <c r="D688" s="146"/>
      <c r="E688" s="146"/>
      <c r="F688" s="148"/>
      <c r="G688" s="303"/>
    </row>
    <row r="689" spans="3:7" s="50" customFormat="1">
      <c r="C689" s="146"/>
      <c r="D689" s="146"/>
      <c r="E689" s="146"/>
      <c r="F689" s="148"/>
      <c r="G689" s="303"/>
    </row>
    <row r="690" spans="3:7" s="50" customFormat="1">
      <c r="C690" s="146"/>
      <c r="D690" s="146"/>
      <c r="E690" s="146"/>
      <c r="F690" s="148"/>
      <c r="G690" s="303"/>
    </row>
    <row r="691" spans="3:7" s="50" customFormat="1">
      <c r="C691" s="146"/>
      <c r="D691" s="146"/>
      <c r="E691" s="146"/>
      <c r="F691" s="148"/>
      <c r="G691" s="303"/>
    </row>
    <row r="692" spans="3:7" s="50" customFormat="1">
      <c r="C692" s="146"/>
      <c r="D692" s="146"/>
      <c r="E692" s="146"/>
      <c r="F692" s="148"/>
      <c r="G692" s="303"/>
    </row>
    <row r="693" spans="3:7" s="50" customFormat="1">
      <c r="C693" s="146"/>
      <c r="D693" s="146"/>
      <c r="E693" s="146"/>
      <c r="F693" s="148"/>
      <c r="G693" s="303"/>
    </row>
    <row r="694" spans="3:7" s="50" customFormat="1">
      <c r="C694" s="146"/>
      <c r="D694" s="146"/>
      <c r="E694" s="146"/>
      <c r="F694" s="148"/>
      <c r="G694" s="303"/>
    </row>
    <row r="695" spans="3:7" s="50" customFormat="1">
      <c r="C695" s="146"/>
      <c r="D695" s="146"/>
      <c r="E695" s="146"/>
      <c r="F695" s="148"/>
      <c r="G695" s="303"/>
    </row>
    <row r="696" spans="3:7" s="50" customFormat="1">
      <c r="C696" s="146"/>
      <c r="D696" s="146"/>
      <c r="E696" s="146"/>
      <c r="F696" s="148"/>
      <c r="G696" s="303"/>
    </row>
    <row r="697" spans="3:7" s="50" customFormat="1">
      <c r="C697" s="146"/>
      <c r="D697" s="146"/>
      <c r="E697" s="146"/>
      <c r="F697" s="148"/>
      <c r="G697" s="303"/>
    </row>
    <row r="698" spans="3:7" s="50" customFormat="1">
      <c r="C698" s="146"/>
      <c r="D698" s="146"/>
      <c r="E698" s="146"/>
      <c r="F698" s="148"/>
      <c r="G698" s="303"/>
    </row>
    <row r="699" spans="3:7" s="50" customFormat="1">
      <c r="C699" s="146"/>
      <c r="D699" s="146"/>
      <c r="E699" s="146"/>
      <c r="F699" s="148"/>
      <c r="G699" s="303"/>
    </row>
    <row r="700" spans="3:7" s="50" customFormat="1">
      <c r="C700" s="146"/>
      <c r="D700" s="146"/>
      <c r="E700" s="146"/>
      <c r="F700" s="148"/>
      <c r="G700" s="303"/>
    </row>
    <row r="701" spans="3:7" s="50" customFormat="1">
      <c r="C701" s="146"/>
      <c r="D701" s="146"/>
      <c r="E701" s="146"/>
      <c r="F701" s="148"/>
      <c r="G701" s="303"/>
    </row>
    <row r="702" spans="3:7" s="50" customFormat="1">
      <c r="C702" s="146"/>
      <c r="D702" s="146"/>
      <c r="E702" s="146"/>
      <c r="F702" s="148"/>
      <c r="G702" s="303"/>
    </row>
    <row r="703" spans="3:7" s="50" customFormat="1">
      <c r="C703" s="146"/>
      <c r="D703" s="146"/>
      <c r="E703" s="146"/>
      <c r="F703" s="148"/>
      <c r="G703" s="303"/>
    </row>
    <row r="704" spans="3:7" s="50" customFormat="1">
      <c r="C704" s="146"/>
      <c r="D704" s="146"/>
      <c r="E704" s="146"/>
      <c r="F704" s="148"/>
      <c r="G704" s="303"/>
    </row>
    <row r="705" spans="3:7" s="50" customFormat="1">
      <c r="C705" s="146"/>
      <c r="D705" s="146"/>
      <c r="E705" s="146"/>
      <c r="F705" s="148"/>
      <c r="G705" s="303"/>
    </row>
    <row r="706" spans="3:7" s="50" customFormat="1">
      <c r="C706" s="146"/>
      <c r="D706" s="146"/>
      <c r="E706" s="146"/>
      <c r="F706" s="148"/>
      <c r="G706" s="303"/>
    </row>
    <row r="707" spans="3:7" s="50" customFormat="1">
      <c r="C707" s="146"/>
      <c r="D707" s="146"/>
      <c r="E707" s="146"/>
      <c r="F707" s="148"/>
      <c r="G707" s="303"/>
    </row>
    <row r="708" spans="3:7" s="50" customFormat="1">
      <c r="C708" s="146"/>
      <c r="D708" s="146"/>
      <c r="E708" s="146"/>
      <c r="F708" s="148"/>
      <c r="G708" s="303"/>
    </row>
    <row r="709" spans="3:7" s="50" customFormat="1">
      <c r="C709" s="146"/>
      <c r="D709" s="146"/>
      <c r="E709" s="146"/>
      <c r="F709" s="148"/>
      <c r="G709" s="303"/>
    </row>
    <row r="710" spans="3:7" s="50" customFormat="1">
      <c r="C710" s="146"/>
      <c r="D710" s="146"/>
      <c r="E710" s="146"/>
      <c r="F710" s="148"/>
      <c r="G710" s="303"/>
    </row>
    <row r="711" spans="3:7" s="50" customFormat="1">
      <c r="C711" s="146"/>
      <c r="D711" s="146"/>
      <c r="E711" s="146"/>
      <c r="F711" s="148"/>
      <c r="G711" s="303"/>
    </row>
    <row r="712" spans="3:7" s="50" customFormat="1">
      <c r="C712" s="146"/>
      <c r="D712" s="146"/>
      <c r="E712" s="146"/>
      <c r="F712" s="148"/>
      <c r="G712" s="303"/>
    </row>
    <row r="713" spans="3:7" s="50" customFormat="1">
      <c r="C713" s="146"/>
      <c r="D713" s="146"/>
      <c r="E713" s="146"/>
      <c r="F713" s="148"/>
      <c r="G713" s="303"/>
    </row>
    <row r="714" spans="3:7" s="50" customFormat="1">
      <c r="C714" s="146"/>
      <c r="D714" s="146"/>
      <c r="E714" s="146"/>
      <c r="F714" s="148"/>
      <c r="G714" s="303"/>
    </row>
    <row r="715" spans="3:7" s="50" customFormat="1">
      <c r="C715" s="146"/>
      <c r="D715" s="146"/>
      <c r="E715" s="146"/>
      <c r="F715" s="148"/>
      <c r="G715" s="303"/>
    </row>
    <row r="716" spans="3:7" s="50" customFormat="1">
      <c r="C716" s="146"/>
      <c r="D716" s="146"/>
      <c r="E716" s="146"/>
      <c r="F716" s="148"/>
      <c r="G716" s="303"/>
    </row>
    <row r="717" spans="3:7" s="50" customFormat="1">
      <c r="C717" s="146"/>
      <c r="D717" s="146"/>
      <c r="E717" s="146"/>
      <c r="F717" s="148"/>
      <c r="G717" s="303"/>
    </row>
    <row r="718" spans="3:7" s="50" customFormat="1">
      <c r="C718" s="146"/>
      <c r="D718" s="146"/>
      <c r="E718" s="146"/>
      <c r="F718" s="148"/>
      <c r="G718" s="303"/>
    </row>
    <row r="719" spans="3:7" s="50" customFormat="1">
      <c r="C719" s="146"/>
      <c r="D719" s="146"/>
      <c r="E719" s="146"/>
      <c r="F719" s="148"/>
      <c r="G719" s="303"/>
    </row>
    <row r="720" spans="3:7" s="50" customFormat="1">
      <c r="C720" s="146"/>
      <c r="D720" s="146"/>
      <c r="E720" s="146"/>
      <c r="F720" s="148"/>
      <c r="G720" s="303"/>
    </row>
    <row r="721" spans="3:7" s="50" customFormat="1">
      <c r="C721" s="146"/>
      <c r="D721" s="146"/>
      <c r="E721" s="146"/>
      <c r="F721" s="148"/>
      <c r="G721" s="303"/>
    </row>
    <row r="722" spans="3:7" s="50" customFormat="1">
      <c r="C722" s="146"/>
      <c r="D722" s="146"/>
      <c r="E722" s="146"/>
      <c r="F722" s="148"/>
      <c r="G722" s="303"/>
    </row>
    <row r="723" spans="3:7" s="50" customFormat="1">
      <c r="C723" s="146"/>
      <c r="D723" s="146"/>
      <c r="E723" s="146"/>
      <c r="F723" s="148"/>
      <c r="G723" s="303"/>
    </row>
    <row r="724" spans="3:7" s="50" customFormat="1">
      <c r="C724" s="146"/>
      <c r="D724" s="146"/>
      <c r="E724" s="146"/>
      <c r="F724" s="148"/>
      <c r="G724" s="303"/>
    </row>
    <row r="725" spans="3:7" s="50" customFormat="1">
      <c r="C725" s="146"/>
      <c r="D725" s="146"/>
      <c r="E725" s="146"/>
      <c r="F725" s="148"/>
      <c r="G725" s="303"/>
    </row>
    <row r="726" spans="3:7" s="50" customFormat="1">
      <c r="C726" s="146"/>
      <c r="D726" s="146"/>
      <c r="E726" s="146"/>
      <c r="F726" s="148"/>
      <c r="G726" s="303"/>
    </row>
    <row r="727" spans="3:7" s="50" customFormat="1">
      <c r="C727" s="146"/>
      <c r="D727" s="146"/>
      <c r="E727" s="146"/>
      <c r="F727" s="148"/>
      <c r="G727" s="303"/>
    </row>
    <row r="728" spans="3:7" s="50" customFormat="1">
      <c r="C728" s="146"/>
      <c r="D728" s="146"/>
      <c r="E728" s="146"/>
      <c r="F728" s="148"/>
      <c r="G728" s="303"/>
    </row>
    <row r="729" spans="3:7" s="50" customFormat="1">
      <c r="C729" s="146"/>
      <c r="D729" s="146"/>
      <c r="E729" s="146"/>
      <c r="F729" s="148"/>
      <c r="G729" s="303"/>
    </row>
    <row r="730" spans="3:7" s="50" customFormat="1">
      <c r="C730" s="146"/>
      <c r="D730" s="146"/>
      <c r="E730" s="146"/>
      <c r="F730" s="148"/>
      <c r="G730" s="303"/>
    </row>
    <row r="731" spans="3:7" s="50" customFormat="1">
      <c r="C731" s="146"/>
      <c r="D731" s="146"/>
      <c r="E731" s="146"/>
      <c r="F731" s="148"/>
      <c r="G731" s="303"/>
    </row>
    <row r="732" spans="3:7" s="50" customFormat="1">
      <c r="C732" s="146"/>
      <c r="D732" s="146"/>
      <c r="E732" s="146"/>
      <c r="F732" s="148"/>
      <c r="G732" s="303"/>
    </row>
    <row r="733" spans="3:7" s="50" customFormat="1">
      <c r="C733" s="146"/>
      <c r="D733" s="146"/>
      <c r="E733" s="146"/>
      <c r="F733" s="148"/>
      <c r="G733" s="303"/>
    </row>
    <row r="734" spans="3:7" s="50" customFormat="1">
      <c r="C734" s="146"/>
      <c r="D734" s="146"/>
      <c r="E734" s="146"/>
      <c r="F734" s="148"/>
      <c r="G734" s="303"/>
    </row>
    <row r="735" spans="3:7" s="50" customFormat="1">
      <c r="C735" s="146"/>
      <c r="D735" s="146"/>
      <c r="E735" s="146"/>
      <c r="F735" s="148"/>
      <c r="G735" s="303"/>
    </row>
    <row r="736" spans="3:7" s="50" customFormat="1">
      <c r="C736" s="146"/>
      <c r="D736" s="146"/>
      <c r="E736" s="146"/>
      <c r="F736" s="148"/>
      <c r="G736" s="303"/>
    </row>
    <row r="737" spans="3:7" s="50" customFormat="1">
      <c r="C737" s="146"/>
      <c r="D737" s="146"/>
      <c r="E737" s="146"/>
      <c r="F737" s="148"/>
      <c r="G737" s="303"/>
    </row>
    <row r="738" spans="3:7" s="50" customFormat="1">
      <c r="C738" s="146"/>
      <c r="D738" s="146"/>
      <c r="E738" s="146"/>
      <c r="F738" s="148"/>
      <c r="G738" s="303"/>
    </row>
    <row r="739" spans="3:7" s="50" customFormat="1">
      <c r="C739" s="146"/>
      <c r="D739" s="146"/>
      <c r="E739" s="146"/>
      <c r="F739" s="148"/>
      <c r="G739" s="303"/>
    </row>
    <row r="740" spans="3:7" s="50" customFormat="1">
      <c r="C740" s="146"/>
      <c r="D740" s="146"/>
      <c r="E740" s="146"/>
      <c r="F740" s="148"/>
      <c r="G740" s="303"/>
    </row>
    <row r="741" spans="3:7" s="50" customFormat="1">
      <c r="C741" s="146"/>
      <c r="D741" s="146"/>
      <c r="E741" s="146"/>
      <c r="F741" s="148"/>
      <c r="G741" s="303"/>
    </row>
    <row r="742" spans="3:7" s="50" customFormat="1">
      <c r="C742" s="146"/>
      <c r="D742" s="146"/>
      <c r="E742" s="146"/>
      <c r="F742" s="148"/>
      <c r="G742" s="303"/>
    </row>
    <row r="743" spans="3:7" s="50" customFormat="1">
      <c r="C743" s="146"/>
      <c r="D743" s="146"/>
      <c r="E743" s="146"/>
      <c r="F743" s="148"/>
      <c r="G743" s="303"/>
    </row>
    <row r="744" spans="3:7" s="50" customFormat="1">
      <c r="C744" s="146"/>
      <c r="D744" s="146"/>
      <c r="E744" s="146"/>
      <c r="F744" s="148"/>
      <c r="G744" s="303"/>
    </row>
    <row r="745" spans="3:7" s="50" customFormat="1">
      <c r="C745" s="146"/>
      <c r="D745" s="146"/>
      <c r="E745" s="146"/>
      <c r="F745" s="148"/>
      <c r="G745" s="303"/>
    </row>
    <row r="746" spans="3:7" s="50" customFormat="1">
      <c r="C746" s="146"/>
      <c r="D746" s="146"/>
      <c r="E746" s="146"/>
      <c r="F746" s="148"/>
      <c r="G746" s="303"/>
    </row>
    <row r="747" spans="3:7" s="50" customFormat="1">
      <c r="C747" s="146"/>
      <c r="D747" s="146"/>
      <c r="E747" s="146"/>
      <c r="F747" s="148"/>
      <c r="G747" s="303"/>
    </row>
    <row r="748" spans="3:7" s="50" customFormat="1">
      <c r="C748" s="146"/>
      <c r="D748" s="146"/>
      <c r="E748" s="146"/>
      <c r="F748" s="148"/>
      <c r="G748" s="303"/>
    </row>
    <row r="749" spans="3:7" s="50" customFormat="1">
      <c r="C749" s="146"/>
      <c r="D749" s="146"/>
      <c r="E749" s="146"/>
      <c r="F749" s="148"/>
      <c r="G749" s="303"/>
    </row>
    <row r="750" spans="3:7" s="50" customFormat="1">
      <c r="C750" s="146"/>
      <c r="D750" s="146"/>
      <c r="E750" s="146"/>
      <c r="F750" s="148"/>
      <c r="G750" s="303"/>
    </row>
    <row r="751" spans="3:7" s="50" customFormat="1">
      <c r="C751" s="146"/>
      <c r="D751" s="146"/>
      <c r="E751" s="146"/>
      <c r="F751" s="148"/>
      <c r="G751" s="303"/>
    </row>
    <row r="752" spans="3:7" s="50" customFormat="1">
      <c r="C752" s="146"/>
      <c r="D752" s="146"/>
      <c r="E752" s="146"/>
      <c r="F752" s="148"/>
      <c r="G752" s="303"/>
    </row>
    <row r="753" spans="3:7" s="50" customFormat="1">
      <c r="C753" s="146"/>
      <c r="D753" s="146"/>
      <c r="E753" s="146"/>
      <c r="F753" s="148"/>
      <c r="G753" s="303"/>
    </row>
    <row r="754" spans="3:7" s="50" customFormat="1">
      <c r="C754" s="146"/>
      <c r="D754" s="146"/>
      <c r="E754" s="146"/>
      <c r="F754" s="148"/>
      <c r="G754" s="303"/>
    </row>
    <row r="755" spans="3:7" s="50" customFormat="1">
      <c r="C755" s="146"/>
      <c r="D755" s="146"/>
      <c r="E755" s="146"/>
      <c r="F755" s="148"/>
      <c r="G755" s="303"/>
    </row>
    <row r="756" spans="3:7" s="50" customFormat="1">
      <c r="C756" s="146"/>
      <c r="D756" s="146"/>
      <c r="E756" s="146"/>
      <c r="F756" s="148"/>
      <c r="G756" s="303"/>
    </row>
    <row r="757" spans="3:7" s="50" customFormat="1">
      <c r="C757" s="146"/>
      <c r="D757" s="146"/>
      <c r="E757" s="146"/>
      <c r="F757" s="148"/>
      <c r="G757" s="303"/>
    </row>
    <row r="758" spans="3:7" s="50" customFormat="1">
      <c r="C758" s="146"/>
      <c r="D758" s="146"/>
      <c r="E758" s="146"/>
      <c r="F758" s="148"/>
      <c r="G758" s="303"/>
    </row>
    <row r="759" spans="3:7" s="50" customFormat="1">
      <c r="C759" s="146"/>
      <c r="D759" s="146"/>
      <c r="E759" s="146"/>
      <c r="F759" s="148"/>
      <c r="G759" s="303"/>
    </row>
    <row r="760" spans="3:7" s="50" customFormat="1">
      <c r="C760" s="146"/>
      <c r="D760" s="146"/>
      <c r="E760" s="146"/>
      <c r="F760" s="148"/>
      <c r="G760" s="303"/>
    </row>
    <row r="761" spans="3:7" s="50" customFormat="1">
      <c r="C761" s="146"/>
      <c r="D761" s="146"/>
      <c r="E761" s="146"/>
      <c r="F761" s="148"/>
      <c r="G761" s="303"/>
    </row>
    <row r="762" spans="3:7" s="50" customFormat="1">
      <c r="C762" s="53"/>
      <c r="D762" s="53"/>
      <c r="E762" s="53"/>
      <c r="F762" s="54"/>
      <c r="G762" s="99"/>
    </row>
    <row r="763" spans="3:7" s="50" customFormat="1">
      <c r="C763" s="53"/>
      <c r="D763" s="53"/>
      <c r="E763" s="53"/>
      <c r="F763" s="54"/>
      <c r="G763" s="99"/>
    </row>
    <row r="764" spans="3:7" s="50" customFormat="1">
      <c r="C764" s="53"/>
      <c r="D764" s="53"/>
      <c r="E764" s="53"/>
      <c r="F764" s="54"/>
      <c r="G764" s="99"/>
    </row>
    <row r="765" spans="3:7" s="50" customFormat="1">
      <c r="C765" s="53"/>
      <c r="D765" s="53"/>
      <c r="E765" s="53"/>
      <c r="F765" s="54"/>
      <c r="G765" s="99"/>
    </row>
    <row r="766" spans="3:7" s="50" customFormat="1">
      <c r="C766" s="53"/>
      <c r="D766" s="53"/>
      <c r="E766" s="53"/>
      <c r="F766" s="54"/>
      <c r="G766" s="99"/>
    </row>
    <row r="767" spans="3:7" s="50" customFormat="1">
      <c r="C767" s="53"/>
      <c r="D767" s="53"/>
      <c r="E767" s="53"/>
      <c r="F767" s="54"/>
      <c r="G767" s="99"/>
    </row>
    <row r="768" spans="3:7" s="50" customFormat="1">
      <c r="C768" s="53"/>
      <c r="D768" s="53"/>
      <c r="E768" s="53"/>
      <c r="F768" s="54"/>
      <c r="G768" s="99"/>
    </row>
    <row r="769" spans="3:7" s="50" customFormat="1">
      <c r="C769" s="53"/>
      <c r="D769" s="53"/>
      <c r="E769" s="53"/>
      <c r="F769" s="54"/>
      <c r="G769" s="99"/>
    </row>
    <row r="770" spans="3:7" s="50" customFormat="1">
      <c r="C770" s="53"/>
      <c r="D770" s="53"/>
      <c r="E770" s="53"/>
      <c r="F770" s="54"/>
      <c r="G770" s="99"/>
    </row>
    <row r="771" spans="3:7" s="50" customFormat="1">
      <c r="C771" s="53"/>
      <c r="D771" s="53"/>
      <c r="E771" s="53"/>
      <c r="F771" s="54"/>
      <c r="G771" s="99"/>
    </row>
    <row r="772" spans="3:7" s="50" customFormat="1">
      <c r="C772" s="53"/>
      <c r="D772" s="53"/>
      <c r="E772" s="53"/>
      <c r="F772" s="54"/>
      <c r="G772" s="99"/>
    </row>
    <row r="773" spans="3:7" s="50" customFormat="1">
      <c r="C773" s="53"/>
      <c r="D773" s="53"/>
      <c r="E773" s="53"/>
      <c r="F773" s="54"/>
      <c r="G773" s="99"/>
    </row>
    <row r="774" spans="3:7" s="50" customFormat="1">
      <c r="C774" s="53"/>
      <c r="D774" s="53"/>
      <c r="E774" s="53"/>
      <c r="F774" s="54"/>
      <c r="G774" s="99"/>
    </row>
    <row r="775" spans="3:7" s="50" customFormat="1">
      <c r="C775" s="53"/>
      <c r="D775" s="53"/>
      <c r="E775" s="53"/>
      <c r="F775" s="54"/>
      <c r="G775" s="99"/>
    </row>
    <row r="776" spans="3:7" s="50" customFormat="1">
      <c r="C776" s="53"/>
      <c r="D776" s="53"/>
      <c r="E776" s="53"/>
      <c r="F776" s="54"/>
      <c r="G776" s="99"/>
    </row>
    <row r="777" spans="3:7" s="50" customFormat="1">
      <c r="C777" s="53"/>
      <c r="D777" s="53"/>
      <c r="E777" s="53"/>
      <c r="F777" s="54"/>
      <c r="G777" s="99"/>
    </row>
    <row r="778" spans="3:7" s="50" customFormat="1">
      <c r="C778" s="53"/>
      <c r="D778" s="53"/>
      <c r="E778" s="53"/>
      <c r="F778" s="54"/>
      <c r="G778" s="99"/>
    </row>
    <row r="779" spans="3:7" s="50" customFormat="1">
      <c r="C779" s="53"/>
      <c r="D779" s="53"/>
      <c r="E779" s="53"/>
      <c r="F779" s="54"/>
      <c r="G779" s="99"/>
    </row>
    <row r="780" spans="3:7" s="50" customFormat="1">
      <c r="C780" s="53"/>
      <c r="D780" s="53"/>
      <c r="E780" s="53"/>
      <c r="F780" s="54"/>
      <c r="G780" s="99"/>
    </row>
    <row r="781" spans="3:7" s="50" customFormat="1">
      <c r="C781" s="53"/>
      <c r="D781" s="53"/>
      <c r="E781" s="53"/>
      <c r="F781" s="54"/>
      <c r="G781" s="99"/>
    </row>
    <row r="782" spans="3:7" s="50" customFormat="1">
      <c r="C782" s="53"/>
      <c r="D782" s="53"/>
      <c r="E782" s="53"/>
      <c r="F782" s="54"/>
      <c r="G782" s="99"/>
    </row>
    <row r="783" spans="3:7" s="50" customFormat="1">
      <c r="C783" s="53"/>
      <c r="D783" s="53"/>
      <c r="E783" s="53"/>
      <c r="F783" s="54"/>
      <c r="G783" s="99"/>
    </row>
    <row r="784" spans="3:7" s="50" customFormat="1">
      <c r="C784" s="53"/>
      <c r="D784" s="53"/>
      <c r="E784" s="53"/>
      <c r="F784" s="54"/>
      <c r="G784" s="99"/>
    </row>
    <row r="785" spans="3:7" s="50" customFormat="1">
      <c r="C785" s="53"/>
      <c r="D785" s="53"/>
      <c r="E785" s="53"/>
      <c r="F785" s="54"/>
      <c r="G785" s="99"/>
    </row>
    <row r="786" spans="3:7" s="50" customFormat="1">
      <c r="C786" s="53"/>
      <c r="D786" s="53"/>
      <c r="E786" s="53"/>
      <c r="F786" s="54"/>
      <c r="G786" s="99"/>
    </row>
    <row r="787" spans="3:7" s="50" customFormat="1">
      <c r="C787" s="53"/>
      <c r="D787" s="53"/>
      <c r="E787" s="53"/>
      <c r="F787" s="54"/>
      <c r="G787" s="99"/>
    </row>
    <row r="788" spans="3:7" s="50" customFormat="1">
      <c r="C788" s="53"/>
      <c r="D788" s="53"/>
      <c r="E788" s="53"/>
      <c r="F788" s="54"/>
      <c r="G788" s="99"/>
    </row>
    <row r="789" spans="3:7" s="50" customFormat="1">
      <c r="C789" s="53"/>
      <c r="D789" s="53"/>
      <c r="E789" s="53"/>
      <c r="F789" s="54"/>
      <c r="G789" s="99"/>
    </row>
    <row r="790" spans="3:7" s="50" customFormat="1">
      <c r="C790" s="53"/>
      <c r="D790" s="53"/>
      <c r="E790" s="53"/>
      <c r="F790" s="54"/>
      <c r="G790" s="99"/>
    </row>
    <row r="791" spans="3:7" s="50" customFormat="1">
      <c r="C791" s="53"/>
      <c r="D791" s="53"/>
      <c r="E791" s="53"/>
      <c r="F791" s="54"/>
      <c r="G791" s="99"/>
    </row>
    <row r="792" spans="3:7" s="50" customFormat="1">
      <c r="C792" s="53"/>
      <c r="D792" s="53"/>
      <c r="E792" s="53"/>
      <c r="F792" s="54"/>
      <c r="G792" s="99"/>
    </row>
    <row r="793" spans="3:7" s="50" customFormat="1">
      <c r="C793" s="53"/>
      <c r="D793" s="53"/>
      <c r="E793" s="53"/>
      <c r="F793" s="54"/>
      <c r="G793" s="99"/>
    </row>
    <row r="794" spans="3:7" s="50" customFormat="1">
      <c r="C794" s="53"/>
      <c r="D794" s="53"/>
      <c r="E794" s="53"/>
      <c r="F794" s="54"/>
      <c r="G794" s="99"/>
    </row>
    <row r="795" spans="3:7" s="50" customFormat="1">
      <c r="C795" s="53"/>
      <c r="D795" s="53"/>
      <c r="E795" s="53"/>
      <c r="F795" s="54"/>
      <c r="G795" s="99"/>
    </row>
    <row r="796" spans="3:7" s="50" customFormat="1">
      <c r="C796" s="53"/>
      <c r="D796" s="53"/>
      <c r="E796" s="53"/>
      <c r="F796" s="54"/>
      <c r="G796" s="99"/>
    </row>
    <row r="797" spans="3:7" s="50" customFormat="1">
      <c r="C797" s="53"/>
      <c r="D797" s="53"/>
      <c r="E797" s="53"/>
      <c r="F797" s="54"/>
      <c r="G797" s="99"/>
    </row>
    <row r="798" spans="3:7" s="50" customFormat="1">
      <c r="C798" s="53"/>
      <c r="D798" s="53"/>
      <c r="E798" s="53"/>
      <c r="F798" s="54"/>
      <c r="G798" s="99"/>
    </row>
    <row r="799" spans="3:7" s="50" customFormat="1">
      <c r="C799" s="53"/>
      <c r="D799" s="53"/>
      <c r="E799" s="53"/>
      <c r="F799" s="54"/>
      <c r="G799" s="99"/>
    </row>
    <row r="800" spans="3:7" s="50" customFormat="1">
      <c r="C800" s="53"/>
      <c r="D800" s="53"/>
      <c r="E800" s="53"/>
      <c r="F800" s="54"/>
      <c r="G800" s="99"/>
    </row>
    <row r="801" spans="3:7" s="50" customFormat="1">
      <c r="C801" s="53"/>
      <c r="D801" s="53"/>
      <c r="E801" s="53"/>
      <c r="F801" s="54"/>
      <c r="G801" s="99"/>
    </row>
    <row r="802" spans="3:7" s="50" customFormat="1">
      <c r="C802" s="53"/>
      <c r="D802" s="53"/>
      <c r="E802" s="53"/>
      <c r="F802" s="54"/>
      <c r="G802" s="99"/>
    </row>
    <row r="803" spans="3:7" s="50" customFormat="1">
      <c r="C803" s="53"/>
      <c r="D803" s="53"/>
      <c r="E803" s="53"/>
      <c r="F803" s="54"/>
      <c r="G803" s="99"/>
    </row>
    <row r="804" spans="3:7" s="50" customFormat="1">
      <c r="C804" s="53"/>
      <c r="D804" s="53"/>
      <c r="E804" s="53"/>
      <c r="F804" s="54"/>
      <c r="G804" s="99"/>
    </row>
    <row r="805" spans="3:7" s="50" customFormat="1">
      <c r="C805" s="53"/>
      <c r="D805" s="53"/>
      <c r="E805" s="53"/>
      <c r="F805" s="54"/>
      <c r="G805" s="99"/>
    </row>
    <row r="806" spans="3:7" s="50" customFormat="1">
      <c r="C806" s="53"/>
      <c r="D806" s="53"/>
      <c r="E806" s="53"/>
      <c r="F806" s="54"/>
      <c r="G806" s="99"/>
    </row>
    <row r="807" spans="3:7" s="50" customFormat="1">
      <c r="C807" s="53"/>
      <c r="D807" s="53"/>
      <c r="E807" s="53"/>
      <c r="F807" s="54"/>
      <c r="G807" s="99"/>
    </row>
    <row r="808" spans="3:7" s="50" customFormat="1">
      <c r="C808" s="53"/>
      <c r="D808" s="53"/>
      <c r="E808" s="53"/>
      <c r="F808" s="54"/>
      <c r="G808" s="99"/>
    </row>
    <row r="809" spans="3:7" s="50" customFormat="1">
      <c r="C809" s="53"/>
      <c r="D809" s="53"/>
      <c r="E809" s="53"/>
      <c r="F809" s="54"/>
      <c r="G809" s="99"/>
    </row>
    <row r="810" spans="3:7" s="50" customFormat="1">
      <c r="C810" s="53"/>
      <c r="D810" s="53"/>
      <c r="E810" s="53"/>
      <c r="F810" s="54"/>
      <c r="G810" s="99"/>
    </row>
    <row r="811" spans="3:7" s="50" customFormat="1">
      <c r="C811" s="53"/>
      <c r="D811" s="53"/>
      <c r="E811" s="53"/>
      <c r="F811" s="54"/>
      <c r="G811" s="99"/>
    </row>
    <row r="812" spans="3:7" s="50" customFormat="1">
      <c r="C812" s="53"/>
      <c r="D812" s="53"/>
      <c r="E812" s="53"/>
      <c r="F812" s="54"/>
      <c r="G812" s="99"/>
    </row>
    <row r="813" spans="3:7" s="50" customFormat="1">
      <c r="C813" s="53"/>
      <c r="D813" s="53"/>
      <c r="E813" s="53"/>
      <c r="F813" s="54"/>
      <c r="G813" s="99"/>
    </row>
    <row r="814" spans="3:7" s="50" customFormat="1">
      <c r="C814" s="53"/>
      <c r="D814" s="53"/>
      <c r="E814" s="53"/>
      <c r="F814" s="54"/>
      <c r="G814" s="99"/>
    </row>
    <row r="815" spans="3:7" s="50" customFormat="1">
      <c r="C815" s="53"/>
      <c r="D815" s="53"/>
      <c r="E815" s="53"/>
      <c r="F815" s="54"/>
      <c r="G815" s="99"/>
    </row>
    <row r="816" spans="3:7" s="50" customFormat="1">
      <c r="C816" s="53"/>
      <c r="D816" s="53"/>
      <c r="E816" s="53"/>
      <c r="F816" s="54"/>
      <c r="G816" s="99"/>
    </row>
    <row r="817" spans="3:7" s="50" customFormat="1">
      <c r="C817" s="53"/>
      <c r="D817" s="53"/>
      <c r="E817" s="53"/>
      <c r="F817" s="54"/>
      <c r="G817" s="99"/>
    </row>
    <row r="818" spans="3:7" s="50" customFormat="1">
      <c r="C818" s="53"/>
      <c r="D818" s="53"/>
      <c r="E818" s="53"/>
      <c r="F818" s="54"/>
      <c r="G818" s="99"/>
    </row>
    <row r="819" spans="3:7" s="50" customFormat="1">
      <c r="C819" s="53"/>
      <c r="D819" s="53"/>
      <c r="E819" s="53"/>
      <c r="F819" s="54"/>
      <c r="G819" s="99"/>
    </row>
    <row r="820" spans="3:7" s="50" customFormat="1">
      <c r="C820" s="53"/>
      <c r="D820" s="53"/>
      <c r="E820" s="53"/>
      <c r="F820" s="54"/>
      <c r="G820" s="99"/>
    </row>
    <row r="821" spans="3:7" s="50" customFormat="1">
      <c r="C821" s="53"/>
      <c r="D821" s="53"/>
      <c r="E821" s="53"/>
      <c r="F821" s="54"/>
      <c r="G821" s="99"/>
    </row>
    <row r="822" spans="3:7" s="50" customFormat="1">
      <c r="C822" s="53"/>
      <c r="D822" s="53"/>
      <c r="E822" s="53"/>
      <c r="F822" s="54"/>
      <c r="G822" s="99"/>
    </row>
    <row r="823" spans="3:7" s="50" customFormat="1">
      <c r="C823" s="53"/>
      <c r="D823" s="53"/>
      <c r="E823" s="53"/>
      <c r="F823" s="54"/>
      <c r="G823" s="99"/>
    </row>
    <row r="824" spans="3:7" s="50" customFormat="1">
      <c r="C824" s="53"/>
      <c r="D824" s="53"/>
      <c r="E824" s="53"/>
      <c r="F824" s="54"/>
      <c r="G824" s="99"/>
    </row>
    <row r="825" spans="3:7" s="50" customFormat="1">
      <c r="C825" s="53"/>
      <c r="D825" s="53"/>
      <c r="E825" s="53"/>
      <c r="F825" s="54"/>
      <c r="G825" s="99"/>
    </row>
    <row r="826" spans="3:7" s="50" customFormat="1">
      <c r="C826" s="53"/>
      <c r="D826" s="53"/>
      <c r="E826" s="53"/>
      <c r="F826" s="54"/>
      <c r="G826" s="99"/>
    </row>
    <row r="827" spans="3:7" s="50" customFormat="1">
      <c r="C827" s="53"/>
      <c r="D827" s="53"/>
      <c r="E827" s="53"/>
      <c r="F827" s="54"/>
      <c r="G827" s="99"/>
    </row>
    <row r="828" spans="3:7" s="50" customFormat="1">
      <c r="C828" s="53"/>
      <c r="D828" s="53"/>
      <c r="E828" s="53"/>
      <c r="F828" s="54"/>
      <c r="G828" s="99"/>
    </row>
    <row r="829" spans="3:7" s="50" customFormat="1">
      <c r="C829" s="53"/>
      <c r="D829" s="53"/>
      <c r="E829" s="53"/>
      <c r="F829" s="54"/>
      <c r="G829" s="99"/>
    </row>
    <row r="830" spans="3:7" s="50" customFormat="1">
      <c r="C830" s="53"/>
      <c r="D830" s="53"/>
      <c r="E830" s="53"/>
      <c r="F830" s="54"/>
      <c r="G830" s="99"/>
    </row>
    <row r="831" spans="3:7" s="50" customFormat="1">
      <c r="C831" s="53"/>
      <c r="D831" s="53"/>
      <c r="E831" s="53"/>
      <c r="F831" s="54"/>
      <c r="G831" s="99"/>
    </row>
    <row r="832" spans="3:7" s="50" customFormat="1">
      <c r="C832" s="53"/>
      <c r="D832" s="53"/>
      <c r="E832" s="53"/>
      <c r="F832" s="54"/>
      <c r="G832" s="99"/>
    </row>
    <row r="833" spans="3:7" s="50" customFormat="1">
      <c r="C833" s="53"/>
      <c r="D833" s="53"/>
      <c r="E833" s="53"/>
      <c r="F833" s="54"/>
      <c r="G833" s="99"/>
    </row>
    <row r="834" spans="3:7" s="50" customFormat="1">
      <c r="C834" s="53"/>
      <c r="D834" s="53"/>
      <c r="E834" s="53"/>
      <c r="F834" s="54"/>
      <c r="G834" s="99"/>
    </row>
    <row r="835" spans="3:7" s="50" customFormat="1">
      <c r="C835" s="53"/>
      <c r="D835" s="53"/>
      <c r="E835" s="53"/>
      <c r="F835" s="54"/>
      <c r="G835" s="99"/>
    </row>
    <row r="836" spans="3:7" s="50" customFormat="1">
      <c r="C836" s="53"/>
      <c r="D836" s="53"/>
      <c r="E836" s="53"/>
      <c r="F836" s="54"/>
      <c r="G836" s="99"/>
    </row>
    <row r="837" spans="3:7" s="50" customFormat="1">
      <c r="C837" s="53"/>
      <c r="D837" s="53"/>
      <c r="E837" s="53"/>
      <c r="F837" s="54"/>
      <c r="G837" s="99"/>
    </row>
    <row r="838" spans="3:7" s="50" customFormat="1">
      <c r="C838" s="53"/>
      <c r="D838" s="53"/>
      <c r="E838" s="53"/>
      <c r="F838" s="54"/>
      <c r="G838" s="99"/>
    </row>
    <row r="839" spans="3:7" s="50" customFormat="1">
      <c r="C839" s="53"/>
      <c r="D839" s="53"/>
      <c r="E839" s="53"/>
      <c r="F839" s="54"/>
      <c r="G839" s="99"/>
    </row>
    <row r="840" spans="3:7" s="50" customFormat="1">
      <c r="C840" s="53"/>
      <c r="D840" s="53"/>
      <c r="E840" s="53"/>
      <c r="F840" s="54"/>
      <c r="G840" s="99"/>
    </row>
    <row r="841" spans="3:7" s="50" customFormat="1">
      <c r="C841" s="53"/>
      <c r="D841" s="53"/>
      <c r="E841" s="53"/>
      <c r="F841" s="54"/>
      <c r="G841" s="99"/>
    </row>
    <row r="842" spans="3:7" s="50" customFormat="1">
      <c r="C842" s="53"/>
      <c r="D842" s="53"/>
      <c r="E842" s="53"/>
      <c r="F842" s="54"/>
      <c r="G842" s="99"/>
    </row>
    <row r="843" spans="3:7" s="50" customFormat="1">
      <c r="C843" s="53"/>
      <c r="D843" s="53"/>
      <c r="E843" s="53"/>
      <c r="F843" s="54"/>
      <c r="G843" s="99"/>
    </row>
    <row r="844" spans="3:7" s="50" customFormat="1">
      <c r="C844" s="53"/>
      <c r="D844" s="53"/>
      <c r="E844" s="53"/>
      <c r="F844" s="54"/>
      <c r="G844" s="99"/>
    </row>
    <row r="845" spans="3:7" s="50" customFormat="1">
      <c r="C845" s="53"/>
      <c r="D845" s="53"/>
      <c r="E845" s="53"/>
      <c r="F845" s="54"/>
      <c r="G845" s="99"/>
    </row>
    <row r="846" spans="3:7" s="50" customFormat="1">
      <c r="C846" s="53"/>
      <c r="D846" s="53"/>
      <c r="E846" s="53"/>
      <c r="F846" s="54"/>
      <c r="G846" s="99"/>
    </row>
    <row r="847" spans="3:7" s="50" customFormat="1">
      <c r="C847" s="53"/>
      <c r="D847" s="53"/>
      <c r="E847" s="53"/>
      <c r="F847" s="54"/>
      <c r="G847" s="99"/>
    </row>
    <row r="848" spans="3:7" s="50" customFormat="1">
      <c r="C848" s="53"/>
      <c r="D848" s="53"/>
      <c r="E848" s="53"/>
      <c r="F848" s="54"/>
      <c r="G848" s="99"/>
    </row>
    <row r="849" spans="3:7" s="50" customFormat="1">
      <c r="C849" s="53"/>
      <c r="D849" s="53"/>
      <c r="E849" s="53"/>
      <c r="F849" s="54"/>
      <c r="G849" s="99"/>
    </row>
    <row r="850" spans="3:7" s="50" customFormat="1">
      <c r="C850" s="53"/>
      <c r="D850" s="53"/>
      <c r="E850" s="53"/>
      <c r="F850" s="54"/>
      <c r="G850" s="99"/>
    </row>
    <row r="851" spans="3:7" s="50" customFormat="1">
      <c r="C851" s="53"/>
      <c r="D851" s="53"/>
      <c r="E851" s="53"/>
      <c r="F851" s="54"/>
      <c r="G851" s="99"/>
    </row>
    <row r="852" spans="3:7" s="50" customFormat="1">
      <c r="C852" s="53"/>
      <c r="D852" s="53"/>
      <c r="E852" s="53"/>
      <c r="F852" s="54"/>
      <c r="G852" s="99"/>
    </row>
    <row r="853" spans="3:7" s="50" customFormat="1">
      <c r="C853" s="53"/>
      <c r="D853" s="53"/>
      <c r="E853" s="53"/>
      <c r="F853" s="54"/>
      <c r="G853" s="99"/>
    </row>
    <row r="854" spans="3:7" s="50" customFormat="1">
      <c r="C854" s="53"/>
      <c r="D854" s="53"/>
      <c r="E854" s="53"/>
      <c r="F854" s="54"/>
      <c r="G854" s="99"/>
    </row>
    <row r="855" spans="3:7" s="50" customFormat="1">
      <c r="C855" s="53"/>
      <c r="D855" s="53"/>
      <c r="E855" s="53"/>
      <c r="F855" s="54"/>
      <c r="G855" s="99"/>
    </row>
    <row r="856" spans="3:7" s="50" customFormat="1">
      <c r="C856" s="53"/>
      <c r="D856" s="53"/>
      <c r="E856" s="53"/>
      <c r="F856" s="54"/>
      <c r="G856" s="99"/>
    </row>
    <row r="857" spans="3:7" s="50" customFormat="1">
      <c r="C857" s="53"/>
      <c r="D857" s="53"/>
      <c r="E857" s="53"/>
      <c r="F857" s="54"/>
      <c r="G857" s="99"/>
    </row>
    <row r="858" spans="3:7" s="50" customFormat="1">
      <c r="C858" s="53"/>
      <c r="D858" s="53"/>
      <c r="E858" s="53"/>
      <c r="F858" s="54"/>
      <c r="G858" s="99"/>
    </row>
    <row r="859" spans="3:7" s="50" customFormat="1">
      <c r="C859" s="53"/>
      <c r="D859" s="53"/>
      <c r="E859" s="53"/>
      <c r="F859" s="54"/>
      <c r="G859" s="99"/>
    </row>
    <row r="860" spans="3:7" s="50" customFormat="1">
      <c r="C860" s="53"/>
      <c r="D860" s="53"/>
      <c r="E860" s="53"/>
      <c r="F860" s="54"/>
      <c r="G860" s="99"/>
    </row>
    <row r="861" spans="3:7" s="50" customFormat="1">
      <c r="C861" s="53"/>
      <c r="D861" s="53"/>
      <c r="E861" s="53"/>
      <c r="F861" s="54"/>
      <c r="G861" s="99"/>
    </row>
    <row r="862" spans="3:7" s="50" customFormat="1">
      <c r="C862" s="53"/>
      <c r="D862" s="53"/>
      <c r="E862" s="53"/>
      <c r="F862" s="54"/>
      <c r="G862" s="99"/>
    </row>
    <row r="863" spans="3:7" s="50" customFormat="1">
      <c r="C863" s="53"/>
      <c r="D863" s="53"/>
      <c r="E863" s="53"/>
      <c r="F863" s="54"/>
      <c r="G863" s="99"/>
    </row>
    <row r="864" spans="3:7" s="50" customFormat="1">
      <c r="C864" s="53"/>
      <c r="D864" s="53"/>
      <c r="E864" s="53"/>
      <c r="F864" s="54"/>
      <c r="G864" s="99"/>
    </row>
    <row r="865" spans="3:7" s="50" customFormat="1">
      <c r="C865" s="53"/>
      <c r="D865" s="53"/>
      <c r="E865" s="53"/>
      <c r="F865" s="54"/>
      <c r="G865" s="99"/>
    </row>
    <row r="866" spans="3:7" s="50" customFormat="1">
      <c r="C866" s="53"/>
      <c r="D866" s="53"/>
      <c r="E866" s="53"/>
      <c r="F866" s="54"/>
      <c r="G866" s="99"/>
    </row>
    <row r="867" spans="3:7" s="50" customFormat="1">
      <c r="C867" s="53"/>
      <c r="D867" s="53"/>
      <c r="E867" s="53"/>
      <c r="F867" s="54"/>
      <c r="G867" s="99"/>
    </row>
    <row r="868" spans="3:7" s="50" customFormat="1">
      <c r="C868" s="53"/>
      <c r="D868" s="53"/>
      <c r="E868" s="53"/>
      <c r="F868" s="54"/>
      <c r="G868" s="99"/>
    </row>
    <row r="869" spans="3:7" s="50" customFormat="1">
      <c r="C869" s="53"/>
      <c r="D869" s="53"/>
      <c r="E869" s="53"/>
      <c r="F869" s="54"/>
      <c r="G869" s="99"/>
    </row>
    <row r="870" spans="3:7" s="50" customFormat="1">
      <c r="C870" s="53"/>
      <c r="D870" s="53"/>
      <c r="E870" s="53"/>
      <c r="F870" s="54"/>
      <c r="G870" s="99"/>
    </row>
    <row r="871" spans="3:7" s="50" customFormat="1">
      <c r="C871" s="53"/>
      <c r="D871" s="53"/>
      <c r="E871" s="53"/>
      <c r="F871" s="54"/>
      <c r="G871" s="99"/>
    </row>
    <row r="872" spans="3:7" s="50" customFormat="1">
      <c r="C872" s="53"/>
      <c r="D872" s="53"/>
      <c r="E872" s="53"/>
      <c r="F872" s="54"/>
      <c r="G872" s="99"/>
    </row>
    <row r="873" spans="3:7" s="50" customFormat="1">
      <c r="C873" s="53"/>
      <c r="D873" s="53"/>
      <c r="E873" s="53"/>
      <c r="F873" s="54"/>
      <c r="G873" s="99"/>
    </row>
    <row r="874" spans="3:7" s="50" customFormat="1">
      <c r="C874" s="53"/>
      <c r="D874" s="53"/>
      <c r="E874" s="53"/>
      <c r="F874" s="54"/>
      <c r="G874" s="99"/>
    </row>
    <row r="875" spans="3:7" s="50" customFormat="1">
      <c r="C875" s="53"/>
      <c r="D875" s="53"/>
      <c r="E875" s="53"/>
      <c r="F875" s="54"/>
      <c r="G875" s="99"/>
    </row>
    <row r="876" spans="3:7" s="50" customFormat="1">
      <c r="C876" s="53"/>
      <c r="D876" s="53"/>
      <c r="E876" s="53"/>
      <c r="F876" s="54"/>
      <c r="G876" s="99"/>
    </row>
    <row r="877" spans="3:7" s="50" customFormat="1">
      <c r="C877" s="53"/>
      <c r="D877" s="53"/>
      <c r="E877" s="53"/>
      <c r="F877" s="54"/>
      <c r="G877" s="99"/>
    </row>
    <row r="878" spans="3:7" s="50" customFormat="1">
      <c r="C878" s="53"/>
      <c r="D878" s="53"/>
      <c r="E878" s="53"/>
      <c r="F878" s="54"/>
      <c r="G878" s="99"/>
    </row>
    <row r="879" spans="3:7" s="50" customFormat="1">
      <c r="C879" s="53"/>
      <c r="D879" s="53"/>
      <c r="E879" s="53"/>
      <c r="F879" s="54"/>
      <c r="G879" s="99"/>
    </row>
    <row r="880" spans="3:7" s="50" customFormat="1">
      <c r="C880" s="53"/>
      <c r="D880" s="53"/>
      <c r="E880" s="53"/>
      <c r="F880" s="54"/>
      <c r="G880" s="99"/>
    </row>
    <row r="881" spans="3:7" s="50" customFormat="1">
      <c r="C881" s="53"/>
      <c r="D881" s="53"/>
      <c r="E881" s="53"/>
      <c r="F881" s="54"/>
      <c r="G881" s="99"/>
    </row>
    <row r="882" spans="3:7" s="50" customFormat="1">
      <c r="C882" s="53"/>
      <c r="D882" s="53"/>
      <c r="E882" s="53"/>
      <c r="F882" s="54"/>
      <c r="G882" s="99"/>
    </row>
    <row r="883" spans="3:7" s="50" customFormat="1">
      <c r="C883" s="53"/>
      <c r="D883" s="53"/>
      <c r="E883" s="53"/>
      <c r="F883" s="54"/>
      <c r="G883" s="99"/>
    </row>
    <row r="884" spans="3:7" s="50" customFormat="1">
      <c r="C884" s="53"/>
      <c r="D884" s="53"/>
      <c r="E884" s="53"/>
      <c r="F884" s="54"/>
      <c r="G884" s="99"/>
    </row>
    <row r="885" spans="3:7" s="50" customFormat="1">
      <c r="C885" s="53"/>
      <c r="D885" s="53"/>
      <c r="E885" s="53"/>
      <c r="F885" s="54"/>
      <c r="G885" s="99"/>
    </row>
    <row r="886" spans="3:7" s="50" customFormat="1">
      <c r="C886" s="53"/>
      <c r="D886" s="53"/>
      <c r="E886" s="53"/>
      <c r="F886" s="54"/>
      <c r="G886" s="99"/>
    </row>
    <row r="887" spans="3:7" s="50" customFormat="1">
      <c r="C887" s="53"/>
      <c r="D887" s="53"/>
      <c r="E887" s="53"/>
      <c r="F887" s="54"/>
      <c r="G887" s="99"/>
    </row>
    <row r="888" spans="3:7" s="50" customFormat="1">
      <c r="C888" s="53"/>
      <c r="D888" s="53"/>
      <c r="E888" s="53"/>
      <c r="F888" s="54"/>
      <c r="G888" s="99"/>
    </row>
    <row r="889" spans="3:7" s="50" customFormat="1">
      <c r="C889" s="53"/>
      <c r="D889" s="53"/>
      <c r="E889" s="53"/>
      <c r="F889" s="54"/>
      <c r="G889" s="99"/>
    </row>
    <row r="890" spans="3:7" s="50" customFormat="1">
      <c r="C890" s="53"/>
      <c r="D890" s="53"/>
      <c r="E890" s="53"/>
      <c r="F890" s="54"/>
      <c r="G890" s="99"/>
    </row>
    <row r="891" spans="3:7" s="50" customFormat="1">
      <c r="C891" s="53"/>
      <c r="D891" s="53"/>
      <c r="E891" s="53"/>
      <c r="F891" s="54"/>
      <c r="G891" s="99"/>
    </row>
    <row r="892" spans="3:7" s="50" customFormat="1">
      <c r="C892" s="53"/>
      <c r="D892" s="53"/>
      <c r="E892" s="53"/>
      <c r="F892" s="54"/>
      <c r="G892" s="99"/>
    </row>
    <row r="893" spans="3:7" s="50" customFormat="1">
      <c r="C893" s="53"/>
      <c r="D893" s="53"/>
      <c r="E893" s="53"/>
      <c r="F893" s="54"/>
      <c r="G893" s="99"/>
    </row>
    <row r="894" spans="3:7" s="50" customFormat="1">
      <c r="C894" s="53"/>
      <c r="D894" s="53"/>
      <c r="E894" s="53"/>
      <c r="F894" s="54"/>
      <c r="G894" s="99"/>
    </row>
    <row r="895" spans="3:7" s="50" customFormat="1">
      <c r="C895" s="53"/>
      <c r="D895" s="53"/>
      <c r="E895" s="53"/>
      <c r="F895" s="54"/>
      <c r="G895" s="99"/>
    </row>
    <row r="896" spans="3:7" s="50" customFormat="1">
      <c r="C896" s="53"/>
      <c r="D896" s="53"/>
      <c r="E896" s="53"/>
      <c r="F896" s="54"/>
      <c r="G896" s="99"/>
    </row>
    <row r="897" spans="3:7" s="50" customFormat="1">
      <c r="C897" s="53"/>
      <c r="D897" s="53"/>
      <c r="E897" s="53"/>
      <c r="F897" s="54"/>
      <c r="G897" s="99"/>
    </row>
    <row r="898" spans="3:7" s="50" customFormat="1">
      <c r="C898" s="53"/>
      <c r="D898" s="53"/>
      <c r="E898" s="53"/>
      <c r="F898" s="54"/>
      <c r="G898" s="99"/>
    </row>
    <row r="899" spans="3:7" s="50" customFormat="1">
      <c r="C899" s="53"/>
      <c r="D899" s="53"/>
      <c r="E899" s="53"/>
      <c r="F899" s="54"/>
      <c r="G899" s="99"/>
    </row>
    <row r="900" spans="3:7" s="50" customFormat="1">
      <c r="C900" s="53"/>
      <c r="D900" s="53"/>
      <c r="E900" s="53"/>
      <c r="F900" s="54"/>
      <c r="G900" s="99"/>
    </row>
    <row r="901" spans="3:7" s="50" customFormat="1">
      <c r="C901" s="53"/>
      <c r="D901" s="53"/>
      <c r="E901" s="53"/>
      <c r="F901" s="54"/>
      <c r="G901" s="99"/>
    </row>
    <row r="902" spans="3:7" s="50" customFormat="1">
      <c r="C902" s="53"/>
      <c r="D902" s="53"/>
      <c r="E902" s="53"/>
      <c r="F902" s="54"/>
      <c r="G902" s="99"/>
    </row>
    <row r="903" spans="3:7" s="50" customFormat="1">
      <c r="C903" s="53"/>
      <c r="D903" s="53"/>
      <c r="E903" s="53"/>
      <c r="F903" s="54"/>
      <c r="G903" s="99"/>
    </row>
    <row r="904" spans="3:7" s="50" customFormat="1">
      <c r="C904" s="53"/>
      <c r="D904" s="53"/>
      <c r="E904" s="53"/>
      <c r="F904" s="54"/>
      <c r="G904" s="99"/>
    </row>
    <row r="905" spans="3:7" s="50" customFormat="1">
      <c r="C905" s="53"/>
      <c r="D905" s="53"/>
      <c r="E905" s="53"/>
      <c r="F905" s="54"/>
      <c r="G905" s="99"/>
    </row>
    <row r="906" spans="3:7" s="50" customFormat="1">
      <c r="C906" s="53"/>
      <c r="D906" s="53"/>
      <c r="E906" s="53"/>
      <c r="F906" s="54"/>
      <c r="G906" s="99"/>
    </row>
    <row r="907" spans="3:7" s="50" customFormat="1">
      <c r="C907" s="53"/>
      <c r="D907" s="53"/>
      <c r="E907" s="53"/>
      <c r="F907" s="54"/>
      <c r="G907" s="99"/>
    </row>
    <row r="908" spans="3:7" s="50" customFormat="1">
      <c r="C908" s="53"/>
      <c r="D908" s="53"/>
      <c r="E908" s="53"/>
      <c r="F908" s="54"/>
      <c r="G908" s="99"/>
    </row>
    <row r="909" spans="3:7" s="50" customFormat="1">
      <c r="C909" s="53"/>
      <c r="D909" s="53"/>
      <c r="E909" s="53"/>
      <c r="F909" s="54"/>
      <c r="G909" s="99"/>
    </row>
    <row r="910" spans="3:7" s="50" customFormat="1">
      <c r="C910" s="53"/>
      <c r="D910" s="53"/>
      <c r="E910" s="53"/>
      <c r="F910" s="54"/>
      <c r="G910" s="99"/>
    </row>
    <row r="911" spans="3:7" s="50" customFormat="1">
      <c r="C911" s="53"/>
      <c r="D911" s="53"/>
      <c r="E911" s="53"/>
      <c r="F911" s="54"/>
      <c r="G911" s="99"/>
    </row>
    <row r="912" spans="3:7" s="50" customFormat="1">
      <c r="C912" s="53"/>
      <c r="D912" s="53"/>
      <c r="E912" s="53"/>
      <c r="F912" s="54"/>
      <c r="G912" s="99"/>
    </row>
    <row r="913" spans="3:7" s="50" customFormat="1">
      <c r="C913" s="53"/>
      <c r="D913" s="53"/>
      <c r="E913" s="53"/>
      <c r="F913" s="54"/>
      <c r="G913" s="99"/>
    </row>
    <row r="914" spans="3:7" s="50" customFormat="1">
      <c r="C914" s="53"/>
      <c r="D914" s="53"/>
      <c r="E914" s="53"/>
      <c r="F914" s="54"/>
      <c r="G914" s="99"/>
    </row>
    <row r="915" spans="3:7" s="50" customFormat="1">
      <c r="C915" s="53"/>
      <c r="D915" s="53"/>
      <c r="E915" s="53"/>
      <c r="F915" s="54"/>
      <c r="G915" s="99"/>
    </row>
    <row r="916" spans="3:7" s="50" customFormat="1">
      <c r="C916" s="53"/>
      <c r="D916" s="53"/>
      <c r="E916" s="53"/>
      <c r="F916" s="54"/>
      <c r="G916" s="99"/>
    </row>
    <row r="917" spans="3:7" s="50" customFormat="1">
      <c r="C917" s="53"/>
      <c r="D917" s="53"/>
      <c r="E917" s="53"/>
      <c r="F917" s="54"/>
      <c r="G917" s="99"/>
    </row>
    <row r="918" spans="3:7" s="50" customFormat="1">
      <c r="C918" s="53"/>
      <c r="D918" s="53"/>
      <c r="E918" s="53"/>
      <c r="F918" s="54"/>
      <c r="G918" s="99"/>
    </row>
    <row r="919" spans="3:7" s="50" customFormat="1">
      <c r="C919" s="53"/>
      <c r="D919" s="53"/>
      <c r="E919" s="53"/>
      <c r="F919" s="54"/>
      <c r="G919" s="99"/>
    </row>
    <row r="920" spans="3:7" s="50" customFormat="1">
      <c r="C920" s="53"/>
      <c r="D920" s="53"/>
      <c r="E920" s="53"/>
      <c r="F920" s="54"/>
      <c r="G920" s="99"/>
    </row>
    <row r="921" spans="3:7" s="50" customFormat="1">
      <c r="C921" s="53"/>
      <c r="D921" s="53"/>
      <c r="E921" s="53"/>
      <c r="F921" s="54"/>
      <c r="G921" s="99"/>
    </row>
    <row r="922" spans="3:7" s="50" customFormat="1">
      <c r="C922" s="53"/>
      <c r="D922" s="53"/>
      <c r="E922" s="53"/>
      <c r="F922" s="54"/>
      <c r="G922" s="99"/>
    </row>
    <row r="923" spans="3:7" s="50" customFormat="1">
      <c r="C923" s="53"/>
      <c r="D923" s="53"/>
      <c r="E923" s="53"/>
      <c r="F923" s="54"/>
      <c r="G923" s="99"/>
    </row>
    <row r="924" spans="3:7" s="50" customFormat="1">
      <c r="C924" s="53"/>
      <c r="D924" s="53"/>
      <c r="E924" s="53"/>
      <c r="F924" s="54"/>
      <c r="G924" s="99"/>
    </row>
    <row r="925" spans="3:7" s="50" customFormat="1">
      <c r="C925" s="53"/>
      <c r="D925" s="53"/>
      <c r="E925" s="53"/>
      <c r="F925" s="54"/>
      <c r="G925" s="99"/>
    </row>
    <row r="926" spans="3:7" s="50" customFormat="1">
      <c r="C926" s="53"/>
      <c r="D926" s="53"/>
      <c r="E926" s="53"/>
      <c r="F926" s="54"/>
      <c r="G926" s="99"/>
    </row>
    <row r="927" spans="3:7" s="50" customFormat="1">
      <c r="C927" s="53"/>
      <c r="D927" s="53"/>
      <c r="E927" s="53"/>
      <c r="F927" s="54"/>
      <c r="G927" s="99"/>
    </row>
    <row r="928" spans="3:7" s="50" customFormat="1">
      <c r="C928" s="53"/>
      <c r="D928" s="53"/>
      <c r="E928" s="53"/>
      <c r="F928" s="54"/>
      <c r="G928" s="99"/>
    </row>
    <row r="929" spans="3:7" s="50" customFormat="1">
      <c r="C929" s="53"/>
      <c r="D929" s="53"/>
      <c r="E929" s="53"/>
      <c r="F929" s="54"/>
      <c r="G929" s="99"/>
    </row>
    <row r="930" spans="3:7" s="50" customFormat="1">
      <c r="C930" s="53"/>
      <c r="D930" s="53"/>
      <c r="E930" s="53"/>
      <c r="F930" s="54"/>
      <c r="G930" s="99"/>
    </row>
    <row r="931" spans="3:7" s="50" customFormat="1">
      <c r="C931" s="53"/>
      <c r="D931" s="53"/>
      <c r="E931" s="53"/>
      <c r="F931" s="54"/>
      <c r="G931" s="99"/>
    </row>
    <row r="932" spans="3:7" s="50" customFormat="1">
      <c r="C932" s="53"/>
      <c r="D932" s="53"/>
      <c r="E932" s="53"/>
      <c r="F932" s="54"/>
      <c r="G932" s="99"/>
    </row>
    <row r="933" spans="3:7" s="50" customFormat="1">
      <c r="C933" s="53"/>
      <c r="D933" s="53"/>
      <c r="E933" s="53"/>
      <c r="F933" s="54"/>
      <c r="G933" s="99"/>
    </row>
    <row r="934" spans="3:7" s="50" customFormat="1">
      <c r="C934" s="53"/>
      <c r="D934" s="53"/>
      <c r="E934" s="53"/>
      <c r="F934" s="54"/>
      <c r="G934" s="99"/>
    </row>
    <row r="935" spans="3:7" s="50" customFormat="1">
      <c r="C935" s="53"/>
      <c r="D935" s="53"/>
      <c r="E935" s="53"/>
      <c r="F935" s="54"/>
      <c r="G935" s="99"/>
    </row>
    <row r="936" spans="3:7" s="50" customFormat="1">
      <c r="C936" s="53"/>
      <c r="D936" s="53"/>
      <c r="E936" s="53"/>
      <c r="F936" s="54"/>
      <c r="G936" s="99"/>
    </row>
    <row r="937" spans="3:7" s="50" customFormat="1">
      <c r="C937" s="53"/>
      <c r="D937" s="53"/>
      <c r="E937" s="53"/>
      <c r="F937" s="54"/>
      <c r="G937" s="99"/>
    </row>
    <row r="938" spans="3:7" s="50" customFormat="1">
      <c r="C938" s="53"/>
      <c r="D938" s="53"/>
      <c r="E938" s="53"/>
      <c r="F938" s="54"/>
      <c r="G938" s="99"/>
    </row>
    <row r="939" spans="3:7" s="50" customFormat="1">
      <c r="C939" s="53"/>
      <c r="D939" s="53"/>
      <c r="E939" s="53"/>
      <c r="F939" s="54"/>
      <c r="G939" s="99"/>
    </row>
    <row r="940" spans="3:7" s="50" customFormat="1">
      <c r="C940" s="53"/>
      <c r="D940" s="53"/>
      <c r="E940" s="53"/>
      <c r="F940" s="54"/>
      <c r="G940" s="99"/>
    </row>
    <row r="941" spans="3:7" s="50" customFormat="1">
      <c r="C941" s="53"/>
      <c r="D941" s="53"/>
      <c r="E941" s="53"/>
      <c r="F941" s="54"/>
      <c r="G941" s="99"/>
    </row>
    <row r="942" spans="3:7" s="50" customFormat="1">
      <c r="C942" s="53"/>
      <c r="D942" s="53"/>
      <c r="E942" s="53"/>
      <c r="F942" s="54"/>
      <c r="G942" s="99"/>
    </row>
    <row r="943" spans="3:7" s="50" customFormat="1">
      <c r="C943" s="53"/>
      <c r="D943" s="53"/>
      <c r="E943" s="53"/>
      <c r="F943" s="54"/>
      <c r="G943" s="99"/>
    </row>
    <row r="944" spans="3:7" s="50" customFormat="1">
      <c r="C944" s="53"/>
      <c r="D944" s="53"/>
      <c r="E944" s="53"/>
      <c r="F944" s="54"/>
      <c r="G944" s="99"/>
    </row>
    <row r="945" spans="3:7" s="50" customFormat="1">
      <c r="C945" s="53"/>
      <c r="D945" s="53"/>
      <c r="E945" s="53"/>
      <c r="F945" s="54"/>
      <c r="G945" s="99"/>
    </row>
    <row r="946" spans="3:7" s="50" customFormat="1">
      <c r="C946" s="53"/>
      <c r="D946" s="53"/>
      <c r="E946" s="53"/>
      <c r="F946" s="54"/>
      <c r="G946" s="99"/>
    </row>
    <row r="947" spans="3:7" s="50" customFormat="1">
      <c r="C947" s="53"/>
      <c r="D947" s="53"/>
      <c r="E947" s="53"/>
      <c r="F947" s="54"/>
      <c r="G947" s="99"/>
    </row>
    <row r="948" spans="3:7" s="50" customFormat="1">
      <c r="C948" s="53"/>
      <c r="D948" s="53"/>
      <c r="E948" s="53"/>
      <c r="F948" s="54"/>
      <c r="G948" s="99"/>
    </row>
    <row r="949" spans="3:7" s="50" customFormat="1">
      <c r="C949" s="53"/>
      <c r="D949" s="53"/>
      <c r="E949" s="53"/>
      <c r="F949" s="54"/>
      <c r="G949" s="99"/>
    </row>
    <row r="950" spans="3:7" s="50" customFormat="1">
      <c r="C950" s="53"/>
      <c r="D950" s="53"/>
      <c r="E950" s="53"/>
      <c r="F950" s="54"/>
      <c r="G950" s="99"/>
    </row>
    <row r="951" spans="3:7" s="50" customFormat="1">
      <c r="C951" s="53"/>
      <c r="D951" s="53"/>
      <c r="E951" s="53"/>
      <c r="F951" s="54"/>
      <c r="G951" s="99"/>
    </row>
    <row r="952" spans="3:7" s="50" customFormat="1">
      <c r="C952" s="53"/>
      <c r="D952" s="53"/>
      <c r="E952" s="53"/>
      <c r="F952" s="54"/>
      <c r="G952" s="99"/>
    </row>
    <row r="953" spans="3:7" s="50" customFormat="1">
      <c r="C953" s="53"/>
      <c r="D953" s="53"/>
      <c r="E953" s="53"/>
      <c r="F953" s="54"/>
      <c r="G953" s="99"/>
    </row>
    <row r="954" spans="3:7" s="50" customFormat="1">
      <c r="C954" s="53"/>
      <c r="D954" s="53"/>
      <c r="E954" s="53"/>
      <c r="F954" s="54"/>
      <c r="G954" s="99"/>
    </row>
    <row r="955" spans="3:7" s="50" customFormat="1">
      <c r="C955" s="53"/>
      <c r="D955" s="53"/>
      <c r="E955" s="53"/>
      <c r="F955" s="54"/>
      <c r="G955" s="99"/>
    </row>
    <row r="956" spans="3:7" s="50" customFormat="1">
      <c r="C956" s="53"/>
      <c r="D956" s="53"/>
      <c r="E956" s="53"/>
      <c r="F956" s="54"/>
      <c r="G956" s="99"/>
    </row>
    <row r="957" spans="3:7" s="50" customFormat="1">
      <c r="C957" s="53"/>
      <c r="D957" s="53"/>
      <c r="E957" s="53"/>
      <c r="F957" s="54"/>
      <c r="G957" s="99"/>
    </row>
    <row r="958" spans="3:7" s="50" customFormat="1">
      <c r="C958" s="53"/>
      <c r="D958" s="53"/>
      <c r="E958" s="53"/>
      <c r="F958" s="54"/>
      <c r="G958" s="99"/>
    </row>
    <row r="959" spans="3:7" s="50" customFormat="1">
      <c r="C959" s="53"/>
      <c r="D959" s="53"/>
      <c r="E959" s="53"/>
      <c r="F959" s="54"/>
      <c r="G959" s="99"/>
    </row>
    <row r="960" spans="3:7" s="50" customFormat="1">
      <c r="C960" s="53"/>
      <c r="D960" s="53"/>
      <c r="E960" s="53"/>
      <c r="F960" s="54"/>
      <c r="G960" s="99"/>
    </row>
    <row r="961" spans="3:7" s="50" customFormat="1">
      <c r="C961" s="53"/>
      <c r="D961" s="53"/>
      <c r="E961" s="53"/>
      <c r="F961" s="54"/>
      <c r="G961" s="99"/>
    </row>
    <row r="962" spans="3:7" s="50" customFormat="1">
      <c r="C962" s="53"/>
      <c r="D962" s="53"/>
      <c r="E962" s="53"/>
      <c r="F962" s="54"/>
      <c r="G962" s="99"/>
    </row>
    <row r="963" spans="3:7" s="50" customFormat="1">
      <c r="C963" s="53"/>
      <c r="D963" s="53"/>
      <c r="E963" s="53"/>
      <c r="F963" s="54"/>
      <c r="G963" s="99"/>
    </row>
    <row r="964" spans="3:7" s="50" customFormat="1">
      <c r="C964" s="53"/>
      <c r="D964" s="53"/>
      <c r="E964" s="53"/>
      <c r="F964" s="54"/>
      <c r="G964" s="99"/>
    </row>
    <row r="965" spans="3:7" s="50" customFormat="1">
      <c r="C965" s="53"/>
      <c r="D965" s="53"/>
      <c r="E965" s="53"/>
      <c r="F965" s="54"/>
      <c r="G965" s="99"/>
    </row>
    <row r="966" spans="3:7" s="50" customFormat="1">
      <c r="C966" s="53"/>
      <c r="D966" s="53"/>
      <c r="E966" s="53"/>
      <c r="F966" s="54"/>
      <c r="G966" s="99"/>
    </row>
    <row r="967" spans="3:7" s="50" customFormat="1">
      <c r="C967" s="53"/>
      <c r="D967" s="53"/>
      <c r="E967" s="53"/>
      <c r="F967" s="54"/>
      <c r="G967" s="99"/>
    </row>
    <row r="968" spans="3:7" s="50" customFormat="1">
      <c r="C968" s="53"/>
      <c r="D968" s="53"/>
      <c r="E968" s="53"/>
      <c r="F968" s="54"/>
      <c r="G968" s="99"/>
    </row>
    <row r="969" spans="3:7" s="50" customFormat="1">
      <c r="C969" s="53"/>
      <c r="D969" s="53"/>
      <c r="E969" s="53"/>
      <c r="F969" s="54"/>
      <c r="G969" s="99"/>
    </row>
    <row r="970" spans="3:7" s="50" customFormat="1">
      <c r="C970" s="53"/>
      <c r="D970" s="53"/>
      <c r="E970" s="53"/>
      <c r="F970" s="54"/>
      <c r="G970" s="99"/>
    </row>
    <row r="971" spans="3:7" s="50" customFormat="1">
      <c r="C971" s="53"/>
      <c r="D971" s="53"/>
      <c r="E971" s="53"/>
      <c r="F971" s="54"/>
      <c r="G971" s="99"/>
    </row>
    <row r="972" spans="3:7" s="50" customFormat="1">
      <c r="C972" s="53"/>
      <c r="D972" s="53"/>
      <c r="E972" s="53"/>
      <c r="F972" s="54"/>
      <c r="G972" s="99"/>
    </row>
    <row r="973" spans="3:7" s="50" customFormat="1">
      <c r="C973" s="53"/>
      <c r="D973" s="53"/>
      <c r="E973" s="53"/>
      <c r="F973" s="54"/>
      <c r="G973" s="99"/>
    </row>
    <row r="974" spans="3:7" s="50" customFormat="1">
      <c r="C974" s="53"/>
      <c r="D974" s="53"/>
      <c r="E974" s="53"/>
      <c r="F974" s="54"/>
      <c r="G974" s="99"/>
    </row>
    <row r="975" spans="3:7" s="50" customFormat="1">
      <c r="C975" s="53"/>
      <c r="D975" s="53"/>
      <c r="E975" s="53"/>
      <c r="F975" s="54"/>
      <c r="G975" s="99"/>
    </row>
    <row r="976" spans="3:7" s="50" customFormat="1">
      <c r="C976" s="53"/>
      <c r="D976" s="53"/>
      <c r="E976" s="53"/>
      <c r="F976" s="54"/>
      <c r="G976" s="99"/>
    </row>
    <row r="977" spans="3:7" s="50" customFormat="1">
      <c r="C977" s="53"/>
      <c r="D977" s="53"/>
      <c r="E977" s="53"/>
      <c r="F977" s="54"/>
      <c r="G977" s="99"/>
    </row>
    <row r="978" spans="3:7" s="50" customFormat="1">
      <c r="C978" s="53"/>
      <c r="D978" s="53"/>
      <c r="E978" s="53"/>
      <c r="F978" s="54"/>
      <c r="G978" s="99"/>
    </row>
    <row r="979" spans="3:7" s="50" customFormat="1">
      <c r="C979" s="53"/>
      <c r="D979" s="53"/>
      <c r="E979" s="53"/>
      <c r="F979" s="54"/>
      <c r="G979" s="99"/>
    </row>
    <row r="980" spans="3:7" s="50" customFormat="1">
      <c r="C980" s="53"/>
      <c r="D980" s="53"/>
      <c r="E980" s="53"/>
      <c r="F980" s="54"/>
      <c r="G980" s="99"/>
    </row>
    <row r="981" spans="3:7" s="50" customFormat="1">
      <c r="C981" s="53"/>
      <c r="D981" s="53"/>
      <c r="E981" s="53"/>
      <c r="F981" s="54"/>
      <c r="G981" s="99"/>
    </row>
    <row r="982" spans="3:7" s="50" customFormat="1">
      <c r="C982" s="53"/>
      <c r="D982" s="53"/>
      <c r="E982" s="53"/>
      <c r="F982" s="54"/>
      <c r="G982" s="99"/>
    </row>
    <row r="983" spans="3:7" s="50" customFormat="1">
      <c r="C983" s="53"/>
      <c r="D983" s="53"/>
      <c r="E983" s="53"/>
      <c r="F983" s="54"/>
      <c r="G983" s="99"/>
    </row>
    <row r="984" spans="3:7" s="50" customFormat="1">
      <c r="C984" s="53"/>
      <c r="D984" s="53"/>
      <c r="E984" s="53"/>
      <c r="F984" s="54"/>
      <c r="G984" s="99"/>
    </row>
    <row r="985" spans="3:7" s="50" customFormat="1">
      <c r="C985" s="53"/>
      <c r="D985" s="53"/>
      <c r="E985" s="53"/>
      <c r="F985" s="54"/>
      <c r="G985" s="99"/>
    </row>
    <row r="986" spans="3:7" s="50" customFormat="1">
      <c r="C986" s="53"/>
      <c r="D986" s="53"/>
      <c r="E986" s="53"/>
      <c r="F986" s="54"/>
      <c r="G986" s="99"/>
    </row>
    <row r="987" spans="3:7" s="50" customFormat="1">
      <c r="C987" s="53"/>
      <c r="D987" s="53"/>
      <c r="E987" s="53"/>
      <c r="F987" s="54"/>
      <c r="G987" s="99"/>
    </row>
    <row r="988" spans="3:7" s="50" customFormat="1">
      <c r="C988" s="53"/>
      <c r="D988" s="53"/>
      <c r="E988" s="53"/>
      <c r="F988" s="54"/>
      <c r="G988" s="99"/>
    </row>
    <row r="989" spans="3:7" s="50" customFormat="1">
      <c r="C989" s="53"/>
      <c r="D989" s="53"/>
      <c r="E989" s="53"/>
      <c r="F989" s="54"/>
      <c r="G989" s="99"/>
    </row>
    <row r="990" spans="3:7" s="50" customFormat="1">
      <c r="C990" s="53"/>
      <c r="D990" s="53"/>
      <c r="E990" s="53"/>
      <c r="F990" s="54"/>
      <c r="G990" s="99"/>
    </row>
    <row r="991" spans="3:7" s="50" customFormat="1">
      <c r="C991" s="53"/>
      <c r="D991" s="53"/>
      <c r="E991" s="53"/>
      <c r="F991" s="54"/>
      <c r="G991" s="99"/>
    </row>
    <row r="992" spans="3:7" s="50" customFormat="1">
      <c r="C992" s="53"/>
      <c r="D992" s="53"/>
      <c r="E992" s="53"/>
      <c r="F992" s="54"/>
      <c r="G992" s="99"/>
    </row>
    <row r="993" spans="3:7" s="50" customFormat="1">
      <c r="C993" s="53"/>
      <c r="D993" s="53"/>
      <c r="E993" s="53"/>
      <c r="F993" s="54"/>
      <c r="G993" s="99"/>
    </row>
    <row r="994" spans="3:7" s="50" customFormat="1">
      <c r="C994" s="53"/>
      <c r="D994" s="53"/>
      <c r="E994" s="53"/>
      <c r="F994" s="54"/>
      <c r="G994" s="99"/>
    </row>
    <row r="995" spans="3:7" s="50" customFormat="1">
      <c r="C995" s="53"/>
      <c r="D995" s="53"/>
      <c r="E995" s="53"/>
      <c r="F995" s="54"/>
      <c r="G995" s="99"/>
    </row>
    <row r="996" spans="3:7" s="50" customFormat="1">
      <c r="C996" s="53"/>
      <c r="D996" s="53"/>
      <c r="E996" s="53"/>
      <c r="F996" s="54"/>
      <c r="G996" s="99"/>
    </row>
    <row r="997" spans="3:7" s="50" customFormat="1">
      <c r="C997" s="53"/>
      <c r="D997" s="53"/>
      <c r="E997" s="53"/>
      <c r="F997" s="54"/>
      <c r="G997" s="99"/>
    </row>
    <row r="998" spans="3:7" s="50" customFormat="1">
      <c r="C998" s="53"/>
      <c r="D998" s="53"/>
      <c r="E998" s="53"/>
      <c r="F998" s="54"/>
      <c r="G998" s="99"/>
    </row>
    <row r="999" spans="3:7" s="50" customFormat="1">
      <c r="C999" s="53"/>
      <c r="D999" s="53"/>
      <c r="E999" s="53"/>
      <c r="F999" s="54"/>
      <c r="G999" s="99"/>
    </row>
    <row r="1000" spans="3:7" s="50" customFormat="1">
      <c r="C1000" s="53"/>
      <c r="D1000" s="53"/>
      <c r="E1000" s="53"/>
      <c r="F1000" s="54"/>
      <c r="G1000" s="99"/>
    </row>
    <row r="1001" spans="3:7" s="50" customFormat="1">
      <c r="C1001" s="53"/>
      <c r="D1001" s="53"/>
      <c r="E1001" s="53"/>
      <c r="F1001" s="54"/>
      <c r="G1001" s="99"/>
    </row>
    <row r="1002" spans="3:7" s="50" customFormat="1">
      <c r="C1002" s="53"/>
      <c r="D1002" s="53"/>
      <c r="E1002" s="53"/>
      <c r="F1002" s="54"/>
      <c r="G1002" s="99"/>
    </row>
    <row r="1003" spans="3:7" s="50" customFormat="1">
      <c r="C1003" s="53"/>
      <c r="D1003" s="53"/>
      <c r="E1003" s="53"/>
      <c r="F1003" s="54"/>
      <c r="G1003" s="99"/>
    </row>
    <row r="1004" spans="3:7" s="50" customFormat="1">
      <c r="C1004" s="53"/>
      <c r="D1004" s="53"/>
      <c r="E1004" s="53"/>
      <c r="F1004" s="54"/>
      <c r="G1004" s="99"/>
    </row>
    <row r="1005" spans="3:7" s="50" customFormat="1">
      <c r="C1005" s="53"/>
      <c r="D1005" s="53"/>
      <c r="E1005" s="53"/>
      <c r="F1005" s="54"/>
      <c r="G1005" s="99"/>
    </row>
    <row r="1006" spans="3:7" s="50" customFormat="1">
      <c r="C1006" s="53"/>
      <c r="D1006" s="53"/>
      <c r="E1006" s="53"/>
      <c r="F1006" s="54"/>
      <c r="G1006" s="99"/>
    </row>
    <row r="1007" spans="3:7" s="50" customFormat="1">
      <c r="C1007" s="53"/>
      <c r="D1007" s="53"/>
      <c r="E1007" s="53"/>
      <c r="F1007" s="54"/>
      <c r="G1007" s="99"/>
    </row>
    <row r="1008" spans="3:7" s="50" customFormat="1">
      <c r="C1008" s="53"/>
      <c r="D1008" s="53"/>
      <c r="E1008" s="53"/>
      <c r="F1008" s="54"/>
      <c r="G1008" s="99"/>
    </row>
    <row r="1009" spans="3:7" s="50" customFormat="1">
      <c r="C1009" s="53"/>
      <c r="D1009" s="53"/>
      <c r="E1009" s="53"/>
      <c r="F1009" s="54"/>
      <c r="G1009" s="99"/>
    </row>
    <row r="1010" spans="3:7" s="50" customFormat="1">
      <c r="C1010" s="53"/>
      <c r="D1010" s="53"/>
      <c r="E1010" s="53"/>
      <c r="F1010" s="54"/>
      <c r="G1010" s="99"/>
    </row>
    <row r="1011" spans="3:7" s="50" customFormat="1">
      <c r="C1011" s="53"/>
      <c r="D1011" s="53"/>
      <c r="E1011" s="53"/>
      <c r="F1011" s="54"/>
      <c r="G1011" s="99"/>
    </row>
    <row r="1012" spans="3:7" s="50" customFormat="1">
      <c r="C1012" s="53"/>
      <c r="D1012" s="53"/>
      <c r="E1012" s="53"/>
      <c r="F1012" s="54"/>
      <c r="G1012" s="99"/>
    </row>
    <row r="1013" spans="3:7" s="50" customFormat="1">
      <c r="C1013" s="53"/>
      <c r="D1013" s="53"/>
      <c r="E1013" s="53"/>
      <c r="F1013" s="54"/>
      <c r="G1013" s="99"/>
    </row>
    <row r="1014" spans="3:7" s="50" customFormat="1">
      <c r="C1014" s="53"/>
      <c r="D1014" s="53"/>
      <c r="E1014" s="53"/>
      <c r="F1014" s="54"/>
      <c r="G1014" s="99"/>
    </row>
    <row r="1015" spans="3:7" s="50" customFormat="1">
      <c r="C1015" s="53"/>
      <c r="D1015" s="53"/>
      <c r="E1015" s="53"/>
      <c r="F1015" s="54"/>
      <c r="G1015" s="99"/>
    </row>
    <row r="1016" spans="3:7" s="50" customFormat="1">
      <c r="C1016" s="53"/>
      <c r="D1016" s="53"/>
      <c r="E1016" s="53"/>
      <c r="F1016" s="54"/>
      <c r="G1016" s="99"/>
    </row>
    <row r="1017" spans="3:7" s="50" customFormat="1">
      <c r="C1017" s="53"/>
      <c r="D1017" s="53"/>
      <c r="E1017" s="53"/>
      <c r="F1017" s="54"/>
      <c r="G1017" s="99"/>
    </row>
    <row r="1018" spans="3:7" s="50" customFormat="1">
      <c r="C1018" s="53"/>
      <c r="D1018" s="53"/>
      <c r="E1018" s="53"/>
      <c r="F1018" s="54"/>
      <c r="G1018" s="99"/>
    </row>
    <row r="1019" spans="3:7" s="50" customFormat="1">
      <c r="C1019" s="53"/>
      <c r="D1019" s="53"/>
      <c r="E1019" s="53"/>
      <c r="F1019" s="54"/>
      <c r="G1019" s="99"/>
    </row>
    <row r="1020" spans="3:7" s="50" customFormat="1">
      <c r="C1020" s="53"/>
      <c r="D1020" s="53"/>
      <c r="E1020" s="53"/>
      <c r="F1020" s="54"/>
      <c r="G1020" s="99"/>
    </row>
    <row r="1021" spans="3:7" s="50" customFormat="1">
      <c r="C1021" s="53"/>
      <c r="D1021" s="53"/>
      <c r="E1021" s="53"/>
      <c r="F1021" s="54"/>
      <c r="G1021" s="99"/>
    </row>
    <row r="1022" spans="3:7" s="50" customFormat="1">
      <c r="C1022" s="53"/>
      <c r="D1022" s="53"/>
      <c r="E1022" s="53"/>
      <c r="F1022" s="54"/>
      <c r="G1022" s="99"/>
    </row>
    <row r="1023" spans="3:7" s="50" customFormat="1">
      <c r="C1023" s="53"/>
      <c r="D1023" s="53"/>
      <c r="E1023" s="53"/>
      <c r="F1023" s="54"/>
      <c r="G1023" s="99"/>
    </row>
    <row r="1024" spans="3:7" s="50" customFormat="1">
      <c r="C1024" s="53"/>
      <c r="D1024" s="53"/>
      <c r="E1024" s="53"/>
      <c r="F1024" s="54"/>
      <c r="G1024" s="99"/>
    </row>
    <row r="1025" spans="3:7" s="50" customFormat="1">
      <c r="C1025" s="53"/>
      <c r="D1025" s="53"/>
      <c r="E1025" s="53"/>
      <c r="F1025" s="54"/>
      <c r="G1025" s="99"/>
    </row>
    <row r="1026" spans="3:7" s="50" customFormat="1">
      <c r="C1026" s="53"/>
      <c r="D1026" s="53"/>
      <c r="E1026" s="53"/>
      <c r="F1026" s="54"/>
      <c r="G1026" s="99"/>
    </row>
    <row r="1027" spans="3:7" s="50" customFormat="1">
      <c r="C1027" s="53"/>
      <c r="D1027" s="53"/>
      <c r="E1027" s="53"/>
      <c r="F1027" s="54"/>
      <c r="G1027" s="99"/>
    </row>
    <row r="1028" spans="3:7" s="50" customFormat="1">
      <c r="C1028" s="53"/>
      <c r="D1028" s="53"/>
      <c r="E1028" s="53"/>
      <c r="F1028" s="54"/>
      <c r="G1028" s="99"/>
    </row>
    <row r="1029" spans="3:7" s="50" customFormat="1">
      <c r="C1029" s="53"/>
      <c r="D1029" s="53"/>
      <c r="E1029" s="53"/>
      <c r="F1029" s="54"/>
      <c r="G1029" s="99"/>
    </row>
    <row r="1030" spans="3:7" s="50" customFormat="1">
      <c r="C1030" s="53"/>
      <c r="D1030" s="53"/>
      <c r="E1030" s="53"/>
      <c r="F1030" s="54"/>
      <c r="G1030" s="99"/>
    </row>
    <row r="1031" spans="3:7" s="50" customFormat="1">
      <c r="C1031" s="53"/>
      <c r="D1031" s="53"/>
      <c r="E1031" s="53"/>
      <c r="F1031" s="54"/>
      <c r="G1031" s="99"/>
    </row>
    <row r="1032" spans="3:7" s="50" customFormat="1">
      <c r="C1032" s="53"/>
      <c r="D1032" s="53"/>
      <c r="E1032" s="53"/>
      <c r="F1032" s="54"/>
      <c r="G1032" s="99"/>
    </row>
    <row r="1033" spans="3:7" s="50" customFormat="1">
      <c r="C1033" s="53"/>
      <c r="D1033" s="53"/>
      <c r="E1033" s="53"/>
      <c r="F1033" s="54"/>
      <c r="G1033" s="99"/>
    </row>
    <row r="1034" spans="3:7" s="50" customFormat="1">
      <c r="C1034" s="53"/>
      <c r="D1034" s="53"/>
      <c r="E1034" s="53"/>
      <c r="F1034" s="54"/>
      <c r="G1034" s="99"/>
    </row>
    <row r="1035" spans="3:7" s="50" customFormat="1">
      <c r="C1035" s="53"/>
      <c r="D1035" s="53"/>
      <c r="E1035" s="53"/>
      <c r="F1035" s="54"/>
      <c r="G1035" s="99"/>
    </row>
    <row r="1036" spans="3:7" s="50" customFormat="1">
      <c r="C1036" s="53"/>
      <c r="D1036" s="53"/>
      <c r="E1036" s="53"/>
      <c r="F1036" s="54"/>
      <c r="G1036" s="99"/>
    </row>
    <row r="1037" spans="3:7" s="50" customFormat="1">
      <c r="C1037" s="53"/>
      <c r="D1037" s="53"/>
      <c r="E1037" s="53"/>
      <c r="F1037" s="54"/>
      <c r="G1037" s="99"/>
    </row>
    <row r="1038" spans="3:7" s="50" customFormat="1">
      <c r="C1038" s="53"/>
      <c r="D1038" s="53"/>
      <c r="E1038" s="53"/>
      <c r="F1038" s="54"/>
      <c r="G1038" s="99"/>
    </row>
    <row r="1039" spans="3:7" s="50" customFormat="1">
      <c r="C1039" s="53"/>
      <c r="D1039" s="53"/>
      <c r="E1039" s="53"/>
      <c r="F1039" s="54"/>
      <c r="G1039" s="99"/>
    </row>
    <row r="1040" spans="3:7" s="50" customFormat="1">
      <c r="C1040" s="53"/>
      <c r="D1040" s="53"/>
      <c r="E1040" s="53"/>
      <c r="F1040" s="54"/>
      <c r="G1040" s="99"/>
    </row>
    <row r="1041" spans="3:7" s="50" customFormat="1">
      <c r="C1041" s="53"/>
      <c r="D1041" s="53"/>
      <c r="E1041" s="53"/>
      <c r="F1041" s="54"/>
      <c r="G1041" s="99"/>
    </row>
    <row r="1042" spans="3:7" s="50" customFormat="1">
      <c r="C1042" s="53"/>
      <c r="D1042" s="53"/>
      <c r="E1042" s="53"/>
      <c r="F1042" s="54"/>
      <c r="G1042" s="99"/>
    </row>
    <row r="1043" spans="3:7" s="50" customFormat="1">
      <c r="C1043" s="53"/>
      <c r="D1043" s="53"/>
      <c r="E1043" s="53"/>
      <c r="F1043" s="54"/>
      <c r="G1043" s="99"/>
    </row>
    <row r="1044" spans="3:7" s="50" customFormat="1">
      <c r="C1044" s="53"/>
      <c r="D1044" s="53"/>
      <c r="E1044" s="53"/>
      <c r="F1044" s="54"/>
      <c r="G1044" s="99"/>
    </row>
    <row r="1045" spans="3:7" s="50" customFormat="1">
      <c r="C1045" s="53"/>
      <c r="D1045" s="53"/>
      <c r="E1045" s="53"/>
      <c r="F1045" s="54"/>
      <c r="G1045" s="99"/>
    </row>
    <row r="1046" spans="3:7" s="50" customFormat="1">
      <c r="C1046" s="53"/>
      <c r="D1046" s="53"/>
      <c r="E1046" s="53"/>
      <c r="F1046" s="54"/>
      <c r="G1046" s="99"/>
    </row>
    <row r="1047" spans="3:7" s="50" customFormat="1">
      <c r="C1047" s="53"/>
      <c r="D1047" s="53"/>
      <c r="E1047" s="53"/>
      <c r="F1047" s="54"/>
      <c r="G1047" s="99"/>
    </row>
    <row r="1048" spans="3:7" s="50" customFormat="1">
      <c r="C1048" s="53"/>
      <c r="D1048" s="53"/>
      <c r="E1048" s="53"/>
      <c r="F1048" s="54"/>
      <c r="G1048" s="99"/>
    </row>
    <row r="1049" spans="3:7" s="50" customFormat="1">
      <c r="C1049" s="53"/>
      <c r="D1049" s="53"/>
      <c r="E1049" s="53"/>
      <c r="F1049" s="54"/>
      <c r="G1049" s="99"/>
    </row>
    <row r="1050" spans="3:7" s="50" customFormat="1">
      <c r="C1050" s="53"/>
      <c r="D1050" s="53"/>
      <c r="E1050" s="53"/>
      <c r="F1050" s="54"/>
      <c r="G1050" s="99"/>
    </row>
    <row r="1051" spans="3:7" s="50" customFormat="1">
      <c r="C1051" s="53"/>
      <c r="D1051" s="53"/>
      <c r="E1051" s="53"/>
      <c r="F1051" s="54"/>
      <c r="G1051" s="99"/>
    </row>
    <row r="1052" spans="3:7" s="50" customFormat="1">
      <c r="C1052" s="53"/>
      <c r="D1052" s="53"/>
      <c r="E1052" s="53"/>
      <c r="F1052" s="54"/>
      <c r="G1052" s="99"/>
    </row>
    <row r="1053" spans="3:7" s="50" customFormat="1">
      <c r="C1053" s="53"/>
      <c r="D1053" s="53"/>
      <c r="E1053" s="53"/>
      <c r="F1053" s="54"/>
      <c r="G1053" s="99"/>
    </row>
    <row r="1054" spans="3:7" s="50" customFormat="1">
      <c r="C1054" s="53"/>
      <c r="D1054" s="53"/>
      <c r="E1054" s="53"/>
      <c r="F1054" s="54"/>
      <c r="G1054" s="99"/>
    </row>
    <row r="1055" spans="3:7" s="50" customFormat="1">
      <c r="C1055" s="53"/>
      <c r="D1055" s="53"/>
      <c r="E1055" s="53"/>
      <c r="F1055" s="54"/>
      <c r="G1055" s="99"/>
    </row>
    <row r="1056" spans="3:7" s="50" customFormat="1">
      <c r="C1056" s="53"/>
      <c r="D1056" s="53"/>
      <c r="E1056" s="53"/>
      <c r="F1056" s="54"/>
      <c r="G1056" s="99"/>
    </row>
    <row r="1057" spans="3:7" s="50" customFormat="1">
      <c r="C1057" s="53"/>
      <c r="D1057" s="53"/>
      <c r="E1057" s="53"/>
      <c r="F1057" s="54"/>
      <c r="G1057" s="99"/>
    </row>
    <row r="1058" spans="3:7" s="50" customFormat="1">
      <c r="C1058" s="53"/>
      <c r="D1058" s="53"/>
      <c r="E1058" s="53"/>
      <c r="F1058" s="54"/>
      <c r="G1058" s="99"/>
    </row>
    <row r="1059" spans="3:7" s="50" customFormat="1">
      <c r="C1059" s="53"/>
      <c r="D1059" s="53"/>
      <c r="E1059" s="53"/>
      <c r="F1059" s="54"/>
      <c r="G1059" s="99"/>
    </row>
    <row r="1060" spans="3:7" s="50" customFormat="1">
      <c r="C1060" s="53"/>
      <c r="D1060" s="53"/>
      <c r="E1060" s="53"/>
      <c r="F1060" s="54"/>
      <c r="G1060" s="99"/>
    </row>
    <row r="1061" spans="3:7" s="50" customFormat="1">
      <c r="C1061" s="53"/>
      <c r="D1061" s="53"/>
      <c r="E1061" s="53"/>
      <c r="F1061" s="54"/>
      <c r="G1061" s="99"/>
    </row>
    <row r="1062" spans="3:7" s="50" customFormat="1">
      <c r="C1062" s="53"/>
      <c r="D1062" s="53"/>
      <c r="E1062" s="53"/>
      <c r="F1062" s="54"/>
      <c r="G1062" s="99"/>
    </row>
    <row r="1063" spans="3:7" s="50" customFormat="1">
      <c r="C1063" s="53"/>
      <c r="D1063" s="53"/>
      <c r="E1063" s="53"/>
      <c r="F1063" s="54"/>
      <c r="G1063" s="99"/>
    </row>
    <row r="1064" spans="3:7" s="50" customFormat="1">
      <c r="C1064" s="53"/>
      <c r="D1064" s="53"/>
      <c r="E1064" s="53"/>
      <c r="F1064" s="54"/>
      <c r="G1064" s="99"/>
    </row>
    <row r="1065" spans="3:7" s="50" customFormat="1">
      <c r="C1065" s="53"/>
      <c r="D1065" s="53"/>
      <c r="E1065" s="53"/>
      <c r="F1065" s="54"/>
      <c r="G1065" s="99"/>
    </row>
    <row r="1066" spans="3:7" s="50" customFormat="1">
      <c r="C1066" s="53"/>
      <c r="D1066" s="53"/>
      <c r="E1066" s="53"/>
      <c r="F1066" s="54"/>
      <c r="G1066" s="99"/>
    </row>
    <row r="1067" spans="3:7" s="50" customFormat="1">
      <c r="C1067" s="53"/>
      <c r="D1067" s="53"/>
      <c r="E1067" s="53"/>
      <c r="F1067" s="54"/>
      <c r="G1067" s="99"/>
    </row>
    <row r="1068" spans="3:7" s="50" customFormat="1">
      <c r="C1068" s="53"/>
      <c r="D1068" s="53"/>
      <c r="E1068" s="53"/>
      <c r="F1068" s="54"/>
      <c r="G1068" s="99"/>
    </row>
    <row r="1069" spans="3:7" s="50" customFormat="1">
      <c r="C1069" s="53"/>
      <c r="D1069" s="53"/>
      <c r="E1069" s="53"/>
      <c r="F1069" s="54"/>
      <c r="G1069" s="99"/>
    </row>
    <row r="1070" spans="3:7" s="50" customFormat="1">
      <c r="C1070" s="53"/>
      <c r="D1070" s="53"/>
      <c r="E1070" s="53"/>
      <c r="F1070" s="54"/>
      <c r="G1070" s="99"/>
    </row>
    <row r="1071" spans="3:7" s="50" customFormat="1">
      <c r="C1071" s="53"/>
      <c r="D1071" s="53"/>
      <c r="E1071" s="53"/>
      <c r="F1071" s="54"/>
      <c r="G1071" s="99"/>
    </row>
    <row r="1072" spans="3:7" s="50" customFormat="1">
      <c r="C1072" s="53"/>
      <c r="D1072" s="53"/>
      <c r="E1072" s="53"/>
      <c r="F1072" s="54"/>
      <c r="G1072" s="99"/>
    </row>
    <row r="1073" spans="3:7" s="50" customFormat="1">
      <c r="C1073" s="53"/>
      <c r="D1073" s="53"/>
      <c r="E1073" s="53"/>
      <c r="F1073" s="54"/>
      <c r="G1073" s="99"/>
    </row>
    <row r="1074" spans="3:7" s="50" customFormat="1">
      <c r="C1074" s="53"/>
      <c r="D1074" s="53"/>
      <c r="E1074" s="53"/>
      <c r="F1074" s="54"/>
      <c r="G1074" s="99"/>
    </row>
    <row r="1075" spans="3:7" s="50" customFormat="1">
      <c r="C1075" s="53"/>
      <c r="D1075" s="53"/>
      <c r="E1075" s="53"/>
      <c r="F1075" s="54"/>
      <c r="G1075" s="99"/>
    </row>
    <row r="1076" spans="3:7" s="50" customFormat="1">
      <c r="C1076" s="53"/>
      <c r="D1076" s="53"/>
      <c r="E1076" s="53"/>
      <c r="F1076" s="54"/>
      <c r="G1076" s="99"/>
    </row>
    <row r="1077" spans="3:7" s="50" customFormat="1">
      <c r="C1077" s="53"/>
      <c r="D1077" s="53"/>
      <c r="E1077" s="53"/>
      <c r="F1077" s="54"/>
      <c r="G1077" s="99"/>
    </row>
    <row r="1078" spans="3:7" s="50" customFormat="1">
      <c r="C1078" s="53"/>
      <c r="D1078" s="53"/>
      <c r="E1078" s="53"/>
      <c r="F1078" s="54"/>
      <c r="G1078" s="99"/>
    </row>
    <row r="1079" spans="3:7" s="50" customFormat="1">
      <c r="C1079" s="53"/>
      <c r="D1079" s="53"/>
      <c r="E1079" s="53"/>
      <c r="F1079" s="54"/>
      <c r="G1079" s="99"/>
    </row>
    <row r="1080" spans="3:7" s="50" customFormat="1">
      <c r="C1080" s="53"/>
      <c r="D1080" s="53"/>
      <c r="E1080" s="53"/>
      <c r="F1080" s="54"/>
      <c r="G1080" s="99"/>
    </row>
    <row r="1081" spans="3:7" s="50" customFormat="1">
      <c r="C1081" s="53"/>
      <c r="D1081" s="53"/>
      <c r="E1081" s="53"/>
      <c r="F1081" s="54"/>
      <c r="G1081" s="99"/>
    </row>
    <row r="1082" spans="3:7" s="50" customFormat="1">
      <c r="C1082" s="53"/>
      <c r="D1082" s="53"/>
      <c r="E1082" s="53"/>
      <c r="F1082" s="54"/>
      <c r="G1082" s="99"/>
    </row>
    <row r="1083" spans="3:7" s="50" customFormat="1">
      <c r="C1083" s="53"/>
      <c r="D1083" s="53"/>
      <c r="E1083" s="53"/>
      <c r="F1083" s="54"/>
      <c r="G1083" s="99"/>
    </row>
    <row r="1084" spans="3:7" s="50" customFormat="1">
      <c r="C1084" s="53"/>
      <c r="D1084" s="53"/>
      <c r="E1084" s="53"/>
      <c r="F1084" s="54"/>
      <c r="G1084" s="99"/>
    </row>
    <row r="1085" spans="3:7" s="50" customFormat="1">
      <c r="C1085" s="53"/>
      <c r="D1085" s="53"/>
      <c r="E1085" s="53"/>
      <c r="F1085" s="54"/>
      <c r="G1085" s="99"/>
    </row>
    <row r="1086" spans="3:7" s="50" customFormat="1">
      <c r="C1086" s="53"/>
      <c r="D1086" s="53"/>
      <c r="E1086" s="53"/>
      <c r="F1086" s="54"/>
      <c r="G1086" s="99"/>
    </row>
    <row r="1087" spans="3:7" s="50" customFormat="1">
      <c r="C1087" s="53"/>
      <c r="D1087" s="53"/>
      <c r="E1087" s="53"/>
      <c r="F1087" s="54"/>
      <c r="G1087" s="99"/>
    </row>
    <row r="1088" spans="3:7" s="50" customFormat="1">
      <c r="C1088" s="53"/>
      <c r="D1088" s="53"/>
      <c r="E1088" s="53"/>
      <c r="F1088" s="54"/>
      <c r="G1088" s="99"/>
    </row>
    <row r="1089" spans="3:7" s="50" customFormat="1">
      <c r="C1089" s="53"/>
      <c r="D1089" s="53"/>
      <c r="E1089" s="53"/>
      <c r="F1089" s="54"/>
      <c r="G1089" s="99"/>
    </row>
    <row r="1090" spans="3:7" s="50" customFormat="1">
      <c r="C1090" s="53"/>
      <c r="D1090" s="53"/>
      <c r="E1090" s="53"/>
      <c r="F1090" s="54"/>
      <c r="G1090" s="99"/>
    </row>
    <row r="1091" spans="3:7" s="50" customFormat="1">
      <c r="C1091" s="53"/>
      <c r="D1091" s="53"/>
      <c r="E1091" s="53"/>
      <c r="F1091" s="54"/>
      <c r="G1091" s="99"/>
    </row>
    <row r="1092" spans="3:7" s="50" customFormat="1">
      <c r="C1092" s="53"/>
      <c r="D1092" s="53"/>
      <c r="E1092" s="53"/>
      <c r="F1092" s="54"/>
      <c r="G1092" s="99"/>
    </row>
    <row r="1093" spans="3:7" s="50" customFormat="1">
      <c r="C1093" s="53"/>
      <c r="D1093" s="53"/>
      <c r="E1093" s="53"/>
      <c r="F1093" s="54"/>
      <c r="G1093" s="99"/>
    </row>
    <row r="1094" spans="3:7" s="50" customFormat="1">
      <c r="C1094" s="53"/>
      <c r="D1094" s="53"/>
      <c r="E1094" s="53"/>
      <c r="F1094" s="54"/>
      <c r="G1094" s="99"/>
    </row>
    <row r="1095" spans="3:7" s="50" customFormat="1">
      <c r="C1095" s="53"/>
      <c r="D1095" s="53"/>
      <c r="E1095" s="53"/>
      <c r="F1095" s="54"/>
      <c r="G1095" s="99"/>
    </row>
    <row r="1096" spans="3:7" s="50" customFormat="1">
      <c r="C1096" s="53"/>
      <c r="D1096" s="53"/>
      <c r="E1096" s="53"/>
      <c r="F1096" s="54"/>
      <c r="G1096" s="99"/>
    </row>
    <row r="1097" spans="3:7" s="50" customFormat="1">
      <c r="C1097" s="53"/>
      <c r="D1097" s="53"/>
      <c r="E1097" s="53"/>
      <c r="F1097" s="54"/>
      <c r="G1097" s="99"/>
    </row>
    <row r="1098" spans="3:7" s="50" customFormat="1">
      <c r="C1098" s="53"/>
      <c r="D1098" s="53"/>
      <c r="E1098" s="53"/>
      <c r="F1098" s="54"/>
      <c r="G1098" s="99"/>
    </row>
    <row r="1099" spans="3:7" s="50" customFormat="1">
      <c r="C1099" s="53"/>
      <c r="D1099" s="53"/>
      <c r="E1099" s="53"/>
      <c r="F1099" s="54"/>
      <c r="G1099" s="99"/>
    </row>
    <row r="1100" spans="3:7" s="50" customFormat="1">
      <c r="C1100" s="53"/>
      <c r="D1100" s="53"/>
      <c r="E1100" s="53"/>
      <c r="F1100" s="54"/>
      <c r="G1100" s="99"/>
    </row>
    <row r="1101" spans="3:7" s="50" customFormat="1">
      <c r="C1101" s="53"/>
      <c r="D1101" s="53"/>
      <c r="E1101" s="53"/>
      <c r="F1101" s="54"/>
      <c r="G1101" s="99"/>
    </row>
    <row r="1102" spans="3:7" s="50" customFormat="1">
      <c r="C1102" s="53"/>
      <c r="D1102" s="53"/>
      <c r="E1102" s="53"/>
      <c r="F1102" s="54"/>
      <c r="G1102" s="99"/>
    </row>
    <row r="1103" spans="3:7" s="50" customFormat="1">
      <c r="C1103" s="53"/>
      <c r="D1103" s="53"/>
      <c r="E1103" s="53"/>
      <c r="F1103" s="54"/>
      <c r="G1103" s="99"/>
    </row>
    <row r="1104" spans="3:7" s="50" customFormat="1">
      <c r="C1104" s="53"/>
      <c r="D1104" s="53"/>
      <c r="E1104" s="53"/>
      <c r="F1104" s="54"/>
      <c r="G1104" s="99"/>
    </row>
    <row r="1105" spans="3:7" s="50" customFormat="1">
      <c r="C1105" s="53"/>
      <c r="D1105" s="53"/>
      <c r="E1105" s="53"/>
      <c r="F1105" s="54"/>
      <c r="G1105" s="99"/>
    </row>
    <row r="1106" spans="3:7" s="50" customFormat="1">
      <c r="C1106" s="53"/>
      <c r="D1106" s="53"/>
      <c r="E1106" s="53"/>
      <c r="F1106" s="54"/>
      <c r="G1106" s="99"/>
    </row>
    <row r="1107" spans="3:7" s="50" customFormat="1">
      <c r="C1107" s="53"/>
      <c r="D1107" s="53"/>
      <c r="E1107" s="53"/>
      <c r="F1107" s="54"/>
      <c r="G1107" s="99"/>
    </row>
    <row r="1108" spans="3:7" s="50" customFormat="1">
      <c r="C1108" s="53"/>
      <c r="D1108" s="53"/>
      <c r="E1108" s="53"/>
      <c r="F1108" s="54"/>
      <c r="G1108" s="99"/>
    </row>
    <row r="1109" spans="3:7" s="50" customFormat="1">
      <c r="C1109" s="53"/>
      <c r="D1109" s="53"/>
      <c r="E1109" s="53"/>
      <c r="F1109" s="54"/>
      <c r="G1109" s="99"/>
    </row>
    <row r="1110" spans="3:7" s="50" customFormat="1">
      <c r="C1110" s="53"/>
      <c r="D1110" s="53"/>
      <c r="E1110" s="53"/>
      <c r="F1110" s="54"/>
      <c r="G1110" s="99"/>
    </row>
    <row r="1111" spans="3:7" s="50" customFormat="1">
      <c r="C1111" s="53"/>
      <c r="D1111" s="53"/>
      <c r="E1111" s="53"/>
      <c r="F1111" s="54"/>
      <c r="G1111" s="99"/>
    </row>
    <row r="1112" spans="3:7" s="50" customFormat="1">
      <c r="C1112" s="53"/>
      <c r="D1112" s="53"/>
      <c r="E1112" s="53"/>
      <c r="F1112" s="54"/>
      <c r="G1112" s="99"/>
    </row>
    <row r="1113" spans="3:7" s="50" customFormat="1">
      <c r="C1113" s="53"/>
      <c r="D1113" s="53"/>
      <c r="E1113" s="53"/>
      <c r="F1113" s="54"/>
      <c r="G1113" s="99"/>
    </row>
    <row r="1114" spans="3:7" s="50" customFormat="1">
      <c r="C1114" s="53"/>
      <c r="D1114" s="53"/>
      <c r="E1114" s="53"/>
      <c r="F1114" s="54"/>
      <c r="G1114" s="99"/>
    </row>
    <row r="1115" spans="3:7" s="50" customFormat="1">
      <c r="C1115" s="53"/>
      <c r="D1115" s="53"/>
      <c r="E1115" s="53"/>
      <c r="F1115" s="54"/>
      <c r="G1115" s="99"/>
    </row>
    <row r="1116" spans="3:7" s="50" customFormat="1">
      <c r="C1116" s="53"/>
      <c r="D1116" s="53"/>
      <c r="E1116" s="53"/>
      <c r="F1116" s="54"/>
      <c r="G1116" s="99"/>
    </row>
    <row r="1117" spans="3:7" s="50" customFormat="1">
      <c r="C1117" s="53"/>
      <c r="D1117" s="53"/>
      <c r="E1117" s="53"/>
      <c r="F1117" s="54"/>
      <c r="G1117" s="99"/>
    </row>
    <row r="1118" spans="3:7" s="50" customFormat="1">
      <c r="C1118" s="53"/>
      <c r="D1118" s="53"/>
      <c r="E1118" s="53"/>
      <c r="F1118" s="54"/>
      <c r="G1118" s="99"/>
    </row>
    <row r="1119" spans="3:7" s="50" customFormat="1">
      <c r="C1119" s="53"/>
      <c r="D1119" s="53"/>
      <c r="E1119" s="53"/>
      <c r="F1119" s="54"/>
      <c r="G1119" s="99"/>
    </row>
    <row r="1120" spans="3:7" s="50" customFormat="1">
      <c r="C1120" s="53"/>
      <c r="D1120" s="53"/>
      <c r="E1120" s="53"/>
      <c r="F1120" s="54"/>
      <c r="G1120" s="99"/>
    </row>
    <row r="1121" spans="3:7" s="50" customFormat="1">
      <c r="C1121" s="53"/>
      <c r="D1121" s="53"/>
      <c r="E1121" s="53"/>
      <c r="F1121" s="54"/>
      <c r="G1121" s="99"/>
    </row>
    <row r="1122" spans="3:7" s="50" customFormat="1">
      <c r="C1122" s="53"/>
      <c r="D1122" s="53"/>
      <c r="E1122" s="53"/>
      <c r="F1122" s="54"/>
      <c r="G1122" s="99"/>
    </row>
    <row r="1123" spans="3:7" s="50" customFormat="1">
      <c r="C1123" s="53"/>
      <c r="D1123" s="53"/>
      <c r="E1123" s="53"/>
      <c r="F1123" s="54"/>
      <c r="G1123" s="99"/>
    </row>
    <row r="1124" spans="3:7" s="50" customFormat="1">
      <c r="C1124" s="53"/>
      <c r="D1124" s="53"/>
      <c r="E1124" s="53"/>
      <c r="F1124" s="54"/>
      <c r="G1124" s="99"/>
    </row>
    <row r="1125" spans="3:7" s="50" customFormat="1">
      <c r="C1125" s="53"/>
      <c r="D1125" s="53"/>
      <c r="E1125" s="53"/>
      <c r="F1125" s="54"/>
      <c r="G1125" s="99"/>
    </row>
    <row r="1126" spans="3:7" s="50" customFormat="1">
      <c r="C1126" s="53"/>
      <c r="D1126" s="53"/>
      <c r="E1126" s="53"/>
      <c r="F1126" s="54"/>
      <c r="G1126" s="99"/>
    </row>
    <row r="1127" spans="3:7" s="50" customFormat="1">
      <c r="C1127" s="53"/>
      <c r="D1127" s="53"/>
      <c r="E1127" s="53"/>
      <c r="F1127" s="54"/>
      <c r="G1127" s="99"/>
    </row>
    <row r="1128" spans="3:7" s="50" customFormat="1">
      <c r="C1128" s="53"/>
      <c r="D1128" s="53"/>
      <c r="E1128" s="53"/>
      <c r="F1128" s="54"/>
      <c r="G1128" s="99"/>
    </row>
    <row r="1129" spans="3:7" s="50" customFormat="1">
      <c r="C1129" s="53"/>
      <c r="D1129" s="53"/>
      <c r="E1129" s="53"/>
      <c r="F1129" s="54"/>
      <c r="G1129" s="99"/>
    </row>
    <row r="1130" spans="3:7" s="50" customFormat="1">
      <c r="C1130" s="53"/>
      <c r="D1130" s="53"/>
      <c r="E1130" s="53"/>
      <c r="F1130" s="54"/>
      <c r="G1130" s="99"/>
    </row>
    <row r="1131" spans="3:7" s="50" customFormat="1">
      <c r="C1131" s="53"/>
      <c r="D1131" s="53"/>
      <c r="E1131" s="53"/>
      <c r="F1131" s="54"/>
      <c r="G1131" s="99"/>
    </row>
    <row r="1132" spans="3:7" s="50" customFormat="1">
      <c r="C1132" s="53"/>
      <c r="D1132" s="53"/>
      <c r="E1132" s="53"/>
      <c r="F1132" s="54"/>
      <c r="G1132" s="99"/>
    </row>
    <row r="1133" spans="3:7" s="50" customFormat="1">
      <c r="C1133" s="53"/>
      <c r="D1133" s="53"/>
      <c r="E1133" s="53"/>
      <c r="F1133" s="54"/>
      <c r="G1133" s="99"/>
    </row>
    <row r="1134" spans="3:7" s="50" customFormat="1">
      <c r="C1134" s="53"/>
      <c r="D1134" s="53"/>
      <c r="E1134" s="53"/>
      <c r="F1134" s="54"/>
      <c r="G1134" s="99"/>
    </row>
    <row r="1135" spans="3:7" s="50" customFormat="1">
      <c r="C1135" s="53"/>
      <c r="D1135" s="53"/>
      <c r="E1135" s="53"/>
      <c r="F1135" s="54"/>
      <c r="G1135" s="99"/>
    </row>
    <row r="1136" spans="3:7" s="50" customFormat="1">
      <c r="C1136" s="53"/>
      <c r="D1136" s="53"/>
      <c r="E1136" s="53"/>
      <c r="F1136" s="54"/>
      <c r="G1136" s="99"/>
    </row>
    <row r="1137" spans="3:7" s="50" customFormat="1">
      <c r="C1137" s="53"/>
      <c r="D1137" s="53"/>
      <c r="E1137" s="53"/>
      <c r="F1137" s="54"/>
      <c r="G1137" s="99"/>
    </row>
    <row r="1138" spans="3:7" s="50" customFormat="1">
      <c r="C1138" s="53"/>
      <c r="D1138" s="53"/>
      <c r="E1138" s="53"/>
      <c r="F1138" s="54"/>
      <c r="G1138" s="99"/>
    </row>
    <row r="1139" spans="3:7" s="50" customFormat="1">
      <c r="C1139" s="53"/>
      <c r="D1139" s="53"/>
      <c r="E1139" s="53"/>
      <c r="F1139" s="54"/>
      <c r="G1139" s="99"/>
    </row>
    <row r="1140" spans="3:7" s="50" customFormat="1">
      <c r="C1140" s="53"/>
      <c r="D1140" s="53"/>
      <c r="E1140" s="53"/>
      <c r="F1140" s="54"/>
      <c r="G1140" s="99"/>
    </row>
    <row r="1141" spans="3:7" s="50" customFormat="1">
      <c r="C1141" s="53"/>
      <c r="D1141" s="53"/>
      <c r="E1141" s="53"/>
      <c r="F1141" s="54"/>
      <c r="G1141" s="99"/>
    </row>
    <row r="1142" spans="3:7" s="50" customFormat="1">
      <c r="C1142" s="53"/>
      <c r="D1142" s="53"/>
      <c r="E1142" s="53"/>
      <c r="F1142" s="54"/>
      <c r="G1142" s="99"/>
    </row>
    <row r="1143" spans="3:7" s="50" customFormat="1">
      <c r="C1143" s="53"/>
      <c r="D1143" s="53"/>
      <c r="E1143" s="53"/>
      <c r="F1143" s="54"/>
      <c r="G1143" s="99"/>
    </row>
    <row r="1144" spans="3:7" s="50" customFormat="1">
      <c r="C1144" s="53"/>
      <c r="D1144" s="53"/>
      <c r="E1144" s="53"/>
      <c r="F1144" s="54"/>
      <c r="G1144" s="99"/>
    </row>
    <row r="1145" spans="3:7" s="50" customFormat="1">
      <c r="C1145" s="53"/>
      <c r="D1145" s="53"/>
      <c r="E1145" s="53"/>
      <c r="F1145" s="54"/>
      <c r="G1145" s="99"/>
    </row>
    <row r="1146" spans="3:7" s="50" customFormat="1">
      <c r="C1146" s="53"/>
      <c r="D1146" s="53"/>
      <c r="E1146" s="53"/>
      <c r="F1146" s="54"/>
      <c r="G1146" s="99"/>
    </row>
    <row r="1147" spans="3:7" s="50" customFormat="1">
      <c r="C1147" s="53"/>
      <c r="D1147" s="53"/>
      <c r="E1147" s="53"/>
      <c r="F1147" s="54"/>
      <c r="G1147" s="99"/>
    </row>
    <row r="1148" spans="3:7" s="50" customFormat="1">
      <c r="C1148" s="53"/>
      <c r="D1148" s="53"/>
      <c r="E1148" s="53"/>
      <c r="F1148" s="54"/>
      <c r="G1148" s="99"/>
    </row>
    <row r="1149" spans="3:7" s="50" customFormat="1">
      <c r="C1149" s="53"/>
      <c r="D1149" s="53"/>
      <c r="E1149" s="53"/>
      <c r="F1149" s="54"/>
      <c r="G1149" s="99"/>
    </row>
    <row r="1150" spans="3:7" s="50" customFormat="1">
      <c r="C1150" s="53"/>
      <c r="D1150" s="53"/>
      <c r="E1150" s="53"/>
      <c r="F1150" s="54"/>
      <c r="G1150" s="99"/>
    </row>
    <row r="1151" spans="3:7" s="50" customFormat="1">
      <c r="C1151" s="53"/>
      <c r="D1151" s="53"/>
      <c r="E1151" s="53"/>
      <c r="F1151" s="54"/>
      <c r="G1151" s="99"/>
    </row>
    <row r="1152" spans="3:7" s="50" customFormat="1">
      <c r="C1152" s="53"/>
      <c r="D1152" s="53"/>
      <c r="E1152" s="53"/>
      <c r="F1152" s="54"/>
      <c r="G1152" s="99"/>
    </row>
    <row r="1153" spans="3:7" s="50" customFormat="1">
      <c r="C1153" s="53"/>
      <c r="D1153" s="53"/>
      <c r="E1153" s="53"/>
      <c r="F1153" s="54"/>
      <c r="G1153" s="99"/>
    </row>
    <row r="1154" spans="3:7" s="50" customFormat="1">
      <c r="C1154" s="53"/>
      <c r="D1154" s="53"/>
      <c r="E1154" s="53"/>
      <c r="F1154" s="54"/>
      <c r="G1154" s="99"/>
    </row>
    <row r="1155" spans="3:7" s="50" customFormat="1">
      <c r="C1155" s="53"/>
      <c r="D1155" s="53"/>
      <c r="E1155" s="53"/>
      <c r="F1155" s="54"/>
      <c r="G1155" s="99"/>
    </row>
    <row r="1156" spans="3:7" s="50" customFormat="1">
      <c r="C1156" s="53"/>
      <c r="D1156" s="53"/>
      <c r="E1156" s="53"/>
      <c r="F1156" s="54"/>
      <c r="G1156" s="99"/>
    </row>
    <row r="1157" spans="3:7" s="50" customFormat="1">
      <c r="C1157" s="53"/>
      <c r="D1157" s="53"/>
      <c r="E1157" s="53"/>
      <c r="F1157" s="54"/>
      <c r="G1157" s="99"/>
    </row>
    <row r="1158" spans="3:7" s="50" customFormat="1">
      <c r="C1158" s="53"/>
      <c r="D1158" s="53"/>
      <c r="E1158" s="53"/>
      <c r="F1158" s="54"/>
      <c r="G1158" s="99"/>
    </row>
    <row r="1159" spans="3:7" s="50" customFormat="1">
      <c r="C1159" s="53"/>
      <c r="D1159" s="53"/>
      <c r="E1159" s="53"/>
      <c r="F1159" s="54"/>
      <c r="G1159" s="99"/>
    </row>
    <row r="1160" spans="3:7" s="50" customFormat="1">
      <c r="C1160" s="53"/>
      <c r="D1160" s="53"/>
      <c r="E1160" s="53"/>
      <c r="F1160" s="54"/>
      <c r="G1160" s="99"/>
    </row>
    <row r="1161" spans="3:7" s="50" customFormat="1">
      <c r="C1161" s="53"/>
      <c r="D1161" s="53"/>
      <c r="E1161" s="53"/>
      <c r="F1161" s="54"/>
      <c r="G1161" s="99"/>
    </row>
    <row r="1162" spans="3:7" s="50" customFormat="1">
      <c r="C1162" s="53"/>
      <c r="D1162" s="53"/>
      <c r="E1162" s="53"/>
      <c r="F1162" s="54"/>
      <c r="G1162" s="99"/>
    </row>
    <row r="1163" spans="3:7" s="50" customFormat="1">
      <c r="C1163" s="53"/>
      <c r="D1163" s="53"/>
      <c r="E1163" s="53"/>
      <c r="F1163" s="54"/>
      <c r="G1163" s="99"/>
    </row>
    <row r="1164" spans="3:7" s="50" customFormat="1">
      <c r="C1164" s="53"/>
      <c r="D1164" s="53"/>
      <c r="E1164" s="53"/>
      <c r="F1164" s="54"/>
      <c r="G1164" s="99"/>
    </row>
    <row r="1165" spans="3:7" s="50" customFormat="1">
      <c r="C1165" s="53"/>
      <c r="D1165" s="53"/>
      <c r="E1165" s="53"/>
      <c r="F1165" s="54"/>
      <c r="G1165" s="99"/>
    </row>
    <row r="1166" spans="3:7" s="50" customFormat="1">
      <c r="C1166" s="53"/>
      <c r="D1166" s="53"/>
      <c r="E1166" s="53"/>
      <c r="F1166" s="54"/>
      <c r="G1166" s="99"/>
    </row>
    <row r="1167" spans="3:7" s="50" customFormat="1">
      <c r="C1167" s="53"/>
      <c r="D1167" s="53"/>
      <c r="E1167" s="53"/>
      <c r="F1167" s="54"/>
      <c r="G1167" s="99"/>
    </row>
    <row r="1168" spans="3:7" s="50" customFormat="1">
      <c r="C1168" s="53"/>
      <c r="D1168" s="53"/>
      <c r="E1168" s="53"/>
      <c r="F1168" s="54"/>
      <c r="G1168" s="99"/>
    </row>
    <row r="1169" spans="3:7" s="50" customFormat="1">
      <c r="C1169" s="53"/>
      <c r="D1169" s="53"/>
      <c r="E1169" s="53"/>
      <c r="F1169" s="54"/>
      <c r="G1169" s="99"/>
    </row>
    <row r="1170" spans="3:7" s="50" customFormat="1">
      <c r="C1170" s="53"/>
      <c r="D1170" s="53"/>
      <c r="E1170" s="53"/>
      <c r="F1170" s="54"/>
      <c r="G1170" s="99"/>
    </row>
    <row r="1171" spans="3:7" s="50" customFormat="1">
      <c r="C1171" s="53"/>
      <c r="D1171" s="53"/>
      <c r="E1171" s="53"/>
      <c r="F1171" s="54"/>
      <c r="G1171" s="99"/>
    </row>
    <row r="1172" spans="3:7" s="50" customFormat="1">
      <c r="C1172" s="53"/>
      <c r="D1172" s="53"/>
      <c r="E1172" s="53"/>
      <c r="F1172" s="54"/>
      <c r="G1172" s="99"/>
    </row>
    <row r="1173" spans="3:7" s="50" customFormat="1">
      <c r="C1173" s="53"/>
      <c r="D1173" s="53"/>
      <c r="E1173" s="53"/>
      <c r="F1173" s="54"/>
      <c r="G1173" s="99"/>
    </row>
    <row r="1174" spans="3:7" s="50" customFormat="1">
      <c r="C1174" s="53"/>
      <c r="D1174" s="53"/>
      <c r="E1174" s="53"/>
      <c r="F1174" s="54"/>
      <c r="G1174" s="99"/>
    </row>
    <row r="1175" spans="3:7" s="50" customFormat="1">
      <c r="C1175" s="53"/>
      <c r="D1175" s="53"/>
      <c r="E1175" s="53"/>
      <c r="F1175" s="54"/>
      <c r="G1175" s="99"/>
    </row>
    <row r="1176" spans="3:7" s="50" customFormat="1">
      <c r="C1176" s="53"/>
      <c r="D1176" s="53"/>
      <c r="E1176" s="53"/>
      <c r="F1176" s="54"/>
      <c r="G1176" s="99"/>
    </row>
    <row r="1177" spans="3:7" s="50" customFormat="1">
      <c r="C1177" s="53"/>
      <c r="D1177" s="53"/>
      <c r="E1177" s="53"/>
      <c r="F1177" s="54"/>
      <c r="G1177" s="99"/>
    </row>
    <row r="1178" spans="3:7" s="50" customFormat="1">
      <c r="C1178" s="53"/>
      <c r="D1178" s="53"/>
      <c r="E1178" s="53"/>
      <c r="F1178" s="54"/>
      <c r="G1178" s="99"/>
    </row>
    <row r="1179" spans="3:7" s="50" customFormat="1">
      <c r="C1179" s="53"/>
      <c r="D1179" s="53"/>
      <c r="E1179" s="53"/>
      <c r="F1179" s="54"/>
      <c r="G1179" s="99"/>
    </row>
    <row r="1180" spans="3:7" s="50" customFormat="1">
      <c r="C1180" s="53"/>
      <c r="D1180" s="53"/>
      <c r="E1180" s="53"/>
      <c r="F1180" s="54"/>
      <c r="G1180" s="99"/>
    </row>
    <row r="1181" spans="3:7" s="50" customFormat="1">
      <c r="C1181" s="53"/>
      <c r="D1181" s="53"/>
      <c r="E1181" s="53"/>
      <c r="F1181" s="54"/>
      <c r="G1181" s="99"/>
    </row>
    <row r="1182" spans="3:7" s="50" customFormat="1">
      <c r="C1182" s="53"/>
      <c r="D1182" s="53"/>
      <c r="E1182" s="53"/>
      <c r="F1182" s="54"/>
      <c r="G1182" s="99"/>
    </row>
    <row r="1183" spans="3:7" s="50" customFormat="1">
      <c r="C1183" s="53"/>
      <c r="D1183" s="53"/>
      <c r="E1183" s="53"/>
      <c r="F1183" s="54"/>
      <c r="G1183" s="99"/>
    </row>
    <row r="1184" spans="3:7" s="50" customFormat="1">
      <c r="C1184" s="53"/>
      <c r="D1184" s="53"/>
      <c r="E1184" s="53"/>
      <c r="F1184" s="54"/>
      <c r="G1184" s="99"/>
    </row>
    <row r="1185" spans="3:7" s="50" customFormat="1">
      <c r="C1185" s="53"/>
      <c r="D1185" s="53"/>
      <c r="E1185" s="53"/>
      <c r="F1185" s="54"/>
      <c r="G1185" s="99"/>
    </row>
    <row r="1186" spans="3:7" s="50" customFormat="1">
      <c r="C1186" s="53"/>
      <c r="D1186" s="53"/>
      <c r="E1186" s="53"/>
      <c r="F1186" s="54"/>
      <c r="G1186" s="99"/>
    </row>
    <row r="1187" spans="3:7" s="50" customFormat="1">
      <c r="C1187" s="53"/>
      <c r="D1187" s="53"/>
      <c r="E1187" s="53"/>
      <c r="F1187" s="54"/>
      <c r="G1187" s="99"/>
    </row>
    <row r="1188" spans="3:7" s="50" customFormat="1">
      <c r="C1188" s="53"/>
      <c r="D1188" s="53"/>
      <c r="E1188" s="53"/>
      <c r="F1188" s="54"/>
      <c r="G1188" s="99"/>
    </row>
    <row r="1189" spans="3:7" s="50" customFormat="1">
      <c r="C1189" s="53"/>
      <c r="D1189" s="53"/>
      <c r="E1189" s="53"/>
      <c r="F1189" s="54"/>
      <c r="G1189" s="99"/>
    </row>
    <row r="1190" spans="3:7" s="50" customFormat="1">
      <c r="C1190" s="53"/>
      <c r="D1190" s="53"/>
      <c r="E1190" s="53"/>
      <c r="F1190" s="54"/>
      <c r="G1190" s="99"/>
    </row>
    <row r="1191" spans="3:7" s="50" customFormat="1">
      <c r="C1191" s="53"/>
      <c r="D1191" s="53"/>
      <c r="E1191" s="53"/>
      <c r="F1191" s="54"/>
      <c r="G1191" s="99"/>
    </row>
    <row r="1192" spans="3:7" s="50" customFormat="1">
      <c r="C1192" s="53"/>
      <c r="D1192" s="53"/>
      <c r="E1192" s="53"/>
      <c r="F1192" s="54"/>
      <c r="G1192" s="99"/>
    </row>
    <row r="1193" spans="3:7" s="50" customFormat="1">
      <c r="C1193" s="53"/>
      <c r="D1193" s="53"/>
      <c r="E1193" s="53"/>
      <c r="F1193" s="54"/>
      <c r="G1193" s="99"/>
    </row>
    <row r="1194" spans="3:7" s="50" customFormat="1">
      <c r="C1194" s="53"/>
      <c r="D1194" s="53"/>
      <c r="E1194" s="53"/>
      <c r="F1194" s="54"/>
      <c r="G1194" s="99"/>
    </row>
    <row r="1195" spans="3:7" s="50" customFormat="1">
      <c r="C1195" s="53"/>
      <c r="D1195" s="53"/>
      <c r="E1195" s="53"/>
      <c r="F1195" s="54"/>
      <c r="G1195" s="99"/>
    </row>
    <row r="1196" spans="3:7" s="50" customFormat="1">
      <c r="C1196" s="53"/>
      <c r="D1196" s="53"/>
      <c r="E1196" s="53"/>
      <c r="F1196" s="54"/>
      <c r="G1196" s="99"/>
    </row>
    <row r="1197" spans="3:7" s="50" customFormat="1">
      <c r="C1197" s="53"/>
      <c r="D1197" s="53"/>
      <c r="E1197" s="53"/>
      <c r="F1197" s="54"/>
      <c r="G1197" s="99"/>
    </row>
    <row r="1198" spans="3:7" s="50" customFormat="1">
      <c r="C1198" s="53"/>
      <c r="D1198" s="53"/>
      <c r="E1198" s="53"/>
      <c r="F1198" s="54"/>
      <c r="G1198" s="99"/>
    </row>
    <row r="1199" spans="3:7" s="50" customFormat="1">
      <c r="C1199" s="53"/>
      <c r="D1199" s="53"/>
      <c r="E1199" s="53"/>
      <c r="F1199" s="54"/>
      <c r="G1199" s="99"/>
    </row>
    <row r="1200" spans="3:7" s="50" customFormat="1">
      <c r="C1200" s="53"/>
      <c r="D1200" s="53"/>
      <c r="E1200" s="53"/>
      <c r="F1200" s="54"/>
      <c r="G1200" s="99"/>
    </row>
    <row r="1201" spans="3:7" s="50" customFormat="1">
      <c r="C1201" s="53"/>
      <c r="D1201" s="53"/>
      <c r="E1201" s="53"/>
      <c r="F1201" s="54"/>
      <c r="G1201" s="99"/>
    </row>
    <row r="1202" spans="3:7" s="50" customFormat="1">
      <c r="C1202" s="53"/>
      <c r="D1202" s="53"/>
      <c r="E1202" s="53"/>
      <c r="F1202" s="54"/>
      <c r="G1202" s="99"/>
    </row>
    <row r="1203" spans="3:7" s="50" customFormat="1">
      <c r="C1203" s="53"/>
      <c r="D1203" s="53"/>
      <c r="E1203" s="53"/>
      <c r="F1203" s="54"/>
      <c r="G1203" s="99"/>
    </row>
    <row r="1204" spans="3:7" s="50" customFormat="1">
      <c r="C1204" s="53"/>
      <c r="D1204" s="53"/>
      <c r="E1204" s="53"/>
      <c r="F1204" s="54"/>
      <c r="G1204" s="99"/>
    </row>
    <row r="1205" spans="3:7" s="50" customFormat="1">
      <c r="C1205" s="53"/>
      <c r="D1205" s="53"/>
      <c r="E1205" s="53"/>
      <c r="F1205" s="54"/>
      <c r="G1205" s="99"/>
    </row>
    <row r="1206" spans="3:7" s="50" customFormat="1">
      <c r="C1206" s="53"/>
      <c r="D1206" s="53"/>
      <c r="E1206" s="53"/>
      <c r="F1206" s="54"/>
      <c r="G1206" s="99"/>
    </row>
    <row r="1207" spans="3:7" s="50" customFormat="1">
      <c r="C1207" s="53"/>
      <c r="D1207" s="53"/>
      <c r="E1207" s="53"/>
      <c r="F1207" s="54"/>
      <c r="G1207" s="99"/>
    </row>
    <row r="1208" spans="3:7" s="50" customFormat="1">
      <c r="C1208" s="53"/>
      <c r="D1208" s="53"/>
      <c r="E1208" s="53"/>
      <c r="F1208" s="54"/>
      <c r="G1208" s="99"/>
    </row>
    <row r="1209" spans="3:7" s="50" customFormat="1">
      <c r="C1209" s="53"/>
      <c r="D1209" s="53"/>
      <c r="E1209" s="53"/>
      <c r="F1209" s="54"/>
      <c r="G1209" s="99"/>
    </row>
    <row r="1210" spans="3:7" s="50" customFormat="1">
      <c r="C1210" s="53"/>
      <c r="D1210" s="53"/>
      <c r="E1210" s="53"/>
      <c r="F1210" s="54"/>
      <c r="G1210" s="99"/>
    </row>
    <row r="1211" spans="3:7" s="50" customFormat="1">
      <c r="C1211" s="53"/>
      <c r="D1211" s="53"/>
      <c r="E1211" s="53"/>
      <c r="F1211" s="54"/>
      <c r="G1211" s="99"/>
    </row>
    <row r="1212" spans="3:7" s="50" customFormat="1">
      <c r="C1212" s="53"/>
      <c r="D1212" s="53"/>
      <c r="E1212" s="53"/>
      <c r="F1212" s="54"/>
      <c r="G1212" s="99"/>
    </row>
    <row r="1213" spans="3:7" s="50" customFormat="1">
      <c r="C1213" s="53"/>
      <c r="D1213" s="53"/>
      <c r="E1213" s="53"/>
      <c r="F1213" s="54"/>
      <c r="G1213" s="99"/>
    </row>
    <row r="1214" spans="3:7" s="50" customFormat="1">
      <c r="C1214" s="53"/>
      <c r="D1214" s="53"/>
      <c r="E1214" s="53"/>
      <c r="F1214" s="54"/>
      <c r="G1214" s="99"/>
    </row>
    <row r="1215" spans="3:7" s="50" customFormat="1">
      <c r="C1215" s="53"/>
      <c r="D1215" s="53"/>
      <c r="E1215" s="53"/>
      <c r="F1215" s="54"/>
      <c r="G1215" s="99"/>
    </row>
    <row r="1216" spans="3:7" s="50" customFormat="1">
      <c r="C1216" s="53"/>
      <c r="D1216" s="53"/>
      <c r="E1216" s="53"/>
      <c r="F1216" s="54"/>
      <c r="G1216" s="99"/>
    </row>
    <row r="1217" spans="3:7" s="50" customFormat="1">
      <c r="C1217" s="53"/>
      <c r="D1217" s="53"/>
      <c r="E1217" s="53"/>
      <c r="F1217" s="54"/>
      <c r="G1217" s="99"/>
    </row>
    <row r="1218" spans="3:7" s="50" customFormat="1">
      <c r="C1218" s="53"/>
      <c r="D1218" s="53"/>
      <c r="E1218" s="53"/>
      <c r="F1218" s="54"/>
      <c r="G1218" s="99"/>
    </row>
    <row r="1219" spans="3:7" s="50" customFormat="1">
      <c r="C1219" s="53"/>
      <c r="D1219" s="53"/>
      <c r="E1219" s="53"/>
      <c r="F1219" s="54"/>
      <c r="G1219" s="99"/>
    </row>
    <row r="1220" spans="3:7" s="50" customFormat="1">
      <c r="C1220" s="53"/>
      <c r="D1220" s="53"/>
      <c r="E1220" s="53"/>
      <c r="F1220" s="54"/>
      <c r="G1220" s="99"/>
    </row>
    <row r="1221" spans="3:7" s="50" customFormat="1">
      <c r="C1221" s="53"/>
      <c r="D1221" s="53"/>
      <c r="E1221" s="53"/>
      <c r="F1221" s="54"/>
      <c r="G1221" s="99"/>
    </row>
    <row r="1222" spans="3:7" s="50" customFormat="1">
      <c r="C1222" s="53"/>
      <c r="D1222" s="53"/>
      <c r="E1222" s="53"/>
      <c r="F1222" s="54"/>
      <c r="G1222" s="99"/>
    </row>
    <row r="1223" spans="3:7" s="50" customFormat="1">
      <c r="C1223" s="53"/>
      <c r="D1223" s="53"/>
      <c r="E1223" s="53"/>
      <c r="F1223" s="54"/>
      <c r="G1223" s="99"/>
    </row>
    <row r="1224" spans="3:7" s="50" customFormat="1">
      <c r="C1224" s="53"/>
      <c r="D1224" s="53"/>
      <c r="E1224" s="53"/>
      <c r="F1224" s="54"/>
      <c r="G1224" s="99"/>
    </row>
    <row r="1225" spans="3:7" s="50" customFormat="1">
      <c r="C1225" s="53"/>
      <c r="D1225" s="53"/>
      <c r="E1225" s="53"/>
      <c r="F1225" s="54"/>
      <c r="G1225" s="99"/>
    </row>
    <row r="1226" spans="3:7" s="50" customFormat="1">
      <c r="C1226" s="53"/>
      <c r="D1226" s="53"/>
      <c r="E1226" s="53"/>
      <c r="F1226" s="54"/>
      <c r="G1226" s="99"/>
    </row>
    <row r="1227" spans="3:7" s="50" customFormat="1">
      <c r="C1227" s="53"/>
      <c r="D1227" s="53"/>
      <c r="E1227" s="53"/>
      <c r="F1227" s="54"/>
      <c r="G1227" s="99"/>
    </row>
    <row r="1228" spans="3:7" s="50" customFormat="1">
      <c r="C1228" s="53"/>
      <c r="D1228" s="53"/>
      <c r="E1228" s="53"/>
      <c r="F1228" s="54"/>
      <c r="G1228" s="99"/>
    </row>
    <row r="1229" spans="3:7" s="50" customFormat="1">
      <c r="C1229" s="53"/>
      <c r="D1229" s="53"/>
      <c r="E1229" s="53"/>
      <c r="F1229" s="54"/>
      <c r="G1229" s="99"/>
    </row>
    <row r="1230" spans="3:7" s="50" customFormat="1">
      <c r="C1230" s="53"/>
      <c r="D1230" s="53"/>
      <c r="E1230" s="53"/>
      <c r="F1230" s="54"/>
      <c r="G1230" s="99"/>
    </row>
    <row r="1231" spans="3:7" s="50" customFormat="1">
      <c r="C1231" s="53"/>
      <c r="D1231" s="53"/>
      <c r="E1231" s="53"/>
      <c r="F1231" s="54"/>
      <c r="G1231" s="99"/>
    </row>
    <row r="1232" spans="3:7" s="50" customFormat="1">
      <c r="C1232" s="53"/>
      <c r="D1232" s="53"/>
      <c r="E1232" s="53"/>
      <c r="F1232" s="54"/>
      <c r="G1232" s="99"/>
    </row>
    <row r="1233" spans="3:7" s="50" customFormat="1">
      <c r="C1233" s="53"/>
      <c r="D1233" s="53"/>
      <c r="E1233" s="53"/>
      <c r="F1233" s="54"/>
      <c r="G1233" s="99"/>
    </row>
    <row r="1234" spans="3:7" s="50" customFormat="1">
      <c r="C1234" s="53"/>
      <c r="D1234" s="53"/>
      <c r="E1234" s="53"/>
      <c r="F1234" s="54"/>
      <c r="G1234" s="99"/>
    </row>
    <row r="1235" spans="3:7" s="50" customFormat="1">
      <c r="C1235" s="53"/>
      <c r="D1235" s="53"/>
      <c r="E1235" s="53"/>
      <c r="F1235" s="54"/>
      <c r="G1235" s="99"/>
    </row>
    <row r="1236" spans="3:7" s="50" customFormat="1">
      <c r="C1236" s="53"/>
      <c r="D1236" s="53"/>
      <c r="E1236" s="53"/>
      <c r="F1236" s="54"/>
      <c r="G1236" s="99"/>
    </row>
    <row r="1237" spans="3:7" s="50" customFormat="1">
      <c r="C1237" s="53"/>
      <c r="D1237" s="53"/>
      <c r="E1237" s="53"/>
      <c r="F1237" s="54"/>
      <c r="G1237" s="99"/>
    </row>
    <row r="1238" spans="3:7" s="50" customFormat="1">
      <c r="C1238" s="53"/>
      <c r="D1238" s="53"/>
      <c r="E1238" s="53"/>
      <c r="F1238" s="54"/>
      <c r="G1238" s="99"/>
    </row>
    <row r="1239" spans="3:7" s="50" customFormat="1">
      <c r="C1239" s="53"/>
      <c r="D1239" s="53"/>
      <c r="E1239" s="53"/>
      <c r="F1239" s="54"/>
      <c r="G1239" s="99"/>
    </row>
    <row r="1240" spans="3:7" s="50" customFormat="1">
      <c r="C1240" s="53"/>
      <c r="D1240" s="53"/>
      <c r="E1240" s="53"/>
      <c r="F1240" s="54"/>
      <c r="G1240" s="99"/>
    </row>
    <row r="1241" spans="3:7" s="50" customFormat="1">
      <c r="C1241" s="53"/>
      <c r="D1241" s="53"/>
      <c r="E1241" s="53"/>
      <c r="F1241" s="54"/>
      <c r="G1241" s="99"/>
    </row>
    <row r="1242" spans="3:7" s="50" customFormat="1">
      <c r="C1242" s="53"/>
      <c r="D1242" s="53"/>
      <c r="E1242" s="53"/>
      <c r="F1242" s="54"/>
      <c r="G1242" s="99"/>
    </row>
    <row r="1243" spans="3:7" s="50" customFormat="1">
      <c r="C1243" s="53"/>
      <c r="D1243" s="53"/>
      <c r="E1243" s="53"/>
      <c r="F1243" s="54"/>
      <c r="G1243" s="99"/>
    </row>
    <row r="1244" spans="3:7" s="50" customFormat="1">
      <c r="C1244" s="53"/>
      <c r="D1244" s="53"/>
      <c r="E1244" s="53"/>
      <c r="F1244" s="54"/>
      <c r="G1244" s="99"/>
    </row>
    <row r="1245" spans="3:7" s="50" customFormat="1">
      <c r="C1245" s="53"/>
      <c r="D1245" s="53"/>
      <c r="E1245" s="53"/>
      <c r="F1245" s="54"/>
      <c r="G1245" s="99"/>
    </row>
    <row r="1246" spans="3:7" s="50" customFormat="1">
      <c r="C1246" s="53"/>
      <c r="D1246" s="53"/>
      <c r="E1246" s="53"/>
      <c r="F1246" s="54"/>
      <c r="G1246" s="99"/>
    </row>
    <row r="1247" spans="3:7" s="50" customFormat="1">
      <c r="C1247" s="53"/>
      <c r="D1247" s="53"/>
      <c r="E1247" s="53"/>
      <c r="F1247" s="54"/>
      <c r="G1247" s="99"/>
    </row>
    <row r="1248" spans="3:7" s="50" customFormat="1">
      <c r="C1248" s="53"/>
      <c r="D1248" s="53"/>
      <c r="E1248" s="53"/>
      <c r="F1248" s="54"/>
      <c r="G1248" s="99"/>
    </row>
    <row r="1249" spans="3:7" s="50" customFormat="1">
      <c r="C1249" s="53"/>
      <c r="D1249" s="53"/>
      <c r="E1249" s="53"/>
      <c r="F1249" s="54"/>
      <c r="G1249" s="99"/>
    </row>
    <row r="1250" spans="3:7" s="50" customFormat="1">
      <c r="C1250" s="53"/>
      <c r="D1250" s="53"/>
      <c r="E1250" s="53"/>
      <c r="F1250" s="54"/>
      <c r="G1250" s="99"/>
    </row>
    <row r="1251" spans="3:7" s="50" customFormat="1">
      <c r="C1251" s="53"/>
      <c r="D1251" s="53"/>
      <c r="E1251" s="53"/>
      <c r="F1251" s="54"/>
      <c r="G1251" s="99"/>
    </row>
    <row r="1252" spans="3:7" s="50" customFormat="1">
      <c r="C1252" s="53"/>
      <c r="D1252" s="53"/>
      <c r="E1252" s="53"/>
      <c r="F1252" s="54"/>
      <c r="G1252" s="99"/>
    </row>
    <row r="1253" spans="3:7" s="50" customFormat="1">
      <c r="C1253" s="53"/>
      <c r="D1253" s="53"/>
      <c r="E1253" s="53"/>
      <c r="F1253" s="54"/>
      <c r="G1253" s="99"/>
    </row>
    <row r="1254" spans="3:7" s="50" customFormat="1">
      <c r="C1254" s="53"/>
      <c r="D1254" s="53"/>
      <c r="E1254" s="53"/>
      <c r="F1254" s="54"/>
      <c r="G1254" s="99"/>
    </row>
    <row r="1255" spans="3:7" s="50" customFormat="1">
      <c r="C1255" s="53"/>
      <c r="D1255" s="53"/>
      <c r="E1255" s="53"/>
      <c r="F1255" s="54"/>
      <c r="G1255" s="99"/>
    </row>
    <row r="1256" spans="3:7" s="50" customFormat="1">
      <c r="C1256" s="53"/>
      <c r="D1256" s="53"/>
      <c r="E1256" s="53"/>
      <c r="F1256" s="54"/>
      <c r="G1256" s="99"/>
    </row>
    <row r="1257" spans="3:7" s="50" customFormat="1">
      <c r="C1257" s="53"/>
      <c r="D1257" s="53"/>
      <c r="E1257" s="53"/>
      <c r="F1257" s="54"/>
      <c r="G1257" s="99"/>
    </row>
    <row r="1258" spans="3:7" s="50" customFormat="1">
      <c r="C1258" s="53"/>
      <c r="D1258" s="53"/>
      <c r="E1258" s="53"/>
      <c r="F1258" s="54"/>
      <c r="G1258" s="99"/>
    </row>
    <row r="1259" spans="3:7" s="50" customFormat="1">
      <c r="C1259" s="53"/>
      <c r="D1259" s="53"/>
      <c r="E1259" s="53"/>
      <c r="F1259" s="54"/>
      <c r="G1259" s="99"/>
    </row>
    <row r="1260" spans="3:7" s="50" customFormat="1">
      <c r="C1260" s="53"/>
      <c r="D1260" s="53"/>
      <c r="E1260" s="53"/>
      <c r="F1260" s="54"/>
      <c r="G1260" s="99"/>
    </row>
    <row r="1261" spans="3:7" s="50" customFormat="1">
      <c r="C1261" s="53"/>
      <c r="D1261" s="53"/>
      <c r="E1261" s="53"/>
      <c r="F1261" s="54"/>
      <c r="G1261" s="99"/>
    </row>
    <row r="1262" spans="3:7" s="50" customFormat="1">
      <c r="C1262" s="53"/>
      <c r="D1262" s="53"/>
      <c r="E1262" s="53"/>
      <c r="F1262" s="54"/>
      <c r="G1262" s="99"/>
    </row>
    <row r="1263" spans="3:7" s="50" customFormat="1">
      <c r="C1263" s="53"/>
      <c r="D1263" s="53"/>
      <c r="E1263" s="53"/>
      <c r="F1263" s="54"/>
      <c r="G1263" s="99"/>
    </row>
    <row r="1264" spans="3:7" s="50" customFormat="1">
      <c r="C1264" s="53"/>
      <c r="D1264" s="53"/>
      <c r="E1264" s="53"/>
      <c r="F1264" s="54"/>
      <c r="G1264" s="99"/>
    </row>
    <row r="1265" spans="3:7" s="50" customFormat="1">
      <c r="C1265" s="53"/>
      <c r="D1265" s="53"/>
      <c r="E1265" s="53"/>
      <c r="F1265" s="54"/>
      <c r="G1265" s="99"/>
    </row>
    <row r="1266" spans="3:7" s="50" customFormat="1">
      <c r="C1266" s="53"/>
      <c r="D1266" s="53"/>
      <c r="E1266" s="53"/>
      <c r="F1266" s="54"/>
      <c r="G1266" s="99"/>
    </row>
    <row r="1267" spans="3:7" s="50" customFormat="1">
      <c r="C1267" s="53"/>
      <c r="D1267" s="53"/>
      <c r="E1267" s="53"/>
      <c r="F1267" s="54"/>
      <c r="G1267" s="99"/>
    </row>
    <row r="1268" spans="3:7" s="50" customFormat="1">
      <c r="C1268" s="53"/>
      <c r="D1268" s="53"/>
      <c r="E1268" s="53"/>
      <c r="F1268" s="54"/>
      <c r="G1268" s="99"/>
    </row>
    <row r="1269" spans="3:7" s="50" customFormat="1">
      <c r="C1269" s="53"/>
      <c r="D1269" s="53"/>
      <c r="E1269" s="53"/>
      <c r="F1269" s="54"/>
      <c r="G1269" s="99"/>
    </row>
    <row r="1270" spans="3:7" s="50" customFormat="1">
      <c r="C1270" s="53"/>
      <c r="D1270" s="53"/>
      <c r="E1270" s="53"/>
      <c r="F1270" s="54"/>
      <c r="G1270" s="99"/>
    </row>
    <row r="1271" spans="3:7" s="50" customFormat="1">
      <c r="C1271" s="53"/>
      <c r="D1271" s="53"/>
      <c r="E1271" s="53"/>
      <c r="F1271" s="54"/>
      <c r="G1271" s="99"/>
    </row>
    <row r="1272" spans="3:7" s="50" customFormat="1">
      <c r="C1272" s="53"/>
      <c r="D1272" s="53"/>
      <c r="E1272" s="53"/>
      <c r="F1272" s="54"/>
      <c r="G1272" s="99"/>
    </row>
    <row r="1273" spans="3:7" s="50" customFormat="1">
      <c r="C1273" s="53"/>
      <c r="D1273" s="53"/>
      <c r="E1273" s="53"/>
      <c r="F1273" s="54"/>
      <c r="G1273" s="99"/>
    </row>
    <row r="1274" spans="3:7" s="50" customFormat="1">
      <c r="C1274" s="53"/>
      <c r="D1274" s="53"/>
      <c r="E1274" s="53"/>
      <c r="F1274" s="54"/>
      <c r="G1274" s="99"/>
    </row>
    <row r="1275" spans="3:7" s="50" customFormat="1">
      <c r="C1275" s="53"/>
      <c r="D1275" s="53"/>
      <c r="E1275" s="53"/>
      <c r="F1275" s="54"/>
      <c r="G1275" s="99"/>
    </row>
    <row r="1276" spans="3:7" s="50" customFormat="1">
      <c r="C1276" s="53"/>
      <c r="D1276" s="53"/>
      <c r="E1276" s="53"/>
      <c r="F1276" s="54"/>
      <c r="G1276" s="99"/>
    </row>
    <row r="1277" spans="3:7" s="50" customFormat="1">
      <c r="C1277" s="53"/>
      <c r="D1277" s="53"/>
      <c r="E1277" s="53"/>
      <c r="F1277" s="54"/>
      <c r="G1277" s="99"/>
    </row>
    <row r="1278" spans="3:7" s="50" customFormat="1">
      <c r="C1278" s="53"/>
      <c r="D1278" s="53"/>
      <c r="E1278" s="53"/>
      <c r="F1278" s="54"/>
      <c r="G1278" s="99"/>
    </row>
    <row r="1279" spans="3:7" s="50" customFormat="1">
      <c r="C1279" s="53"/>
      <c r="D1279" s="53"/>
      <c r="E1279" s="53"/>
      <c r="F1279" s="54"/>
      <c r="G1279" s="99"/>
    </row>
    <row r="1280" spans="3:7" s="50" customFormat="1">
      <c r="C1280" s="53"/>
      <c r="D1280" s="53"/>
      <c r="E1280" s="53"/>
      <c r="F1280" s="54"/>
      <c r="G1280" s="99"/>
    </row>
    <row r="1281" spans="3:7" s="50" customFormat="1">
      <c r="C1281" s="53"/>
      <c r="D1281" s="53"/>
      <c r="E1281" s="53"/>
      <c r="F1281" s="54"/>
      <c r="G1281" s="99"/>
    </row>
    <row r="1282" spans="3:7" s="50" customFormat="1">
      <c r="C1282" s="53"/>
      <c r="D1282" s="53"/>
      <c r="E1282" s="53"/>
      <c r="F1282" s="54"/>
      <c r="G1282" s="99"/>
    </row>
    <row r="1283" spans="3:7" s="50" customFormat="1">
      <c r="C1283" s="53"/>
      <c r="D1283" s="53"/>
      <c r="E1283" s="53"/>
      <c r="F1283" s="54"/>
      <c r="G1283" s="99"/>
    </row>
    <row r="1284" spans="3:7" s="50" customFormat="1">
      <c r="C1284" s="53"/>
      <c r="D1284" s="53"/>
      <c r="E1284" s="53"/>
      <c r="F1284" s="54"/>
      <c r="G1284" s="99"/>
    </row>
    <row r="1285" spans="3:7" s="50" customFormat="1">
      <c r="C1285" s="53"/>
      <c r="D1285" s="53"/>
      <c r="E1285" s="53"/>
      <c r="F1285" s="54"/>
      <c r="G1285" s="99"/>
    </row>
    <row r="1286" spans="3:7" s="50" customFormat="1">
      <c r="C1286" s="53"/>
      <c r="D1286" s="53"/>
      <c r="E1286" s="53"/>
      <c r="F1286" s="54"/>
      <c r="G1286" s="99"/>
    </row>
    <row r="1287" spans="3:7" s="50" customFormat="1">
      <c r="C1287" s="53"/>
      <c r="D1287" s="53"/>
      <c r="E1287" s="53"/>
      <c r="F1287" s="54"/>
      <c r="G1287" s="99"/>
    </row>
    <row r="1288" spans="3:7" s="50" customFormat="1">
      <c r="C1288" s="53"/>
      <c r="D1288" s="53"/>
      <c r="E1288" s="53"/>
      <c r="F1288" s="54"/>
      <c r="G1288" s="99"/>
    </row>
    <row r="1289" spans="3:7" s="50" customFormat="1">
      <c r="C1289" s="53"/>
      <c r="D1289" s="53"/>
      <c r="E1289" s="53"/>
      <c r="F1289" s="54"/>
      <c r="G1289" s="99"/>
    </row>
    <row r="1290" spans="3:7" s="50" customFormat="1">
      <c r="C1290" s="53"/>
      <c r="D1290" s="53"/>
      <c r="E1290" s="53"/>
      <c r="F1290" s="54"/>
      <c r="G1290" s="99"/>
    </row>
    <row r="1291" spans="3:7" s="50" customFormat="1">
      <c r="C1291" s="53"/>
      <c r="D1291" s="53"/>
      <c r="E1291" s="53"/>
      <c r="F1291" s="54"/>
      <c r="G1291" s="99"/>
    </row>
    <row r="1292" spans="3:7" s="50" customFormat="1">
      <c r="C1292" s="53"/>
      <c r="D1292" s="53"/>
      <c r="E1292" s="53"/>
      <c r="F1292" s="54"/>
      <c r="G1292" s="99"/>
    </row>
    <row r="1293" spans="3:7" s="50" customFormat="1">
      <c r="C1293" s="53"/>
      <c r="D1293" s="53"/>
      <c r="E1293" s="53"/>
      <c r="F1293" s="54"/>
      <c r="G1293" s="99"/>
    </row>
    <row r="1294" spans="3:7" s="50" customFormat="1">
      <c r="C1294" s="53"/>
      <c r="D1294" s="53"/>
      <c r="E1294" s="53"/>
      <c r="F1294" s="54"/>
      <c r="G1294" s="99"/>
    </row>
    <row r="1295" spans="3:7" s="50" customFormat="1">
      <c r="C1295" s="53"/>
      <c r="D1295" s="53"/>
      <c r="E1295" s="53"/>
      <c r="F1295" s="54"/>
      <c r="G1295" s="99"/>
    </row>
    <row r="1296" spans="3:7" s="50" customFormat="1">
      <c r="C1296" s="53"/>
      <c r="D1296" s="53"/>
      <c r="E1296" s="53"/>
      <c r="F1296" s="54"/>
      <c r="G1296" s="99"/>
    </row>
    <row r="1297" spans="3:7" s="50" customFormat="1">
      <c r="C1297" s="53"/>
      <c r="D1297" s="53"/>
      <c r="E1297" s="53"/>
      <c r="F1297" s="54"/>
      <c r="G1297" s="99"/>
    </row>
    <row r="1298" spans="3:7" s="50" customFormat="1">
      <c r="C1298" s="53"/>
      <c r="D1298" s="53"/>
      <c r="E1298" s="53"/>
      <c r="F1298" s="54"/>
      <c r="G1298" s="99"/>
    </row>
    <row r="1299" spans="3:7" s="50" customFormat="1">
      <c r="C1299" s="53"/>
      <c r="D1299" s="53"/>
      <c r="E1299" s="53"/>
      <c r="F1299" s="54"/>
      <c r="G1299" s="99"/>
    </row>
    <row r="1300" spans="3:7" s="50" customFormat="1">
      <c r="C1300" s="53"/>
      <c r="D1300" s="53"/>
      <c r="E1300" s="53"/>
      <c r="F1300" s="54"/>
      <c r="G1300" s="99"/>
    </row>
    <row r="1301" spans="3:7" s="50" customFormat="1">
      <c r="C1301" s="53"/>
      <c r="D1301" s="53"/>
      <c r="E1301" s="53"/>
      <c r="F1301" s="54"/>
      <c r="G1301" s="99"/>
    </row>
    <row r="1302" spans="3:7" s="50" customFormat="1">
      <c r="C1302" s="53"/>
      <c r="D1302" s="53"/>
      <c r="E1302" s="53"/>
      <c r="F1302" s="54"/>
      <c r="G1302" s="99"/>
    </row>
    <row r="1303" spans="3:7" s="50" customFormat="1">
      <c r="C1303" s="53"/>
      <c r="D1303" s="53"/>
      <c r="E1303" s="53"/>
      <c r="F1303" s="54"/>
      <c r="G1303" s="99"/>
    </row>
    <row r="1304" spans="3:7" s="50" customFormat="1">
      <c r="C1304" s="53"/>
      <c r="D1304" s="53"/>
      <c r="E1304" s="53"/>
      <c r="F1304" s="54"/>
      <c r="G1304" s="99"/>
    </row>
    <row r="1305" spans="3:7" s="50" customFormat="1">
      <c r="C1305" s="53"/>
      <c r="D1305" s="53"/>
      <c r="E1305" s="53"/>
      <c r="F1305" s="54"/>
      <c r="G1305" s="99"/>
    </row>
    <row r="1306" spans="3:7" s="50" customFormat="1">
      <c r="C1306" s="53"/>
      <c r="D1306" s="53"/>
      <c r="E1306" s="53"/>
      <c r="F1306" s="54"/>
      <c r="G1306" s="99"/>
    </row>
    <row r="1307" spans="3:7" s="50" customFormat="1">
      <c r="C1307" s="53"/>
      <c r="D1307" s="53"/>
      <c r="E1307" s="53"/>
      <c r="F1307" s="54"/>
      <c r="G1307" s="99"/>
    </row>
    <row r="1308" spans="3:7" s="50" customFormat="1">
      <c r="C1308" s="53"/>
      <c r="D1308" s="53"/>
      <c r="E1308" s="53"/>
      <c r="F1308" s="54"/>
      <c r="G1308" s="99"/>
    </row>
    <row r="1309" spans="3:7" s="50" customFormat="1">
      <c r="C1309" s="53"/>
      <c r="D1309" s="53"/>
      <c r="E1309" s="53"/>
      <c r="F1309" s="54"/>
      <c r="G1309" s="99"/>
    </row>
    <row r="1310" spans="3:7" s="50" customFormat="1">
      <c r="C1310" s="53"/>
      <c r="D1310" s="53"/>
      <c r="E1310" s="53"/>
      <c r="F1310" s="54"/>
      <c r="G1310" s="99"/>
    </row>
    <row r="1311" spans="3:7" s="50" customFormat="1">
      <c r="C1311" s="53"/>
      <c r="D1311" s="53"/>
      <c r="E1311" s="53"/>
      <c r="F1311" s="54"/>
      <c r="G1311" s="99"/>
    </row>
    <row r="1312" spans="3:7" s="50" customFormat="1">
      <c r="C1312" s="53"/>
      <c r="D1312" s="53"/>
      <c r="E1312" s="53"/>
      <c r="F1312" s="54"/>
      <c r="G1312" s="99"/>
    </row>
    <row r="1313" spans="3:7" s="50" customFormat="1">
      <c r="C1313" s="53"/>
      <c r="D1313" s="53"/>
      <c r="E1313" s="53"/>
      <c r="F1313" s="54"/>
      <c r="G1313" s="99"/>
    </row>
    <row r="1314" spans="3:7" s="50" customFormat="1">
      <c r="C1314" s="53"/>
      <c r="D1314" s="53"/>
      <c r="E1314" s="53"/>
      <c r="F1314" s="54"/>
      <c r="G1314" s="99"/>
    </row>
    <row r="1315" spans="3:7" s="50" customFormat="1">
      <c r="C1315" s="53"/>
      <c r="D1315" s="53"/>
      <c r="E1315" s="53"/>
      <c r="F1315" s="54"/>
      <c r="G1315" s="99"/>
    </row>
    <row r="1316" spans="3:7" s="50" customFormat="1">
      <c r="C1316" s="53"/>
      <c r="D1316" s="53"/>
      <c r="E1316" s="53"/>
      <c r="F1316" s="54"/>
      <c r="G1316" s="99"/>
    </row>
    <row r="1317" spans="3:7" s="50" customFormat="1">
      <c r="C1317" s="53"/>
      <c r="D1317" s="53"/>
      <c r="E1317" s="53"/>
      <c r="F1317" s="54"/>
      <c r="G1317" s="99"/>
    </row>
    <row r="1318" spans="3:7" s="50" customFormat="1">
      <c r="C1318" s="53"/>
      <c r="D1318" s="53"/>
      <c r="E1318" s="53"/>
      <c r="F1318" s="54"/>
      <c r="G1318" s="99"/>
    </row>
    <row r="1319" spans="3:7" s="50" customFormat="1">
      <c r="C1319" s="53"/>
      <c r="D1319" s="53"/>
      <c r="E1319" s="53"/>
      <c r="F1319" s="54"/>
      <c r="G1319" s="99"/>
    </row>
    <row r="1320" spans="3:7" s="50" customFormat="1">
      <c r="C1320" s="53"/>
      <c r="D1320" s="53"/>
      <c r="E1320" s="53"/>
      <c r="F1320" s="54"/>
      <c r="G1320" s="99"/>
    </row>
    <row r="1321" spans="3:7" s="50" customFormat="1">
      <c r="C1321" s="53"/>
      <c r="D1321" s="53"/>
      <c r="E1321" s="53"/>
      <c r="F1321" s="54"/>
      <c r="G1321" s="99"/>
    </row>
    <row r="1322" spans="3:7" s="50" customFormat="1">
      <c r="C1322" s="53"/>
      <c r="D1322" s="53"/>
      <c r="E1322" s="53"/>
      <c r="F1322" s="54"/>
      <c r="G1322" s="99"/>
    </row>
    <row r="1323" spans="3:7" s="50" customFormat="1">
      <c r="C1323" s="53"/>
      <c r="D1323" s="53"/>
      <c r="E1323" s="53"/>
      <c r="F1323" s="54"/>
      <c r="G1323" s="99"/>
    </row>
    <row r="1324" spans="3:7" s="50" customFormat="1">
      <c r="C1324" s="53"/>
      <c r="D1324" s="53"/>
      <c r="E1324" s="53"/>
      <c r="F1324" s="54"/>
      <c r="G1324" s="99"/>
    </row>
    <row r="1325" spans="3:7" s="50" customFormat="1">
      <c r="C1325" s="53"/>
      <c r="D1325" s="53"/>
      <c r="E1325" s="53"/>
      <c r="F1325" s="54"/>
      <c r="G1325" s="99"/>
    </row>
    <row r="1326" spans="3:7" s="50" customFormat="1">
      <c r="C1326" s="53"/>
      <c r="D1326" s="53"/>
      <c r="E1326" s="53"/>
      <c r="F1326" s="54"/>
      <c r="G1326" s="99"/>
    </row>
    <row r="1327" spans="3:7" s="50" customFormat="1">
      <c r="C1327" s="53"/>
      <c r="D1327" s="53"/>
      <c r="E1327" s="53"/>
      <c r="F1327" s="54"/>
      <c r="G1327" s="99"/>
    </row>
    <row r="1328" spans="3:7" s="50" customFormat="1">
      <c r="C1328" s="53"/>
      <c r="D1328" s="53"/>
      <c r="E1328" s="53"/>
      <c r="F1328" s="54"/>
      <c r="G1328" s="99"/>
    </row>
    <row r="1329" spans="3:7" s="50" customFormat="1">
      <c r="C1329" s="53"/>
      <c r="D1329" s="53"/>
      <c r="E1329" s="53"/>
      <c r="F1329" s="54"/>
      <c r="G1329" s="99"/>
    </row>
    <row r="1330" spans="3:7" s="50" customFormat="1">
      <c r="C1330" s="53"/>
      <c r="D1330" s="53"/>
      <c r="E1330" s="53"/>
      <c r="F1330" s="54"/>
      <c r="G1330" s="99"/>
    </row>
    <row r="1331" spans="3:7" s="50" customFormat="1">
      <c r="C1331" s="53"/>
      <c r="D1331" s="53"/>
      <c r="E1331" s="53"/>
      <c r="F1331" s="54"/>
      <c r="G1331" s="99"/>
    </row>
    <row r="1332" spans="3:7" s="50" customFormat="1">
      <c r="C1332" s="53"/>
      <c r="D1332" s="53"/>
      <c r="E1332" s="53"/>
      <c r="F1332" s="54"/>
      <c r="G1332" s="99"/>
    </row>
    <row r="1333" spans="3:7" s="50" customFormat="1">
      <c r="C1333" s="53"/>
      <c r="D1333" s="53"/>
      <c r="E1333" s="53"/>
      <c r="F1333" s="54"/>
      <c r="G1333" s="99"/>
    </row>
    <row r="1334" spans="3:7" s="50" customFormat="1">
      <c r="C1334" s="53"/>
      <c r="D1334" s="53"/>
      <c r="E1334" s="53"/>
      <c r="F1334" s="54"/>
      <c r="G1334" s="99"/>
    </row>
    <row r="1335" spans="3:7" s="50" customFormat="1">
      <c r="C1335" s="53"/>
      <c r="D1335" s="53"/>
      <c r="E1335" s="53"/>
      <c r="F1335" s="54"/>
      <c r="G1335" s="99"/>
    </row>
    <row r="1336" spans="3:7" s="50" customFormat="1">
      <c r="C1336" s="53"/>
      <c r="D1336" s="53"/>
      <c r="E1336" s="53"/>
      <c r="F1336" s="54"/>
      <c r="G1336" s="99"/>
    </row>
    <row r="1337" spans="3:7" s="50" customFormat="1">
      <c r="C1337" s="53"/>
      <c r="D1337" s="53"/>
      <c r="E1337" s="53"/>
      <c r="F1337" s="54"/>
      <c r="G1337" s="99"/>
    </row>
    <row r="1338" spans="3:7" s="50" customFormat="1">
      <c r="C1338" s="53"/>
      <c r="D1338" s="53"/>
      <c r="E1338" s="53"/>
      <c r="F1338" s="54"/>
      <c r="G1338" s="99"/>
    </row>
    <row r="1339" spans="3:7" s="50" customFormat="1">
      <c r="C1339" s="53"/>
      <c r="D1339" s="53"/>
      <c r="E1339" s="53"/>
      <c r="F1339" s="54"/>
      <c r="G1339" s="99"/>
    </row>
    <row r="1340" spans="3:7" s="50" customFormat="1">
      <c r="C1340" s="53"/>
      <c r="D1340" s="53"/>
      <c r="E1340" s="53"/>
      <c r="F1340" s="54"/>
      <c r="G1340" s="99"/>
    </row>
    <row r="1341" spans="3:7" s="50" customFormat="1">
      <c r="C1341" s="53"/>
      <c r="D1341" s="53"/>
      <c r="E1341" s="53"/>
      <c r="F1341" s="54"/>
      <c r="G1341" s="99"/>
    </row>
    <row r="1342" spans="3:7" s="50" customFormat="1">
      <c r="C1342" s="53"/>
      <c r="D1342" s="53"/>
      <c r="E1342" s="53"/>
      <c r="F1342" s="54"/>
      <c r="G1342" s="99"/>
    </row>
    <row r="1343" spans="3:7" s="50" customFormat="1">
      <c r="C1343" s="53"/>
      <c r="D1343" s="53"/>
      <c r="E1343" s="53"/>
      <c r="F1343" s="54"/>
      <c r="G1343" s="99"/>
    </row>
    <row r="1344" spans="3:7" s="50" customFormat="1">
      <c r="C1344" s="53"/>
      <c r="D1344" s="53"/>
      <c r="E1344" s="53"/>
      <c r="F1344" s="54"/>
      <c r="G1344" s="99"/>
    </row>
    <row r="1345" spans="3:7" s="50" customFormat="1">
      <c r="C1345" s="53"/>
      <c r="D1345" s="53"/>
      <c r="E1345" s="53"/>
      <c r="F1345" s="54"/>
      <c r="G1345" s="99"/>
    </row>
    <row r="1346" spans="3:7" s="50" customFormat="1">
      <c r="C1346" s="53"/>
      <c r="D1346" s="53"/>
      <c r="E1346" s="53"/>
      <c r="F1346" s="54"/>
      <c r="G1346" s="99"/>
    </row>
    <row r="1347" spans="3:7" s="50" customFormat="1">
      <c r="C1347" s="53"/>
      <c r="D1347" s="53"/>
      <c r="E1347" s="53"/>
      <c r="F1347" s="54"/>
      <c r="G1347" s="99"/>
    </row>
    <row r="1348" spans="3:7" s="50" customFormat="1">
      <c r="C1348" s="53"/>
      <c r="D1348" s="53"/>
      <c r="E1348" s="53"/>
      <c r="F1348" s="54"/>
      <c r="G1348" s="99"/>
    </row>
    <row r="1349" spans="3:7" s="50" customFormat="1">
      <c r="C1349" s="53"/>
      <c r="D1349" s="53"/>
      <c r="E1349" s="53"/>
      <c r="F1349" s="54"/>
      <c r="G1349" s="99"/>
    </row>
    <row r="1350" spans="3:7" s="50" customFormat="1">
      <c r="C1350" s="53"/>
      <c r="D1350" s="53"/>
      <c r="E1350" s="53"/>
      <c r="F1350" s="54"/>
      <c r="G1350" s="99"/>
    </row>
    <row r="1351" spans="3:7" s="50" customFormat="1">
      <c r="C1351" s="53"/>
      <c r="D1351" s="53"/>
      <c r="E1351" s="53"/>
      <c r="F1351" s="54"/>
      <c r="G1351" s="99"/>
    </row>
    <row r="1352" spans="3:7" s="50" customFormat="1">
      <c r="C1352" s="53"/>
      <c r="D1352" s="53"/>
      <c r="E1352" s="53"/>
      <c r="F1352" s="54"/>
      <c r="G1352" s="99"/>
    </row>
    <row r="1353" spans="3:7" s="50" customFormat="1">
      <c r="C1353" s="53"/>
      <c r="D1353" s="53"/>
      <c r="E1353" s="53"/>
      <c r="F1353" s="54"/>
      <c r="G1353" s="99"/>
    </row>
    <row r="1354" spans="3:7" s="50" customFormat="1">
      <c r="C1354" s="53"/>
      <c r="D1354" s="53"/>
      <c r="E1354" s="53"/>
      <c r="F1354" s="54"/>
      <c r="G1354" s="99"/>
    </row>
    <row r="1355" spans="3:7" s="50" customFormat="1">
      <c r="C1355" s="53"/>
      <c r="D1355" s="53"/>
      <c r="E1355" s="53"/>
      <c r="F1355" s="54"/>
      <c r="G1355" s="99"/>
    </row>
    <row r="1356" spans="3:7" s="50" customFormat="1">
      <c r="C1356" s="53"/>
      <c r="D1356" s="53"/>
      <c r="E1356" s="53"/>
      <c r="F1356" s="54"/>
      <c r="G1356" s="99"/>
    </row>
    <row r="1357" spans="3:7" s="50" customFormat="1">
      <c r="C1357" s="53"/>
      <c r="D1357" s="53"/>
      <c r="E1357" s="53"/>
      <c r="F1357" s="54"/>
      <c r="G1357" s="99"/>
    </row>
    <row r="1358" spans="3:7" s="50" customFormat="1">
      <c r="C1358" s="53"/>
      <c r="D1358" s="53"/>
      <c r="E1358" s="53"/>
      <c r="F1358" s="54"/>
      <c r="G1358" s="99"/>
    </row>
    <row r="1359" spans="3:7" s="50" customFormat="1">
      <c r="C1359" s="53"/>
      <c r="D1359" s="53"/>
      <c r="E1359" s="53"/>
      <c r="F1359" s="54"/>
      <c r="G1359" s="99"/>
    </row>
    <row r="1360" spans="3:7" s="50" customFormat="1">
      <c r="C1360" s="53"/>
      <c r="D1360" s="53"/>
      <c r="E1360" s="53"/>
      <c r="F1360" s="54"/>
      <c r="G1360" s="99"/>
    </row>
    <row r="1361" spans="3:7" s="50" customFormat="1">
      <c r="C1361" s="53"/>
      <c r="D1361" s="53"/>
      <c r="E1361" s="53"/>
      <c r="F1361" s="54"/>
      <c r="G1361" s="99"/>
    </row>
    <row r="1362" spans="3:7" s="50" customFormat="1">
      <c r="C1362" s="53"/>
      <c r="D1362" s="53"/>
      <c r="E1362" s="53"/>
      <c r="F1362" s="54"/>
      <c r="G1362" s="99"/>
    </row>
    <row r="1363" spans="3:7" s="50" customFormat="1">
      <c r="C1363" s="53"/>
      <c r="D1363" s="53"/>
      <c r="E1363" s="53"/>
      <c r="F1363" s="54"/>
      <c r="G1363" s="99"/>
    </row>
    <row r="1364" spans="3:7" s="50" customFormat="1">
      <c r="C1364" s="53"/>
      <c r="D1364" s="53"/>
      <c r="E1364" s="53"/>
      <c r="F1364" s="54"/>
      <c r="G1364" s="99"/>
    </row>
    <row r="1365" spans="3:7" s="50" customFormat="1">
      <c r="C1365" s="53"/>
      <c r="D1365" s="53"/>
      <c r="E1365" s="53"/>
      <c r="F1365" s="54"/>
      <c r="G1365" s="99"/>
    </row>
    <row r="1366" spans="3:7" s="50" customFormat="1">
      <c r="C1366" s="53"/>
      <c r="D1366" s="53"/>
      <c r="E1366" s="53"/>
      <c r="F1366" s="54"/>
      <c r="G1366" s="99"/>
    </row>
    <row r="1367" spans="3:7" s="50" customFormat="1">
      <c r="C1367" s="53"/>
      <c r="D1367" s="53"/>
      <c r="E1367" s="53"/>
      <c r="F1367" s="54"/>
      <c r="G1367" s="99"/>
    </row>
    <row r="1368" spans="3:7" s="50" customFormat="1">
      <c r="C1368" s="53"/>
      <c r="D1368" s="53"/>
      <c r="E1368" s="53"/>
      <c r="F1368" s="54"/>
      <c r="G1368" s="99"/>
    </row>
    <row r="1369" spans="3:7" s="50" customFormat="1">
      <c r="C1369" s="53"/>
      <c r="D1369" s="53"/>
      <c r="E1369" s="53"/>
      <c r="F1369" s="54"/>
      <c r="G1369" s="99"/>
    </row>
    <row r="1370" spans="3:7" s="50" customFormat="1">
      <c r="C1370" s="53"/>
      <c r="D1370" s="53"/>
      <c r="E1370" s="53"/>
      <c r="F1370" s="54"/>
      <c r="G1370" s="99"/>
    </row>
    <row r="1371" spans="3:7" s="50" customFormat="1">
      <c r="C1371" s="53"/>
      <c r="D1371" s="53"/>
      <c r="E1371" s="53"/>
      <c r="F1371" s="54"/>
      <c r="G1371" s="99"/>
    </row>
    <row r="1372" spans="3:7" s="50" customFormat="1">
      <c r="C1372" s="53"/>
      <c r="D1372" s="53"/>
      <c r="E1372" s="53"/>
      <c r="F1372" s="54"/>
      <c r="G1372" s="99"/>
    </row>
    <row r="1373" spans="3:7" s="50" customFormat="1">
      <c r="C1373" s="53"/>
      <c r="D1373" s="53"/>
      <c r="E1373" s="53"/>
      <c r="F1373" s="54"/>
      <c r="G1373" s="99"/>
    </row>
    <row r="1374" spans="3:7" s="50" customFormat="1">
      <c r="C1374" s="53"/>
      <c r="D1374" s="53"/>
      <c r="E1374" s="53"/>
      <c r="F1374" s="54"/>
      <c r="G1374" s="99"/>
    </row>
    <row r="1375" spans="3:7" s="50" customFormat="1">
      <c r="C1375" s="53"/>
      <c r="D1375" s="53"/>
      <c r="E1375" s="53"/>
      <c r="F1375" s="54"/>
      <c r="G1375" s="99"/>
    </row>
    <row r="1376" spans="3:7" s="50" customFormat="1">
      <c r="C1376" s="53"/>
      <c r="D1376" s="53"/>
      <c r="E1376" s="53"/>
      <c r="F1376" s="54"/>
      <c r="G1376" s="99"/>
    </row>
    <row r="1377" spans="3:7" s="50" customFormat="1">
      <c r="C1377" s="53"/>
      <c r="D1377" s="53"/>
      <c r="E1377" s="53"/>
      <c r="F1377" s="54"/>
      <c r="G1377" s="99"/>
    </row>
    <row r="1378" spans="3:7" s="50" customFormat="1">
      <c r="C1378" s="53"/>
      <c r="D1378" s="53"/>
      <c r="E1378" s="53"/>
      <c r="F1378" s="54"/>
      <c r="G1378" s="99"/>
    </row>
    <row r="1379" spans="3:7" s="50" customFormat="1">
      <c r="C1379" s="53"/>
      <c r="D1379" s="53"/>
      <c r="E1379" s="53"/>
      <c r="F1379" s="54"/>
      <c r="G1379" s="99"/>
    </row>
    <row r="1380" spans="3:7" s="50" customFormat="1">
      <c r="C1380" s="53"/>
      <c r="D1380" s="53"/>
      <c r="E1380" s="53"/>
      <c r="F1380" s="54"/>
      <c r="G1380" s="99"/>
    </row>
    <row r="1381" spans="3:7" s="50" customFormat="1">
      <c r="C1381" s="53"/>
      <c r="D1381" s="53"/>
      <c r="E1381" s="53"/>
      <c r="F1381" s="54"/>
      <c r="G1381" s="99"/>
    </row>
    <row r="1382" spans="3:7" s="50" customFormat="1">
      <c r="C1382" s="53"/>
      <c r="D1382" s="53"/>
      <c r="E1382" s="53"/>
      <c r="F1382" s="54"/>
      <c r="G1382" s="99"/>
    </row>
    <row r="1383" spans="3:7" s="50" customFormat="1">
      <c r="C1383" s="53"/>
      <c r="D1383" s="53"/>
      <c r="E1383" s="53"/>
      <c r="F1383" s="54"/>
      <c r="G1383" s="99"/>
    </row>
    <row r="1384" spans="3:7" s="50" customFormat="1">
      <c r="C1384" s="53"/>
      <c r="D1384" s="53"/>
      <c r="E1384" s="53"/>
      <c r="F1384" s="54"/>
      <c r="G1384" s="99"/>
    </row>
    <row r="1385" spans="3:7" s="50" customFormat="1">
      <c r="C1385" s="53"/>
      <c r="D1385" s="53"/>
      <c r="E1385" s="53"/>
      <c r="F1385" s="54"/>
      <c r="G1385" s="99"/>
    </row>
    <row r="1386" spans="3:7" s="50" customFormat="1">
      <c r="C1386" s="53"/>
      <c r="D1386" s="53"/>
      <c r="E1386" s="53"/>
      <c r="F1386" s="54"/>
      <c r="G1386" s="99"/>
    </row>
    <row r="1387" spans="3:7" s="50" customFormat="1">
      <c r="C1387" s="53"/>
      <c r="D1387" s="53"/>
      <c r="E1387" s="53"/>
      <c r="F1387" s="54"/>
      <c r="G1387" s="99"/>
    </row>
    <row r="1388" spans="3:7" s="50" customFormat="1">
      <c r="C1388" s="53"/>
      <c r="D1388" s="53"/>
      <c r="E1388" s="53"/>
      <c r="F1388" s="54"/>
      <c r="G1388" s="99"/>
    </row>
    <row r="1389" spans="3:7" s="50" customFormat="1">
      <c r="C1389" s="53"/>
      <c r="D1389" s="53"/>
      <c r="E1389" s="53"/>
      <c r="F1389" s="54"/>
      <c r="G1389" s="99"/>
    </row>
    <row r="1390" spans="3:7" s="50" customFormat="1">
      <c r="C1390" s="53"/>
      <c r="D1390" s="53"/>
      <c r="E1390" s="53"/>
      <c r="F1390" s="54"/>
      <c r="G1390" s="99"/>
    </row>
    <row r="1391" spans="3:7" s="50" customFormat="1">
      <c r="C1391" s="53"/>
      <c r="D1391" s="53"/>
      <c r="E1391" s="53"/>
      <c r="F1391" s="54"/>
      <c r="G1391" s="99"/>
    </row>
    <row r="1392" spans="3:7" s="50" customFormat="1">
      <c r="C1392" s="53"/>
      <c r="D1392" s="53"/>
      <c r="E1392" s="53"/>
      <c r="F1392" s="54"/>
      <c r="G1392" s="99"/>
    </row>
    <row r="1393" spans="3:7" s="50" customFormat="1">
      <c r="C1393" s="53"/>
      <c r="D1393" s="53"/>
      <c r="E1393" s="53"/>
      <c r="F1393" s="54"/>
      <c r="G1393" s="99"/>
    </row>
    <row r="1394" spans="3:7" s="50" customFormat="1">
      <c r="C1394" s="53"/>
      <c r="D1394" s="53"/>
      <c r="E1394" s="53"/>
      <c r="F1394" s="54"/>
      <c r="G1394" s="99"/>
    </row>
    <row r="1395" spans="3:7" s="50" customFormat="1">
      <c r="C1395" s="53"/>
      <c r="D1395" s="53"/>
      <c r="E1395" s="53"/>
      <c r="F1395" s="54"/>
      <c r="G1395" s="99"/>
    </row>
    <row r="1396" spans="3:7" s="50" customFormat="1">
      <c r="C1396" s="53"/>
      <c r="D1396" s="53"/>
      <c r="E1396" s="53"/>
      <c r="F1396" s="54"/>
      <c r="G1396" s="99"/>
    </row>
    <row r="1397" spans="3:7" s="50" customFormat="1">
      <c r="C1397" s="53"/>
      <c r="D1397" s="53"/>
      <c r="E1397" s="53"/>
      <c r="F1397" s="54"/>
      <c r="G1397" s="99"/>
    </row>
    <row r="1398" spans="3:7" s="50" customFormat="1">
      <c r="C1398" s="53"/>
      <c r="D1398" s="53"/>
      <c r="E1398" s="53"/>
      <c r="F1398" s="54"/>
      <c r="G1398" s="99"/>
    </row>
    <row r="1399" spans="3:7" s="50" customFormat="1">
      <c r="C1399" s="53"/>
      <c r="D1399" s="53"/>
      <c r="E1399" s="53"/>
      <c r="F1399" s="54"/>
      <c r="G1399" s="99"/>
    </row>
    <row r="1400" spans="3:7" s="50" customFormat="1">
      <c r="C1400" s="53"/>
      <c r="D1400" s="53"/>
      <c r="E1400" s="53"/>
      <c r="F1400" s="54"/>
      <c r="G1400" s="99"/>
    </row>
    <row r="1401" spans="3:7" s="50" customFormat="1">
      <c r="C1401" s="53"/>
      <c r="D1401" s="53"/>
      <c r="E1401" s="53"/>
      <c r="F1401" s="54"/>
      <c r="G1401" s="99"/>
    </row>
    <row r="1402" spans="3:7" s="50" customFormat="1">
      <c r="C1402" s="53"/>
      <c r="D1402" s="53"/>
      <c r="E1402" s="53"/>
      <c r="F1402" s="54"/>
      <c r="G1402" s="99"/>
    </row>
    <row r="1403" spans="3:7" s="50" customFormat="1">
      <c r="C1403" s="53"/>
      <c r="D1403" s="53"/>
      <c r="E1403" s="53"/>
      <c r="F1403" s="54"/>
      <c r="G1403" s="99"/>
    </row>
    <row r="1404" spans="3:7" s="50" customFormat="1">
      <c r="C1404" s="53"/>
      <c r="D1404" s="53"/>
      <c r="E1404" s="53"/>
      <c r="F1404" s="54"/>
      <c r="G1404" s="99"/>
    </row>
    <row r="1405" spans="3:7" s="50" customFormat="1">
      <c r="C1405" s="53"/>
      <c r="D1405" s="53"/>
      <c r="E1405" s="53"/>
      <c r="F1405" s="54"/>
      <c r="G1405" s="99"/>
    </row>
    <row r="1406" spans="3:7" s="50" customFormat="1">
      <c r="C1406" s="53"/>
      <c r="D1406" s="53"/>
      <c r="E1406" s="53"/>
      <c r="F1406" s="54"/>
      <c r="G1406" s="99"/>
    </row>
    <row r="1407" spans="3:7" s="50" customFormat="1">
      <c r="C1407" s="53"/>
      <c r="D1407" s="53"/>
      <c r="E1407" s="53"/>
      <c r="F1407" s="54"/>
      <c r="G1407" s="99"/>
    </row>
    <row r="1408" spans="3:7" s="50" customFormat="1">
      <c r="C1408" s="53"/>
      <c r="D1408" s="53"/>
      <c r="E1408" s="53"/>
      <c r="F1408" s="54"/>
      <c r="G1408" s="99"/>
    </row>
    <row r="1409" spans="3:7" s="50" customFormat="1">
      <c r="C1409" s="53"/>
      <c r="D1409" s="53"/>
      <c r="E1409" s="53"/>
      <c r="F1409" s="54"/>
      <c r="G1409" s="99"/>
    </row>
    <row r="1410" spans="3:7" s="50" customFormat="1">
      <c r="C1410" s="53"/>
      <c r="D1410" s="53"/>
      <c r="E1410" s="53"/>
      <c r="F1410" s="54"/>
      <c r="G1410" s="99"/>
    </row>
    <row r="1411" spans="3:7" s="50" customFormat="1">
      <c r="C1411" s="53"/>
      <c r="D1411" s="53"/>
      <c r="E1411" s="53"/>
      <c r="F1411" s="54"/>
      <c r="G1411" s="99"/>
    </row>
    <row r="1412" spans="3:7" s="50" customFormat="1">
      <c r="C1412" s="53"/>
      <c r="D1412" s="53"/>
      <c r="E1412" s="53"/>
      <c r="F1412" s="54"/>
      <c r="G1412" s="99"/>
    </row>
    <row r="1413" spans="3:7" s="50" customFormat="1">
      <c r="C1413" s="53"/>
      <c r="D1413" s="53"/>
      <c r="E1413" s="53"/>
      <c r="F1413" s="54"/>
      <c r="G1413" s="99"/>
    </row>
    <row r="1414" spans="3:7" s="50" customFormat="1">
      <c r="C1414" s="53"/>
      <c r="D1414" s="53"/>
      <c r="E1414" s="53"/>
      <c r="F1414" s="54"/>
      <c r="G1414" s="99"/>
    </row>
    <row r="1415" spans="3:7" s="50" customFormat="1">
      <c r="C1415" s="53"/>
      <c r="D1415" s="53"/>
      <c r="E1415" s="53"/>
      <c r="F1415" s="54"/>
      <c r="G1415" s="99"/>
    </row>
    <row r="1416" spans="3:7" s="50" customFormat="1">
      <c r="C1416" s="53"/>
      <c r="D1416" s="53"/>
      <c r="E1416" s="53"/>
      <c r="F1416" s="54"/>
      <c r="G1416" s="99"/>
    </row>
    <row r="1417" spans="3:7" s="50" customFormat="1">
      <c r="C1417" s="53"/>
      <c r="D1417" s="53"/>
      <c r="E1417" s="53"/>
      <c r="F1417" s="54"/>
      <c r="G1417" s="99"/>
    </row>
    <row r="1418" spans="3:7" s="50" customFormat="1">
      <c r="C1418" s="53"/>
      <c r="D1418" s="53"/>
      <c r="E1418" s="53"/>
      <c r="F1418" s="54"/>
      <c r="G1418" s="99"/>
    </row>
    <row r="1419" spans="3:7" s="50" customFormat="1">
      <c r="C1419" s="53"/>
      <c r="D1419" s="53"/>
      <c r="E1419" s="53"/>
      <c r="F1419" s="54"/>
      <c r="G1419" s="99"/>
    </row>
    <row r="1420" spans="3:7" s="50" customFormat="1">
      <c r="C1420" s="53"/>
      <c r="D1420" s="53"/>
      <c r="E1420" s="53"/>
      <c r="F1420" s="54"/>
      <c r="G1420" s="99"/>
    </row>
    <row r="1421" spans="3:7" s="50" customFormat="1">
      <c r="C1421" s="53"/>
      <c r="D1421" s="53"/>
      <c r="E1421" s="53"/>
      <c r="F1421" s="54"/>
      <c r="G1421" s="99"/>
    </row>
    <row r="1422" spans="3:7" s="50" customFormat="1">
      <c r="C1422" s="53"/>
      <c r="D1422" s="53"/>
      <c r="E1422" s="53"/>
      <c r="F1422" s="54"/>
      <c r="G1422" s="99"/>
    </row>
    <row r="1423" spans="3:7" s="50" customFormat="1">
      <c r="C1423" s="53"/>
      <c r="D1423" s="53"/>
      <c r="E1423" s="53"/>
      <c r="F1423" s="54"/>
      <c r="G1423" s="99"/>
    </row>
    <row r="1424" spans="3:7" s="50" customFormat="1">
      <c r="C1424" s="53"/>
      <c r="D1424" s="53"/>
      <c r="E1424" s="53"/>
      <c r="F1424" s="54"/>
      <c r="G1424" s="99"/>
    </row>
    <row r="1425" spans="3:7" s="50" customFormat="1">
      <c r="C1425" s="53"/>
      <c r="D1425" s="53"/>
      <c r="E1425" s="53"/>
      <c r="F1425" s="54"/>
      <c r="G1425" s="99"/>
    </row>
    <row r="1426" spans="3:7" s="50" customFormat="1">
      <c r="C1426" s="53"/>
      <c r="D1426" s="53"/>
      <c r="E1426" s="53"/>
      <c r="F1426" s="54"/>
      <c r="G1426" s="99"/>
    </row>
    <row r="1427" spans="3:7" s="50" customFormat="1">
      <c r="C1427" s="53"/>
      <c r="D1427" s="53"/>
      <c r="E1427" s="53"/>
      <c r="F1427" s="54"/>
      <c r="G1427" s="99"/>
    </row>
    <row r="1428" spans="3:7" s="50" customFormat="1">
      <c r="C1428" s="53"/>
      <c r="D1428" s="53"/>
      <c r="E1428" s="53"/>
      <c r="F1428" s="54"/>
      <c r="G1428" s="99"/>
    </row>
    <row r="1429" spans="3:7" s="50" customFormat="1">
      <c r="C1429" s="53"/>
      <c r="D1429" s="53"/>
      <c r="E1429" s="53"/>
      <c r="F1429" s="54"/>
      <c r="G1429" s="99"/>
    </row>
    <row r="1430" spans="3:7" s="50" customFormat="1">
      <c r="C1430" s="53"/>
      <c r="D1430" s="53"/>
      <c r="E1430" s="53"/>
      <c r="F1430" s="54"/>
      <c r="G1430" s="99"/>
    </row>
    <row r="1431" spans="3:7" s="50" customFormat="1">
      <c r="C1431" s="53"/>
      <c r="D1431" s="53"/>
      <c r="E1431" s="53"/>
      <c r="F1431" s="54"/>
      <c r="G1431" s="99"/>
    </row>
    <row r="1432" spans="3:7" s="50" customFormat="1">
      <c r="C1432" s="53"/>
      <c r="D1432" s="53"/>
      <c r="E1432" s="53"/>
      <c r="F1432" s="54"/>
      <c r="G1432" s="99"/>
    </row>
    <row r="1433" spans="3:7" s="50" customFormat="1">
      <c r="C1433" s="53"/>
      <c r="D1433" s="53"/>
      <c r="E1433" s="53"/>
      <c r="F1433" s="54"/>
      <c r="G1433" s="99"/>
    </row>
    <row r="1434" spans="3:7" s="50" customFormat="1">
      <c r="C1434" s="53"/>
      <c r="D1434" s="53"/>
      <c r="E1434" s="53"/>
      <c r="F1434" s="54"/>
      <c r="G1434" s="99"/>
    </row>
    <row r="1435" spans="3:7" s="50" customFormat="1">
      <c r="C1435" s="53"/>
      <c r="D1435" s="53"/>
      <c r="E1435" s="53"/>
      <c r="F1435" s="54"/>
      <c r="G1435" s="99"/>
    </row>
    <row r="1436" spans="3:7" s="50" customFormat="1">
      <c r="C1436" s="53"/>
      <c r="D1436" s="53"/>
      <c r="E1436" s="53"/>
      <c r="F1436" s="54"/>
      <c r="G1436" s="99"/>
    </row>
    <row r="1437" spans="3:7" s="50" customFormat="1">
      <c r="C1437" s="53"/>
      <c r="D1437" s="53"/>
      <c r="E1437" s="53"/>
      <c r="F1437" s="54"/>
      <c r="G1437" s="99"/>
    </row>
    <row r="1438" spans="3:7" s="50" customFormat="1">
      <c r="C1438" s="53"/>
      <c r="D1438" s="53"/>
      <c r="E1438" s="53"/>
      <c r="F1438" s="54"/>
      <c r="G1438" s="99"/>
    </row>
    <row r="1439" spans="3:7" s="50" customFormat="1">
      <c r="C1439" s="53"/>
      <c r="D1439" s="53"/>
      <c r="E1439" s="53"/>
      <c r="F1439" s="54"/>
      <c r="G1439" s="99"/>
    </row>
    <row r="1440" spans="3:7" s="50" customFormat="1">
      <c r="C1440" s="53"/>
      <c r="D1440" s="53"/>
      <c r="E1440" s="53"/>
      <c r="F1440" s="54"/>
      <c r="G1440" s="99"/>
    </row>
    <row r="1441" spans="3:7" s="50" customFormat="1">
      <c r="C1441" s="53"/>
      <c r="D1441" s="53"/>
      <c r="E1441" s="53"/>
      <c r="F1441" s="54"/>
      <c r="G1441" s="99"/>
    </row>
    <row r="1442" spans="3:7" s="50" customFormat="1">
      <c r="C1442" s="53"/>
      <c r="D1442" s="53"/>
      <c r="E1442" s="53"/>
      <c r="F1442" s="54"/>
      <c r="G1442" s="99"/>
    </row>
    <row r="1443" spans="3:7" s="50" customFormat="1">
      <c r="C1443" s="53"/>
      <c r="D1443" s="53"/>
      <c r="E1443" s="53"/>
      <c r="F1443" s="54"/>
      <c r="G1443" s="99"/>
    </row>
    <row r="1444" spans="3:7" s="50" customFormat="1">
      <c r="C1444" s="53"/>
      <c r="D1444" s="53"/>
      <c r="E1444" s="53"/>
      <c r="F1444" s="54"/>
      <c r="G1444" s="99"/>
    </row>
    <row r="1445" spans="3:7" s="50" customFormat="1">
      <c r="C1445" s="53"/>
      <c r="D1445" s="53"/>
      <c r="E1445" s="53"/>
      <c r="F1445" s="54"/>
      <c r="G1445" s="99"/>
    </row>
    <row r="1446" spans="3:7" s="50" customFormat="1">
      <c r="C1446" s="53"/>
      <c r="D1446" s="53"/>
      <c r="E1446" s="53"/>
      <c r="F1446" s="54"/>
      <c r="G1446" s="99"/>
    </row>
    <row r="1447" spans="3:7" s="50" customFormat="1">
      <c r="C1447" s="53"/>
      <c r="D1447" s="53"/>
      <c r="E1447" s="53"/>
      <c r="F1447" s="54"/>
      <c r="G1447" s="99"/>
    </row>
    <row r="1448" spans="3:7" s="50" customFormat="1">
      <c r="C1448" s="53"/>
      <c r="D1448" s="53"/>
      <c r="E1448" s="53"/>
      <c r="F1448" s="54"/>
      <c r="G1448" s="99"/>
    </row>
    <row r="1449" spans="3:7" s="50" customFormat="1">
      <c r="C1449" s="53"/>
      <c r="D1449" s="53"/>
      <c r="E1449" s="53"/>
      <c r="F1449" s="54"/>
      <c r="G1449" s="99"/>
    </row>
    <row r="1450" spans="3:7" s="50" customFormat="1">
      <c r="C1450" s="53"/>
      <c r="D1450" s="53"/>
      <c r="E1450" s="53"/>
      <c r="F1450" s="54"/>
      <c r="G1450" s="99"/>
    </row>
    <row r="1451" spans="3:7" s="50" customFormat="1">
      <c r="C1451" s="53"/>
      <c r="D1451" s="53"/>
      <c r="E1451" s="53"/>
      <c r="F1451" s="54"/>
      <c r="G1451" s="99"/>
    </row>
    <row r="1452" spans="3:7" s="50" customFormat="1">
      <c r="C1452" s="53"/>
      <c r="D1452" s="53"/>
      <c r="E1452" s="53"/>
      <c r="F1452" s="54"/>
      <c r="G1452" s="99"/>
    </row>
    <row r="1453" spans="3:7" s="50" customFormat="1">
      <c r="C1453" s="53"/>
      <c r="D1453" s="53"/>
      <c r="E1453" s="53"/>
      <c r="F1453" s="54"/>
      <c r="G1453" s="99"/>
    </row>
    <row r="1454" spans="3:7" s="50" customFormat="1">
      <c r="C1454" s="53"/>
      <c r="D1454" s="53"/>
      <c r="E1454" s="53"/>
      <c r="F1454" s="54"/>
      <c r="G1454" s="99"/>
    </row>
    <row r="1455" spans="3:7" s="50" customFormat="1">
      <c r="C1455" s="53"/>
      <c r="D1455" s="53"/>
      <c r="E1455" s="53"/>
      <c r="F1455" s="54"/>
      <c r="G1455" s="99"/>
    </row>
    <row r="1456" spans="3:7" s="50" customFormat="1">
      <c r="C1456" s="53"/>
      <c r="D1456" s="53"/>
      <c r="E1456" s="53"/>
      <c r="F1456" s="54"/>
      <c r="G1456" s="99"/>
    </row>
    <row r="1457" spans="3:7" s="50" customFormat="1">
      <c r="C1457" s="53"/>
      <c r="D1457" s="53"/>
      <c r="E1457" s="53"/>
      <c r="F1457" s="54"/>
      <c r="G1457" s="99"/>
    </row>
    <row r="1458" spans="3:7" s="50" customFormat="1">
      <c r="C1458" s="53"/>
      <c r="D1458" s="53"/>
      <c r="E1458" s="53"/>
      <c r="F1458" s="54"/>
      <c r="G1458" s="99"/>
    </row>
    <row r="1459" spans="3:7" s="50" customFormat="1">
      <c r="C1459" s="53"/>
      <c r="D1459" s="53"/>
      <c r="E1459" s="53"/>
      <c r="F1459" s="54"/>
      <c r="G1459" s="99"/>
    </row>
    <row r="1460" spans="3:7" s="50" customFormat="1">
      <c r="C1460" s="53"/>
      <c r="D1460" s="53"/>
      <c r="E1460" s="53"/>
      <c r="F1460" s="54"/>
      <c r="G1460" s="99"/>
    </row>
    <row r="1461" spans="3:7" s="50" customFormat="1">
      <c r="C1461" s="53"/>
      <c r="D1461" s="53"/>
      <c r="E1461" s="53"/>
      <c r="F1461" s="54"/>
      <c r="G1461" s="99"/>
    </row>
    <row r="1462" spans="3:7" s="50" customFormat="1">
      <c r="C1462" s="53"/>
      <c r="D1462" s="53"/>
      <c r="E1462" s="53"/>
      <c r="F1462" s="54"/>
      <c r="G1462" s="99"/>
    </row>
    <row r="1463" spans="3:7" s="50" customFormat="1">
      <c r="C1463" s="53"/>
      <c r="D1463" s="53"/>
      <c r="E1463" s="53"/>
      <c r="F1463" s="54"/>
      <c r="G1463" s="99"/>
    </row>
    <row r="1464" spans="3:7" s="50" customFormat="1">
      <c r="C1464" s="53"/>
      <c r="D1464" s="53"/>
      <c r="E1464" s="53"/>
      <c r="F1464" s="54"/>
      <c r="G1464" s="99"/>
    </row>
    <row r="1465" spans="3:7" s="50" customFormat="1">
      <c r="C1465" s="53"/>
      <c r="D1465" s="53"/>
      <c r="E1465" s="53"/>
      <c r="F1465" s="54"/>
      <c r="G1465" s="99"/>
    </row>
    <row r="1466" spans="3:7" s="50" customFormat="1">
      <c r="C1466" s="53"/>
      <c r="D1466" s="53"/>
      <c r="E1466" s="53"/>
      <c r="F1466" s="54"/>
      <c r="G1466" s="99"/>
    </row>
    <row r="1467" spans="3:7" s="50" customFormat="1">
      <c r="C1467" s="53"/>
      <c r="D1467" s="53"/>
      <c r="E1467" s="53"/>
      <c r="F1467" s="54"/>
      <c r="G1467" s="99"/>
    </row>
    <row r="1468" spans="3:7" s="50" customFormat="1">
      <c r="C1468" s="53"/>
      <c r="D1468" s="53"/>
      <c r="E1468" s="53"/>
      <c r="F1468" s="54"/>
      <c r="G1468" s="99"/>
    </row>
    <row r="1469" spans="3:7" s="50" customFormat="1">
      <c r="C1469" s="53"/>
      <c r="D1469" s="53"/>
      <c r="E1469" s="53"/>
      <c r="F1469" s="54"/>
      <c r="G1469" s="99"/>
    </row>
    <row r="1470" spans="3:7" s="50" customFormat="1">
      <c r="C1470" s="53"/>
      <c r="D1470" s="53"/>
      <c r="E1470" s="53"/>
      <c r="F1470" s="54"/>
      <c r="G1470" s="99"/>
    </row>
    <row r="1471" spans="3:7" s="50" customFormat="1">
      <c r="C1471" s="53"/>
      <c r="D1471" s="53"/>
      <c r="E1471" s="53"/>
      <c r="F1471" s="54"/>
      <c r="G1471" s="99"/>
    </row>
    <row r="1472" spans="3:7" s="50" customFormat="1">
      <c r="C1472" s="53"/>
      <c r="D1472" s="53"/>
      <c r="E1472" s="53"/>
      <c r="F1472" s="54"/>
      <c r="G1472" s="99"/>
    </row>
    <row r="1473" spans="3:7" s="50" customFormat="1">
      <c r="C1473" s="53"/>
      <c r="D1473" s="53"/>
      <c r="E1473" s="53"/>
      <c r="F1473" s="54"/>
      <c r="G1473" s="99"/>
    </row>
    <row r="1474" spans="3:7" s="50" customFormat="1">
      <c r="C1474" s="53"/>
      <c r="D1474" s="53"/>
      <c r="E1474" s="53"/>
      <c r="F1474" s="54"/>
      <c r="G1474" s="99"/>
    </row>
    <row r="1475" spans="3:7" s="50" customFormat="1">
      <c r="C1475" s="53"/>
      <c r="D1475" s="53"/>
      <c r="E1475" s="53"/>
      <c r="F1475" s="54"/>
      <c r="G1475" s="99"/>
    </row>
    <row r="1476" spans="3:7" s="50" customFormat="1">
      <c r="C1476" s="53"/>
      <c r="D1476" s="53"/>
      <c r="E1476" s="53"/>
      <c r="F1476" s="54"/>
      <c r="G1476" s="99"/>
    </row>
    <row r="1477" spans="3:7" s="50" customFormat="1">
      <c r="C1477" s="53"/>
      <c r="D1477" s="53"/>
      <c r="E1477" s="53"/>
      <c r="F1477" s="54"/>
      <c r="G1477" s="99"/>
    </row>
    <row r="1478" spans="3:7" s="50" customFormat="1">
      <c r="C1478" s="53"/>
      <c r="D1478" s="53"/>
      <c r="E1478" s="53"/>
      <c r="F1478" s="54"/>
      <c r="G1478" s="99"/>
    </row>
    <row r="1479" spans="3:7" s="50" customFormat="1">
      <c r="C1479" s="53"/>
      <c r="D1479" s="53"/>
      <c r="E1479" s="53"/>
      <c r="F1479" s="54"/>
      <c r="G1479" s="99"/>
    </row>
    <row r="1480" spans="3:7" s="50" customFormat="1">
      <c r="C1480" s="53"/>
      <c r="D1480" s="53"/>
      <c r="E1480" s="53"/>
      <c r="F1480" s="54"/>
      <c r="G1480" s="99"/>
    </row>
    <row r="1481" spans="3:7" s="50" customFormat="1">
      <c r="C1481" s="53"/>
      <c r="D1481" s="53"/>
      <c r="E1481" s="53"/>
      <c r="F1481" s="54"/>
      <c r="G1481" s="99"/>
    </row>
    <row r="1482" spans="3:7" s="50" customFormat="1">
      <c r="C1482" s="53"/>
      <c r="D1482" s="53"/>
      <c r="E1482" s="53"/>
      <c r="F1482" s="54"/>
      <c r="G1482" s="99"/>
    </row>
    <row r="1483" spans="3:7" s="50" customFormat="1">
      <c r="C1483" s="53"/>
      <c r="D1483" s="53"/>
      <c r="E1483" s="53"/>
      <c r="F1483" s="54"/>
      <c r="G1483" s="99"/>
    </row>
    <row r="1484" spans="3:7" s="50" customFormat="1">
      <c r="C1484" s="53"/>
      <c r="D1484" s="53"/>
      <c r="E1484" s="53"/>
      <c r="F1484" s="54"/>
      <c r="G1484" s="99"/>
    </row>
    <row r="1485" spans="3:7" s="50" customFormat="1">
      <c r="C1485" s="53"/>
      <c r="D1485" s="53"/>
      <c r="E1485" s="53"/>
      <c r="F1485" s="54"/>
      <c r="G1485" s="99"/>
    </row>
    <row r="1486" spans="3:7" s="50" customFormat="1">
      <c r="C1486" s="53"/>
      <c r="D1486" s="53"/>
      <c r="E1486" s="53"/>
      <c r="F1486" s="54"/>
      <c r="G1486" s="99"/>
    </row>
    <row r="1487" spans="3:7" s="50" customFormat="1">
      <c r="C1487" s="53"/>
      <c r="D1487" s="53"/>
      <c r="E1487" s="53"/>
      <c r="F1487" s="54"/>
      <c r="G1487" s="99"/>
    </row>
    <row r="1488" spans="3:7" s="50" customFormat="1">
      <c r="C1488" s="53"/>
      <c r="D1488" s="53"/>
      <c r="E1488" s="53"/>
      <c r="F1488" s="54"/>
      <c r="G1488" s="99"/>
    </row>
    <row r="1489" spans="3:7" s="50" customFormat="1">
      <c r="C1489" s="53"/>
      <c r="D1489" s="53"/>
      <c r="E1489" s="53"/>
      <c r="F1489" s="54"/>
      <c r="G1489" s="99"/>
    </row>
    <row r="1490" spans="3:7" s="50" customFormat="1">
      <c r="C1490" s="53"/>
      <c r="D1490" s="53"/>
      <c r="E1490" s="53"/>
      <c r="F1490" s="54"/>
      <c r="G1490" s="99"/>
    </row>
    <row r="1491" spans="3:7" s="50" customFormat="1">
      <c r="C1491" s="53"/>
      <c r="D1491" s="53"/>
      <c r="E1491" s="53"/>
      <c r="F1491" s="54"/>
      <c r="G1491" s="99"/>
    </row>
    <row r="1492" spans="3:7" s="50" customFormat="1">
      <c r="C1492" s="53"/>
      <c r="D1492" s="53"/>
      <c r="E1492" s="53"/>
      <c r="F1492" s="54"/>
      <c r="G1492" s="99"/>
    </row>
    <row r="1493" spans="3:7" s="50" customFormat="1">
      <c r="C1493" s="53"/>
      <c r="D1493" s="53"/>
      <c r="E1493" s="53"/>
      <c r="F1493" s="54"/>
      <c r="G1493" s="99"/>
    </row>
    <row r="1494" spans="3:7" s="50" customFormat="1">
      <c r="C1494" s="53"/>
      <c r="D1494" s="53"/>
      <c r="E1494" s="53"/>
      <c r="F1494" s="54"/>
      <c r="G1494" s="99"/>
    </row>
    <row r="1495" spans="3:7" s="50" customFormat="1">
      <c r="C1495" s="53"/>
      <c r="D1495" s="53"/>
      <c r="E1495" s="53"/>
      <c r="F1495" s="54"/>
      <c r="G1495" s="99"/>
    </row>
    <row r="1496" spans="3:7" s="50" customFormat="1">
      <c r="C1496" s="53"/>
      <c r="D1496" s="53"/>
      <c r="E1496" s="53"/>
      <c r="F1496" s="54"/>
      <c r="G1496" s="99"/>
    </row>
    <row r="1497" spans="3:7" s="50" customFormat="1">
      <c r="C1497" s="53"/>
      <c r="D1497" s="53"/>
      <c r="E1497" s="53"/>
      <c r="F1497" s="54"/>
      <c r="G1497" s="99"/>
    </row>
    <row r="1498" spans="3:7" s="50" customFormat="1">
      <c r="C1498" s="53"/>
      <c r="D1498" s="53"/>
      <c r="E1498" s="53"/>
      <c r="F1498" s="54"/>
      <c r="G1498" s="99"/>
    </row>
    <row r="1499" spans="3:7" s="50" customFormat="1">
      <c r="C1499" s="53"/>
      <c r="D1499" s="53"/>
      <c r="E1499" s="53"/>
      <c r="F1499" s="54"/>
      <c r="G1499" s="99"/>
    </row>
    <row r="1500" spans="3:7" s="50" customFormat="1">
      <c r="C1500" s="53"/>
      <c r="D1500" s="53"/>
      <c r="E1500" s="53"/>
      <c r="F1500" s="54"/>
      <c r="G1500" s="99"/>
    </row>
    <row r="1501" spans="3:7" s="50" customFormat="1">
      <c r="C1501" s="53"/>
      <c r="D1501" s="53"/>
      <c r="E1501" s="53"/>
      <c r="F1501" s="54"/>
      <c r="G1501" s="99"/>
    </row>
    <row r="1502" spans="3:7" s="50" customFormat="1">
      <c r="C1502" s="53"/>
      <c r="D1502" s="53"/>
      <c r="E1502" s="53"/>
      <c r="F1502" s="54"/>
      <c r="G1502" s="99"/>
    </row>
    <row r="1503" spans="3:7" s="50" customFormat="1">
      <c r="C1503" s="53"/>
      <c r="D1503" s="53"/>
      <c r="E1503" s="53"/>
      <c r="F1503" s="54"/>
      <c r="G1503" s="99"/>
    </row>
    <row r="1504" spans="3:7" s="50" customFormat="1">
      <c r="C1504" s="53"/>
      <c r="D1504" s="53"/>
      <c r="E1504" s="53"/>
      <c r="F1504" s="54"/>
      <c r="G1504" s="99"/>
    </row>
    <row r="1505" spans="3:7" s="50" customFormat="1">
      <c r="C1505" s="53"/>
      <c r="D1505" s="53"/>
      <c r="E1505" s="53"/>
      <c r="F1505" s="54"/>
      <c r="G1505" s="99"/>
    </row>
    <row r="1506" spans="3:7" s="50" customFormat="1">
      <c r="C1506" s="53"/>
      <c r="D1506" s="53"/>
      <c r="E1506" s="53"/>
      <c r="F1506" s="54"/>
      <c r="G1506" s="99"/>
    </row>
    <row r="1507" spans="3:7" s="50" customFormat="1">
      <c r="C1507" s="53"/>
      <c r="D1507" s="53"/>
      <c r="E1507" s="53"/>
      <c r="F1507" s="54"/>
      <c r="G1507" s="99"/>
    </row>
    <row r="1508" spans="3:7" s="50" customFormat="1">
      <c r="C1508" s="53"/>
      <c r="D1508" s="53"/>
      <c r="E1508" s="53"/>
      <c r="F1508" s="54"/>
      <c r="G1508" s="99"/>
    </row>
    <row r="1509" spans="3:7" s="50" customFormat="1">
      <c r="C1509" s="53"/>
      <c r="D1509" s="53"/>
      <c r="E1509" s="53"/>
      <c r="F1509" s="54"/>
      <c r="G1509" s="99"/>
    </row>
    <row r="1510" spans="3:7" s="50" customFormat="1">
      <c r="C1510" s="53"/>
      <c r="D1510" s="53"/>
      <c r="E1510" s="53"/>
      <c r="F1510" s="54"/>
      <c r="G1510" s="99"/>
    </row>
    <row r="1511" spans="3:7" s="50" customFormat="1">
      <c r="C1511" s="53"/>
      <c r="D1511" s="53"/>
      <c r="E1511" s="53"/>
      <c r="F1511" s="54"/>
      <c r="G1511" s="99"/>
    </row>
    <row r="1512" spans="3:7" s="50" customFormat="1">
      <c r="C1512" s="53"/>
      <c r="D1512" s="53"/>
      <c r="E1512" s="53"/>
      <c r="F1512" s="54"/>
      <c r="G1512" s="99"/>
    </row>
    <row r="1513" spans="3:7" s="50" customFormat="1">
      <c r="C1513" s="53"/>
      <c r="D1513" s="53"/>
      <c r="E1513" s="53"/>
      <c r="F1513" s="54"/>
      <c r="G1513" s="99"/>
    </row>
    <row r="1514" spans="3:7" s="50" customFormat="1">
      <c r="C1514" s="53"/>
      <c r="D1514" s="53"/>
      <c r="E1514" s="53"/>
      <c r="F1514" s="54"/>
      <c r="G1514" s="99"/>
    </row>
    <row r="1515" spans="3:7" s="50" customFormat="1">
      <c r="C1515" s="53"/>
      <c r="D1515" s="53"/>
      <c r="E1515" s="53"/>
      <c r="F1515" s="54"/>
      <c r="G1515" s="99"/>
    </row>
    <row r="1516" spans="3:7" s="50" customFormat="1">
      <c r="C1516" s="53"/>
      <c r="D1516" s="53"/>
      <c r="E1516" s="53"/>
      <c r="F1516" s="54"/>
      <c r="G1516" s="99"/>
    </row>
    <row r="1517" spans="3:7" s="50" customFormat="1">
      <c r="C1517" s="53"/>
      <c r="D1517" s="53"/>
      <c r="E1517" s="53"/>
      <c r="F1517" s="54"/>
      <c r="G1517" s="99"/>
    </row>
    <row r="1518" spans="3:7" s="50" customFormat="1">
      <c r="C1518" s="53"/>
      <c r="D1518" s="53"/>
      <c r="E1518" s="53"/>
      <c r="F1518" s="54"/>
      <c r="G1518" s="99"/>
    </row>
    <row r="1519" spans="3:7" s="50" customFormat="1">
      <c r="C1519" s="53"/>
      <c r="D1519" s="53"/>
      <c r="E1519" s="53"/>
      <c r="F1519" s="54"/>
      <c r="G1519" s="99"/>
    </row>
    <row r="1520" spans="3:7" s="50" customFormat="1">
      <c r="C1520" s="53"/>
      <c r="D1520" s="53"/>
      <c r="E1520" s="53"/>
      <c r="F1520" s="54"/>
      <c r="G1520" s="99"/>
    </row>
    <row r="1521" spans="3:7" s="50" customFormat="1">
      <c r="C1521" s="53"/>
      <c r="D1521" s="53"/>
      <c r="E1521" s="53"/>
      <c r="F1521" s="54"/>
      <c r="G1521" s="99"/>
    </row>
    <row r="1522" spans="3:7" s="50" customFormat="1">
      <c r="C1522" s="53"/>
      <c r="D1522" s="53"/>
      <c r="E1522" s="53"/>
      <c r="F1522" s="54"/>
      <c r="G1522" s="99"/>
    </row>
    <row r="1523" spans="3:7" s="50" customFormat="1">
      <c r="C1523" s="53"/>
      <c r="D1523" s="53"/>
      <c r="E1523" s="53"/>
      <c r="F1523" s="54"/>
      <c r="G1523" s="99"/>
    </row>
    <row r="1524" spans="3:7" s="50" customFormat="1">
      <c r="C1524" s="53"/>
      <c r="D1524" s="53"/>
      <c r="E1524" s="53"/>
      <c r="F1524" s="54"/>
      <c r="G1524" s="99"/>
    </row>
    <row r="1525" spans="3:7" s="50" customFormat="1">
      <c r="C1525" s="53"/>
      <c r="D1525" s="53"/>
      <c r="E1525" s="53"/>
      <c r="F1525" s="54"/>
      <c r="G1525" s="99"/>
    </row>
    <row r="1526" spans="3:7" s="50" customFormat="1">
      <c r="C1526" s="53"/>
      <c r="D1526" s="53"/>
      <c r="E1526" s="53"/>
      <c r="F1526" s="54"/>
      <c r="G1526" s="99"/>
    </row>
    <row r="1527" spans="3:7" s="50" customFormat="1">
      <c r="C1527" s="53"/>
      <c r="D1527" s="53"/>
      <c r="E1527" s="53"/>
      <c r="F1527" s="54"/>
      <c r="G1527" s="99"/>
    </row>
    <row r="1528" spans="3:7" s="50" customFormat="1">
      <c r="C1528" s="53"/>
      <c r="D1528" s="53"/>
      <c r="E1528" s="53"/>
      <c r="F1528" s="54"/>
      <c r="G1528" s="99"/>
    </row>
    <row r="1529" spans="3:7" s="50" customFormat="1">
      <c r="C1529" s="53"/>
      <c r="D1529" s="53"/>
      <c r="E1529" s="53"/>
      <c r="F1529" s="54"/>
      <c r="G1529" s="99"/>
    </row>
    <row r="1530" spans="3:7" s="50" customFormat="1">
      <c r="C1530" s="53"/>
      <c r="D1530" s="53"/>
      <c r="E1530" s="53"/>
      <c r="F1530" s="54"/>
      <c r="G1530" s="99"/>
    </row>
    <row r="1531" spans="3:7" s="50" customFormat="1">
      <c r="C1531" s="53"/>
      <c r="D1531" s="53"/>
      <c r="E1531" s="53"/>
      <c r="F1531" s="54"/>
      <c r="G1531" s="99"/>
    </row>
    <row r="1532" spans="3:7" s="50" customFormat="1">
      <c r="C1532" s="53"/>
      <c r="D1532" s="53"/>
      <c r="E1532" s="53"/>
      <c r="F1532" s="54"/>
      <c r="G1532" s="99"/>
    </row>
    <row r="1533" spans="3:7" s="50" customFormat="1">
      <c r="C1533" s="53"/>
      <c r="D1533" s="53"/>
      <c r="E1533" s="53"/>
      <c r="F1533" s="54"/>
      <c r="G1533" s="99"/>
    </row>
    <row r="1534" spans="3:7" s="50" customFormat="1">
      <c r="C1534" s="53"/>
      <c r="D1534" s="53"/>
      <c r="E1534" s="53"/>
      <c r="F1534" s="54"/>
      <c r="G1534" s="99"/>
    </row>
    <row r="1535" spans="3:7" s="50" customFormat="1">
      <c r="C1535" s="53"/>
      <c r="D1535" s="53"/>
      <c r="E1535" s="53"/>
      <c r="F1535" s="54"/>
      <c r="G1535" s="99"/>
    </row>
    <row r="1536" spans="3:7" s="50" customFormat="1">
      <c r="C1536" s="53"/>
      <c r="D1536" s="53"/>
      <c r="E1536" s="53"/>
      <c r="F1536" s="54"/>
      <c r="G1536" s="99"/>
    </row>
    <row r="1537" spans="3:7" s="50" customFormat="1">
      <c r="C1537" s="53"/>
      <c r="D1537" s="53"/>
      <c r="E1537" s="53"/>
      <c r="F1537" s="54"/>
      <c r="G1537" s="99"/>
    </row>
    <row r="1538" spans="3:7" s="50" customFormat="1">
      <c r="C1538" s="53"/>
      <c r="D1538" s="53"/>
      <c r="E1538" s="53"/>
      <c r="F1538" s="54"/>
      <c r="G1538" s="99"/>
    </row>
    <row r="1539" spans="3:7" s="50" customFormat="1">
      <c r="C1539" s="53"/>
      <c r="D1539" s="53"/>
      <c r="E1539" s="53"/>
      <c r="F1539" s="54"/>
      <c r="G1539" s="99"/>
    </row>
    <row r="1540" spans="3:7" s="50" customFormat="1">
      <c r="C1540" s="53"/>
      <c r="D1540" s="53"/>
      <c r="E1540" s="53"/>
      <c r="F1540" s="54"/>
      <c r="G1540" s="99"/>
    </row>
    <row r="1541" spans="3:7" s="50" customFormat="1">
      <c r="C1541" s="53"/>
      <c r="D1541" s="53"/>
      <c r="E1541" s="53"/>
      <c r="F1541" s="54"/>
      <c r="G1541" s="99"/>
    </row>
    <row r="1542" spans="3:7" s="50" customFormat="1">
      <c r="C1542" s="53"/>
      <c r="D1542" s="53"/>
      <c r="E1542" s="53"/>
      <c r="F1542" s="54"/>
      <c r="G1542" s="99"/>
    </row>
    <row r="1543" spans="3:7" s="50" customFormat="1">
      <c r="C1543" s="53"/>
      <c r="D1543" s="53"/>
      <c r="E1543" s="53"/>
      <c r="F1543" s="54"/>
      <c r="G1543" s="99"/>
    </row>
    <row r="1544" spans="3:7" s="50" customFormat="1">
      <c r="C1544" s="53"/>
      <c r="D1544" s="53"/>
      <c r="E1544" s="53"/>
      <c r="F1544" s="54"/>
      <c r="G1544" s="99"/>
    </row>
    <row r="1545" spans="3:7" s="50" customFormat="1">
      <c r="C1545" s="53"/>
      <c r="D1545" s="53"/>
      <c r="E1545" s="53"/>
      <c r="F1545" s="54"/>
      <c r="G1545" s="99"/>
    </row>
    <row r="1546" spans="3:7" s="50" customFormat="1">
      <c r="C1546" s="53"/>
      <c r="D1546" s="53"/>
      <c r="E1546" s="53"/>
      <c r="F1546" s="54"/>
      <c r="G1546" s="99"/>
    </row>
    <row r="1547" spans="3:7" s="50" customFormat="1">
      <c r="C1547" s="53"/>
      <c r="D1547" s="53"/>
      <c r="E1547" s="53"/>
      <c r="F1547" s="54"/>
      <c r="G1547" s="99"/>
    </row>
    <row r="1548" spans="3:7" s="50" customFormat="1">
      <c r="C1548" s="53"/>
      <c r="D1548" s="53"/>
      <c r="E1548" s="53"/>
      <c r="F1548" s="54"/>
      <c r="G1548" s="99"/>
    </row>
    <row r="1549" spans="3:7" s="50" customFormat="1">
      <c r="C1549" s="53"/>
      <c r="D1549" s="53"/>
      <c r="E1549" s="53"/>
      <c r="F1549" s="54"/>
      <c r="G1549" s="99"/>
    </row>
    <row r="1550" spans="3:7" s="50" customFormat="1">
      <c r="C1550" s="53"/>
      <c r="D1550" s="53"/>
      <c r="E1550" s="53"/>
      <c r="F1550" s="54"/>
      <c r="G1550" s="99"/>
    </row>
    <row r="1551" spans="3:7" s="50" customFormat="1">
      <c r="C1551" s="53"/>
      <c r="D1551" s="53"/>
      <c r="E1551" s="53"/>
      <c r="F1551" s="54"/>
      <c r="G1551" s="99"/>
    </row>
    <row r="1552" spans="3:7" s="50" customFormat="1">
      <c r="C1552" s="53"/>
      <c r="D1552" s="53"/>
      <c r="E1552" s="53"/>
      <c r="F1552" s="54"/>
      <c r="G1552" s="99"/>
    </row>
    <row r="1553" spans="3:7" s="50" customFormat="1">
      <c r="C1553" s="53"/>
      <c r="D1553" s="53"/>
      <c r="E1553" s="53"/>
      <c r="F1553" s="54"/>
      <c r="G1553" s="99"/>
    </row>
    <row r="1554" spans="3:7" s="50" customFormat="1">
      <c r="C1554" s="53"/>
      <c r="D1554" s="53"/>
      <c r="E1554" s="53"/>
      <c r="F1554" s="54"/>
      <c r="G1554" s="99"/>
    </row>
    <row r="1555" spans="3:7" s="50" customFormat="1">
      <c r="C1555" s="53"/>
      <c r="D1555" s="53"/>
      <c r="E1555" s="53"/>
      <c r="F1555" s="54"/>
      <c r="G1555" s="99"/>
    </row>
    <row r="1556" spans="3:7" s="50" customFormat="1">
      <c r="C1556" s="53"/>
      <c r="D1556" s="53"/>
      <c r="E1556" s="53"/>
      <c r="F1556" s="54"/>
      <c r="G1556" s="99"/>
    </row>
    <row r="1557" spans="3:7" s="50" customFormat="1">
      <c r="C1557" s="53"/>
      <c r="D1557" s="53"/>
      <c r="E1557" s="53"/>
      <c r="F1557" s="54"/>
      <c r="G1557" s="99"/>
    </row>
    <row r="1558" spans="3:7" s="50" customFormat="1">
      <c r="C1558" s="53"/>
      <c r="D1558" s="53"/>
      <c r="E1558" s="53"/>
      <c r="F1558" s="54"/>
      <c r="G1558" s="99"/>
    </row>
    <row r="1559" spans="3:7" s="50" customFormat="1">
      <c r="C1559" s="53"/>
      <c r="D1559" s="53"/>
      <c r="E1559" s="53"/>
      <c r="F1559" s="54"/>
      <c r="G1559" s="99"/>
    </row>
    <row r="1560" spans="3:7" s="50" customFormat="1">
      <c r="C1560" s="53"/>
      <c r="D1560" s="53"/>
      <c r="E1560" s="53"/>
      <c r="F1560" s="54"/>
      <c r="G1560" s="99"/>
    </row>
    <row r="1561" spans="3:7" s="50" customFormat="1">
      <c r="C1561" s="53"/>
      <c r="D1561" s="53"/>
      <c r="E1561" s="53"/>
      <c r="F1561" s="54"/>
      <c r="G1561" s="99"/>
    </row>
    <row r="1562" spans="3:7" s="50" customFormat="1">
      <c r="C1562" s="53"/>
      <c r="D1562" s="53"/>
      <c r="E1562" s="53"/>
      <c r="F1562" s="54"/>
      <c r="G1562" s="99"/>
    </row>
    <row r="1563" spans="3:7" s="50" customFormat="1">
      <c r="C1563" s="53"/>
      <c r="D1563" s="53"/>
      <c r="E1563" s="53"/>
      <c r="F1563" s="54"/>
      <c r="G1563" s="99"/>
    </row>
    <row r="1564" spans="3:7" s="50" customFormat="1">
      <c r="C1564" s="53"/>
      <c r="D1564" s="53"/>
      <c r="E1564" s="53"/>
      <c r="F1564" s="54"/>
      <c r="G1564" s="99"/>
    </row>
    <row r="1565" spans="3:7" s="50" customFormat="1">
      <c r="C1565" s="53"/>
      <c r="D1565" s="53"/>
      <c r="E1565" s="53"/>
      <c r="F1565" s="54"/>
      <c r="G1565" s="99"/>
    </row>
    <row r="1566" spans="3:7" s="50" customFormat="1">
      <c r="C1566" s="53"/>
      <c r="D1566" s="53"/>
      <c r="E1566" s="53"/>
      <c r="F1566" s="54"/>
      <c r="G1566" s="99"/>
    </row>
    <row r="1567" spans="3:7" s="50" customFormat="1">
      <c r="C1567" s="53"/>
      <c r="D1567" s="53"/>
      <c r="E1567" s="53"/>
      <c r="F1567" s="54"/>
      <c r="G1567" s="99"/>
    </row>
    <row r="1568" spans="3:7" s="50" customFormat="1">
      <c r="C1568" s="53"/>
      <c r="D1568" s="53"/>
      <c r="E1568" s="53"/>
      <c r="F1568" s="54"/>
      <c r="G1568" s="99"/>
    </row>
    <row r="1569" spans="3:7" s="50" customFormat="1">
      <c r="C1569" s="53"/>
      <c r="D1569" s="53"/>
      <c r="E1569" s="53"/>
      <c r="F1569" s="54"/>
      <c r="G1569" s="99"/>
    </row>
    <row r="1570" spans="3:7" s="50" customFormat="1">
      <c r="C1570" s="53"/>
      <c r="D1570" s="53"/>
      <c r="E1570" s="53"/>
      <c r="F1570" s="54"/>
      <c r="G1570" s="99"/>
    </row>
    <row r="1571" spans="3:7" s="50" customFormat="1">
      <c r="C1571" s="53"/>
      <c r="D1571" s="53"/>
      <c r="E1571" s="53"/>
      <c r="F1571" s="54"/>
      <c r="G1571" s="99"/>
    </row>
    <row r="1572" spans="3:7" s="50" customFormat="1">
      <c r="C1572" s="53"/>
      <c r="D1572" s="53"/>
      <c r="E1572" s="53"/>
      <c r="F1572" s="54"/>
      <c r="G1572" s="99"/>
    </row>
    <row r="1573" spans="3:7" s="50" customFormat="1">
      <c r="C1573" s="53"/>
      <c r="D1573" s="53"/>
      <c r="E1573" s="53"/>
      <c r="F1573" s="54"/>
      <c r="G1573" s="99"/>
    </row>
    <row r="1574" spans="3:7" s="50" customFormat="1">
      <c r="C1574" s="53"/>
      <c r="D1574" s="53"/>
      <c r="E1574" s="53"/>
      <c r="F1574" s="54"/>
      <c r="G1574" s="99"/>
    </row>
    <row r="1575" spans="3:7" s="50" customFormat="1">
      <c r="C1575" s="53"/>
      <c r="D1575" s="53"/>
      <c r="E1575" s="53"/>
      <c r="F1575" s="54"/>
      <c r="G1575" s="99"/>
    </row>
    <row r="1576" spans="3:7" s="50" customFormat="1">
      <c r="C1576" s="53"/>
      <c r="D1576" s="53"/>
      <c r="E1576" s="53"/>
      <c r="F1576" s="54"/>
      <c r="G1576" s="99"/>
    </row>
    <row r="1577" spans="3:7" s="50" customFormat="1">
      <c r="C1577" s="53"/>
      <c r="D1577" s="53"/>
      <c r="E1577" s="53"/>
      <c r="F1577" s="54"/>
      <c r="G1577" s="99"/>
    </row>
    <row r="1578" spans="3:7" s="50" customFormat="1">
      <c r="C1578" s="53"/>
      <c r="D1578" s="53"/>
      <c r="E1578" s="53"/>
      <c r="F1578" s="54"/>
      <c r="G1578" s="99"/>
    </row>
    <row r="1579" spans="3:7" s="50" customFormat="1">
      <c r="C1579" s="53"/>
      <c r="D1579" s="53"/>
      <c r="E1579" s="53"/>
      <c r="F1579" s="54"/>
      <c r="G1579" s="99"/>
    </row>
    <row r="1580" spans="3:7" s="50" customFormat="1">
      <c r="C1580" s="53"/>
      <c r="D1580" s="53"/>
      <c r="E1580" s="53"/>
      <c r="F1580" s="54"/>
      <c r="G1580" s="99"/>
    </row>
    <row r="1581" spans="3:7" s="50" customFormat="1">
      <c r="C1581" s="53"/>
      <c r="D1581" s="53"/>
      <c r="E1581" s="53"/>
      <c r="F1581" s="54"/>
      <c r="G1581" s="99"/>
    </row>
    <row r="1582" spans="3:7" s="50" customFormat="1">
      <c r="C1582" s="53"/>
      <c r="D1582" s="53"/>
      <c r="E1582" s="53"/>
      <c r="F1582" s="54"/>
      <c r="G1582" s="99"/>
    </row>
    <row r="1583" spans="3:7" s="50" customFormat="1">
      <c r="C1583" s="53"/>
      <c r="D1583" s="53"/>
      <c r="E1583" s="53"/>
      <c r="F1583" s="54"/>
      <c r="G1583" s="99"/>
    </row>
    <row r="1584" spans="3:7" s="50" customFormat="1">
      <c r="C1584" s="53"/>
      <c r="D1584" s="53"/>
      <c r="E1584" s="53"/>
      <c r="F1584" s="54"/>
      <c r="G1584" s="99"/>
    </row>
    <row r="1585" spans="3:7" s="50" customFormat="1">
      <c r="C1585" s="53"/>
      <c r="D1585" s="53"/>
      <c r="E1585" s="53"/>
      <c r="F1585" s="54"/>
      <c r="G1585" s="99"/>
    </row>
    <row r="1586" spans="3:7" s="50" customFormat="1">
      <c r="C1586" s="53"/>
      <c r="D1586" s="53"/>
      <c r="E1586" s="53"/>
      <c r="F1586" s="54"/>
      <c r="G1586" s="99"/>
    </row>
    <row r="1587" spans="3:7" s="50" customFormat="1">
      <c r="C1587" s="53"/>
      <c r="D1587" s="53"/>
      <c r="E1587" s="53"/>
      <c r="F1587" s="54"/>
      <c r="G1587" s="99"/>
    </row>
    <row r="1588" spans="3:7" s="50" customFormat="1">
      <c r="C1588" s="53"/>
      <c r="D1588" s="53"/>
      <c r="E1588" s="53"/>
      <c r="F1588" s="54"/>
      <c r="G1588" s="99"/>
    </row>
    <row r="1589" spans="3:7" s="50" customFormat="1">
      <c r="C1589" s="53"/>
      <c r="D1589" s="53"/>
      <c r="E1589" s="53"/>
      <c r="F1589" s="54"/>
      <c r="G1589" s="99"/>
    </row>
    <row r="1590" spans="3:7" s="50" customFormat="1">
      <c r="C1590" s="53"/>
      <c r="D1590" s="53"/>
      <c r="E1590" s="53"/>
      <c r="F1590" s="54"/>
      <c r="G1590" s="99"/>
    </row>
    <row r="1591" spans="3:7" s="50" customFormat="1">
      <c r="C1591" s="53"/>
      <c r="D1591" s="53"/>
      <c r="E1591" s="53"/>
      <c r="F1591" s="54"/>
      <c r="G1591" s="99"/>
    </row>
    <row r="1592" spans="3:7" s="50" customFormat="1">
      <c r="C1592" s="53"/>
      <c r="D1592" s="53"/>
      <c r="E1592" s="53"/>
      <c r="F1592" s="54"/>
      <c r="G1592" s="99"/>
    </row>
    <row r="1593" spans="3:7" s="50" customFormat="1">
      <c r="C1593" s="53"/>
      <c r="D1593" s="53"/>
      <c r="E1593" s="53"/>
      <c r="F1593" s="54"/>
      <c r="G1593" s="99"/>
    </row>
    <row r="1594" spans="3:7" s="50" customFormat="1">
      <c r="C1594" s="53"/>
      <c r="D1594" s="53"/>
      <c r="E1594" s="53"/>
      <c r="F1594" s="54"/>
      <c r="G1594" s="99"/>
    </row>
    <row r="1595" spans="3:7" s="50" customFormat="1">
      <c r="C1595" s="53"/>
      <c r="D1595" s="53"/>
      <c r="E1595" s="53"/>
      <c r="F1595" s="54"/>
      <c r="G1595" s="99"/>
    </row>
    <row r="1596" spans="3:7" s="50" customFormat="1">
      <c r="C1596" s="53"/>
      <c r="D1596" s="53"/>
      <c r="E1596" s="53"/>
      <c r="F1596" s="54"/>
      <c r="G1596" s="99"/>
    </row>
    <row r="1597" spans="3:7" s="50" customFormat="1">
      <c r="C1597" s="53"/>
      <c r="D1597" s="53"/>
      <c r="E1597" s="53"/>
      <c r="F1597" s="54"/>
      <c r="G1597" s="99"/>
    </row>
    <row r="1598" spans="3:7" s="50" customFormat="1">
      <c r="C1598" s="53"/>
      <c r="D1598" s="53"/>
      <c r="E1598" s="53"/>
      <c r="F1598" s="54"/>
      <c r="G1598" s="99"/>
    </row>
    <row r="1599" spans="3:7" s="50" customFormat="1">
      <c r="C1599" s="53"/>
      <c r="D1599" s="53"/>
      <c r="E1599" s="53"/>
      <c r="F1599" s="54"/>
      <c r="G1599" s="99"/>
    </row>
    <row r="1600" spans="3:7" s="50" customFormat="1">
      <c r="C1600" s="53"/>
      <c r="D1600" s="53"/>
      <c r="E1600" s="53"/>
      <c r="F1600" s="54"/>
      <c r="G1600" s="99"/>
    </row>
    <row r="1601" spans="3:7" s="50" customFormat="1">
      <c r="C1601" s="53"/>
      <c r="D1601" s="53"/>
      <c r="E1601" s="53"/>
      <c r="F1601" s="54"/>
      <c r="G1601" s="99"/>
    </row>
    <row r="1602" spans="3:7" s="50" customFormat="1">
      <c r="C1602" s="53"/>
      <c r="D1602" s="53"/>
      <c r="E1602" s="53"/>
      <c r="F1602" s="54"/>
      <c r="G1602" s="99"/>
    </row>
    <row r="1603" spans="3:7" s="50" customFormat="1">
      <c r="C1603" s="53"/>
      <c r="D1603" s="53"/>
      <c r="E1603" s="53"/>
      <c r="F1603" s="54"/>
      <c r="G1603" s="99"/>
    </row>
    <row r="1604" spans="3:7" s="50" customFormat="1">
      <c r="C1604" s="53"/>
      <c r="D1604" s="53"/>
      <c r="E1604" s="53"/>
      <c r="F1604" s="54"/>
      <c r="G1604" s="99"/>
    </row>
    <row r="1605" spans="3:7" s="50" customFormat="1">
      <c r="C1605" s="53"/>
      <c r="D1605" s="53"/>
      <c r="E1605" s="53"/>
      <c r="F1605" s="54"/>
      <c r="G1605" s="99"/>
    </row>
    <row r="1606" spans="3:7" s="50" customFormat="1">
      <c r="C1606" s="53"/>
      <c r="D1606" s="53"/>
      <c r="E1606" s="53"/>
      <c r="F1606" s="54"/>
      <c r="G1606" s="99"/>
    </row>
    <row r="1607" spans="3:7" s="50" customFormat="1">
      <c r="C1607" s="53"/>
      <c r="D1607" s="53"/>
      <c r="E1607" s="53"/>
      <c r="F1607" s="54"/>
      <c r="G1607" s="99"/>
    </row>
    <row r="1608" spans="3:7" s="50" customFormat="1">
      <c r="C1608" s="53"/>
      <c r="D1608" s="53"/>
      <c r="E1608" s="53"/>
      <c r="F1608" s="54"/>
      <c r="G1608" s="99"/>
    </row>
    <row r="1609" spans="3:7" s="50" customFormat="1">
      <c r="C1609" s="53"/>
      <c r="D1609" s="53"/>
      <c r="E1609" s="53"/>
      <c r="F1609" s="54"/>
      <c r="G1609" s="99"/>
    </row>
    <row r="1610" spans="3:7" s="50" customFormat="1">
      <c r="C1610" s="53"/>
      <c r="D1610" s="53"/>
      <c r="E1610" s="53"/>
      <c r="F1610" s="54"/>
      <c r="G1610" s="99"/>
    </row>
    <row r="1611" spans="3:7" s="50" customFormat="1">
      <c r="C1611" s="53"/>
      <c r="D1611" s="53"/>
      <c r="E1611" s="53"/>
      <c r="F1611" s="54"/>
      <c r="G1611" s="99"/>
    </row>
    <row r="1612" spans="3:7" s="50" customFormat="1">
      <c r="C1612" s="53"/>
      <c r="D1612" s="53"/>
      <c r="E1612" s="53"/>
      <c r="F1612" s="54"/>
      <c r="G1612" s="99"/>
    </row>
    <row r="1613" spans="3:7" s="50" customFormat="1">
      <c r="C1613" s="53"/>
      <c r="D1613" s="53"/>
      <c r="E1613" s="53"/>
      <c r="F1613" s="54"/>
      <c r="G1613" s="99"/>
    </row>
    <row r="1614" spans="3:7" s="50" customFormat="1">
      <c r="C1614" s="53"/>
      <c r="D1614" s="53"/>
      <c r="E1614" s="53"/>
      <c r="F1614" s="54"/>
      <c r="G1614" s="99"/>
    </row>
    <row r="1615" spans="3:7" s="50" customFormat="1">
      <c r="C1615" s="53"/>
      <c r="D1615" s="53"/>
      <c r="E1615" s="53"/>
      <c r="F1615" s="54"/>
      <c r="G1615" s="99"/>
    </row>
    <row r="1616" spans="3:7" s="50" customFormat="1">
      <c r="C1616" s="53"/>
      <c r="D1616" s="53"/>
      <c r="E1616" s="53"/>
      <c r="F1616" s="54"/>
      <c r="G1616" s="99"/>
    </row>
    <row r="1617" spans="3:7" s="50" customFormat="1">
      <c r="C1617" s="53"/>
      <c r="D1617" s="53"/>
      <c r="E1617" s="53"/>
      <c r="F1617" s="54"/>
      <c r="G1617" s="99"/>
    </row>
    <row r="1618" spans="3:7" s="50" customFormat="1">
      <c r="C1618" s="53"/>
      <c r="D1618" s="53"/>
      <c r="E1618" s="53"/>
      <c r="F1618" s="54"/>
      <c r="G1618" s="99"/>
    </row>
    <row r="1619" spans="3:7" s="50" customFormat="1">
      <c r="C1619" s="53"/>
      <c r="D1619" s="53"/>
      <c r="E1619" s="53"/>
      <c r="F1619" s="54"/>
      <c r="G1619" s="99"/>
    </row>
    <row r="1620" spans="3:7" s="50" customFormat="1">
      <c r="C1620" s="53"/>
      <c r="D1620" s="53"/>
      <c r="E1620" s="53"/>
      <c r="F1620" s="54"/>
      <c r="G1620" s="99"/>
    </row>
    <row r="1621" spans="3:7" s="50" customFormat="1">
      <c r="C1621" s="53"/>
      <c r="D1621" s="53"/>
      <c r="E1621" s="53"/>
      <c r="F1621" s="54"/>
      <c r="G1621" s="99"/>
    </row>
    <row r="1622" spans="3:7" s="50" customFormat="1">
      <c r="C1622" s="53"/>
      <c r="D1622" s="53"/>
      <c r="E1622" s="53"/>
      <c r="F1622" s="54"/>
      <c r="G1622" s="99"/>
    </row>
    <row r="1623" spans="3:7" s="50" customFormat="1">
      <c r="C1623" s="53"/>
      <c r="D1623" s="53"/>
      <c r="E1623" s="53"/>
      <c r="F1623" s="54"/>
      <c r="G1623" s="99"/>
    </row>
    <row r="1624" spans="3:7" s="50" customFormat="1">
      <c r="C1624" s="53"/>
      <c r="D1624" s="53"/>
      <c r="E1624" s="53"/>
      <c r="F1624" s="54"/>
      <c r="G1624" s="99"/>
    </row>
    <row r="1625" spans="3:7" s="50" customFormat="1">
      <c r="C1625" s="53"/>
      <c r="D1625" s="53"/>
      <c r="E1625" s="53"/>
      <c r="F1625" s="54"/>
      <c r="G1625" s="99"/>
    </row>
    <row r="1626" spans="3:7" s="50" customFormat="1">
      <c r="C1626" s="53"/>
      <c r="D1626" s="53"/>
      <c r="E1626" s="53"/>
      <c r="F1626" s="54"/>
      <c r="G1626" s="99"/>
    </row>
    <row r="1627" spans="3:7" s="50" customFormat="1">
      <c r="C1627" s="53"/>
      <c r="D1627" s="53"/>
      <c r="E1627" s="53"/>
      <c r="F1627" s="54"/>
      <c r="G1627" s="99"/>
    </row>
    <row r="1628" spans="3:7" s="50" customFormat="1">
      <c r="C1628" s="53"/>
      <c r="D1628" s="53"/>
      <c r="E1628" s="53"/>
      <c r="F1628" s="54"/>
      <c r="G1628" s="99"/>
    </row>
    <row r="1629" spans="3:7" s="50" customFormat="1">
      <c r="C1629" s="53"/>
      <c r="D1629" s="53"/>
      <c r="E1629" s="53"/>
      <c r="F1629" s="54"/>
      <c r="G1629" s="99"/>
    </row>
    <row r="1630" spans="3:7" s="50" customFormat="1">
      <c r="C1630" s="53"/>
      <c r="D1630" s="53"/>
      <c r="E1630" s="53"/>
      <c r="F1630" s="54"/>
      <c r="G1630" s="99"/>
    </row>
    <row r="1631" spans="3:7" s="50" customFormat="1">
      <c r="C1631" s="53"/>
      <c r="D1631" s="53"/>
      <c r="E1631" s="53"/>
      <c r="F1631" s="54"/>
      <c r="G1631" s="99"/>
    </row>
    <row r="1632" spans="3:7" s="50" customFormat="1">
      <c r="C1632" s="53"/>
      <c r="D1632" s="53"/>
      <c r="E1632" s="53"/>
      <c r="F1632" s="54"/>
      <c r="G1632" s="99"/>
    </row>
    <row r="1633" spans="3:7" s="50" customFormat="1">
      <c r="C1633" s="53"/>
      <c r="D1633" s="53"/>
      <c r="E1633" s="53"/>
      <c r="F1633" s="54"/>
      <c r="G1633" s="99"/>
    </row>
    <row r="1634" spans="3:7" s="50" customFormat="1">
      <c r="C1634" s="53"/>
      <c r="D1634" s="53"/>
      <c r="E1634" s="53"/>
      <c r="F1634" s="54"/>
      <c r="G1634" s="99"/>
    </row>
    <row r="1635" spans="3:7" s="50" customFormat="1">
      <c r="C1635" s="53"/>
      <c r="D1635" s="53"/>
      <c r="E1635" s="53"/>
      <c r="F1635" s="54"/>
      <c r="G1635" s="99"/>
    </row>
    <row r="1636" spans="3:7" s="50" customFormat="1">
      <c r="C1636" s="53"/>
      <c r="D1636" s="53"/>
      <c r="E1636" s="53"/>
      <c r="F1636" s="54"/>
      <c r="G1636" s="99"/>
    </row>
    <row r="1637" spans="3:7" s="50" customFormat="1">
      <c r="C1637" s="53"/>
      <c r="D1637" s="53"/>
      <c r="E1637" s="53"/>
      <c r="F1637" s="54"/>
      <c r="G1637" s="99"/>
    </row>
    <row r="1638" spans="3:7" s="50" customFormat="1">
      <c r="C1638" s="53"/>
      <c r="D1638" s="53"/>
      <c r="E1638" s="53"/>
      <c r="F1638" s="54"/>
      <c r="G1638" s="99"/>
    </row>
    <row r="1639" spans="3:7" s="50" customFormat="1">
      <c r="C1639" s="53"/>
      <c r="D1639" s="53"/>
      <c r="E1639" s="53"/>
      <c r="F1639" s="54"/>
      <c r="G1639" s="99"/>
    </row>
    <row r="1640" spans="3:7" s="50" customFormat="1">
      <c r="C1640" s="53"/>
      <c r="D1640" s="53"/>
      <c r="E1640" s="53"/>
      <c r="F1640" s="54"/>
      <c r="G1640" s="99"/>
    </row>
    <row r="1641" spans="3:7" s="50" customFormat="1">
      <c r="C1641" s="53"/>
      <c r="D1641" s="53"/>
      <c r="E1641" s="53"/>
      <c r="F1641" s="54"/>
      <c r="G1641" s="99"/>
    </row>
    <row r="1642" spans="3:7" s="50" customFormat="1">
      <c r="C1642" s="53"/>
      <c r="D1642" s="53"/>
      <c r="E1642" s="53"/>
      <c r="F1642" s="54"/>
      <c r="G1642" s="99"/>
    </row>
    <row r="1643" spans="3:7" s="50" customFormat="1">
      <c r="C1643" s="53"/>
      <c r="D1643" s="53"/>
      <c r="E1643" s="53"/>
      <c r="F1643" s="54"/>
      <c r="G1643" s="99"/>
    </row>
    <row r="1644" spans="3:7" s="50" customFormat="1">
      <c r="C1644" s="53"/>
      <c r="D1644" s="53"/>
      <c r="E1644" s="53"/>
      <c r="F1644" s="54"/>
      <c r="G1644" s="99"/>
    </row>
    <row r="1645" spans="3:7" s="50" customFormat="1">
      <c r="C1645" s="53"/>
      <c r="D1645" s="53"/>
      <c r="E1645" s="53"/>
      <c r="F1645" s="54"/>
      <c r="G1645" s="99"/>
    </row>
    <row r="1646" spans="3:7" s="50" customFormat="1">
      <c r="C1646" s="53"/>
      <c r="D1646" s="53"/>
      <c r="E1646" s="53"/>
      <c r="F1646" s="54"/>
      <c r="G1646" s="99"/>
    </row>
    <row r="1647" spans="3:7" s="50" customFormat="1">
      <c r="C1647" s="53"/>
      <c r="D1647" s="53"/>
      <c r="E1647" s="53"/>
      <c r="F1647" s="54"/>
      <c r="G1647" s="99"/>
    </row>
    <row r="1648" spans="3:7" s="50" customFormat="1">
      <c r="C1648" s="53"/>
      <c r="D1648" s="53"/>
      <c r="E1648" s="53"/>
      <c r="F1648" s="54"/>
      <c r="G1648" s="99"/>
    </row>
    <row r="1649" spans="3:7" s="50" customFormat="1">
      <c r="C1649" s="53"/>
      <c r="D1649" s="53"/>
      <c r="E1649" s="53"/>
      <c r="F1649" s="54"/>
      <c r="G1649" s="99"/>
    </row>
    <row r="1650" spans="3:7" s="50" customFormat="1">
      <c r="C1650" s="53"/>
      <c r="D1650" s="53"/>
      <c r="E1650" s="53"/>
      <c r="F1650" s="54"/>
      <c r="G1650" s="99"/>
    </row>
    <row r="1651" spans="3:7" s="50" customFormat="1">
      <c r="C1651" s="53"/>
      <c r="D1651" s="53"/>
      <c r="E1651" s="53"/>
      <c r="F1651" s="54"/>
      <c r="G1651" s="99"/>
    </row>
    <row r="1652" spans="3:7" s="50" customFormat="1">
      <c r="C1652" s="53"/>
      <c r="D1652" s="53"/>
      <c r="E1652" s="53"/>
      <c r="F1652" s="54"/>
      <c r="G1652" s="99"/>
    </row>
    <row r="1653" spans="3:7" s="50" customFormat="1">
      <c r="C1653" s="53"/>
      <c r="D1653" s="53"/>
      <c r="E1653" s="53"/>
      <c r="F1653" s="54"/>
      <c r="G1653" s="99"/>
    </row>
    <row r="1654" spans="3:7" s="50" customFormat="1">
      <c r="C1654" s="53"/>
      <c r="D1654" s="53"/>
      <c r="E1654" s="53"/>
      <c r="F1654" s="54"/>
      <c r="G1654" s="99"/>
    </row>
    <row r="1655" spans="3:7" s="50" customFormat="1">
      <c r="C1655" s="53"/>
      <c r="D1655" s="53"/>
      <c r="E1655" s="53"/>
      <c r="F1655" s="54"/>
      <c r="G1655" s="99"/>
    </row>
    <row r="1656" spans="3:7" s="50" customFormat="1">
      <c r="C1656" s="53"/>
      <c r="D1656" s="53"/>
      <c r="E1656" s="53"/>
      <c r="F1656" s="54"/>
      <c r="G1656" s="99"/>
    </row>
    <row r="1657" spans="3:7" s="50" customFormat="1">
      <c r="C1657" s="53"/>
      <c r="D1657" s="53"/>
      <c r="E1657" s="53"/>
      <c r="F1657" s="54"/>
      <c r="G1657" s="99"/>
    </row>
    <row r="1658" spans="3:7" s="50" customFormat="1">
      <c r="C1658" s="53"/>
      <c r="D1658" s="53"/>
      <c r="E1658" s="53"/>
      <c r="F1658" s="54"/>
      <c r="G1658" s="99"/>
    </row>
    <row r="1659" spans="3:7" s="50" customFormat="1">
      <c r="C1659" s="53"/>
      <c r="D1659" s="53"/>
      <c r="E1659" s="53"/>
      <c r="F1659" s="54"/>
      <c r="G1659" s="99"/>
    </row>
    <row r="1660" spans="3:7" s="50" customFormat="1">
      <c r="C1660" s="53"/>
      <c r="D1660" s="53"/>
      <c r="E1660" s="53"/>
      <c r="F1660" s="54"/>
      <c r="G1660" s="99"/>
    </row>
    <row r="1661" spans="3:7" s="50" customFormat="1">
      <c r="C1661" s="53"/>
      <c r="D1661" s="53"/>
      <c r="E1661" s="53"/>
      <c r="F1661" s="54"/>
      <c r="G1661" s="99"/>
    </row>
    <row r="1662" spans="3:7" s="50" customFormat="1">
      <c r="C1662" s="53"/>
      <c r="D1662" s="53"/>
      <c r="E1662" s="53"/>
      <c r="F1662" s="54"/>
      <c r="G1662" s="99"/>
    </row>
    <row r="1663" spans="3:7" s="50" customFormat="1">
      <c r="C1663" s="53"/>
      <c r="D1663" s="53"/>
      <c r="E1663" s="53"/>
      <c r="F1663" s="54"/>
      <c r="G1663" s="99"/>
    </row>
    <row r="1664" spans="3:7" s="50" customFormat="1">
      <c r="C1664" s="53"/>
      <c r="D1664" s="53"/>
      <c r="E1664" s="53"/>
      <c r="F1664" s="54"/>
      <c r="G1664" s="99"/>
    </row>
    <row r="1665" spans="3:7" s="50" customFormat="1">
      <c r="C1665" s="53"/>
      <c r="D1665" s="53"/>
      <c r="E1665" s="53"/>
      <c r="F1665" s="54"/>
      <c r="G1665" s="99"/>
    </row>
    <row r="1666" spans="3:7" s="50" customFormat="1">
      <c r="C1666" s="53"/>
      <c r="D1666" s="53"/>
      <c r="E1666" s="53"/>
      <c r="F1666" s="54"/>
      <c r="G1666" s="99"/>
    </row>
    <row r="1667" spans="3:7" s="50" customFormat="1">
      <c r="C1667" s="53"/>
      <c r="D1667" s="53"/>
      <c r="E1667" s="53"/>
      <c r="F1667" s="54"/>
      <c r="G1667" s="99"/>
    </row>
    <row r="1668" spans="3:7" s="50" customFormat="1">
      <c r="C1668" s="53"/>
      <c r="D1668" s="53"/>
      <c r="E1668" s="53"/>
      <c r="F1668" s="54"/>
      <c r="G1668" s="99"/>
    </row>
    <row r="1669" spans="3:7" s="50" customFormat="1">
      <c r="C1669" s="53"/>
      <c r="D1669" s="53"/>
      <c r="E1669" s="53"/>
      <c r="F1669" s="54"/>
      <c r="G1669" s="99"/>
    </row>
    <row r="1670" spans="3:7" s="50" customFormat="1">
      <c r="C1670" s="53"/>
      <c r="D1670" s="53"/>
      <c r="E1670" s="53"/>
      <c r="F1670" s="54"/>
      <c r="G1670" s="99"/>
    </row>
    <row r="1671" spans="3:7" s="50" customFormat="1">
      <c r="C1671" s="53"/>
      <c r="D1671" s="53"/>
      <c r="E1671" s="53"/>
      <c r="F1671" s="54"/>
      <c r="G1671" s="99"/>
    </row>
    <row r="1672" spans="3:7" s="50" customFormat="1">
      <c r="C1672" s="53"/>
      <c r="D1672" s="53"/>
      <c r="E1672" s="53"/>
      <c r="F1672" s="54"/>
      <c r="G1672" s="99"/>
    </row>
    <row r="1673" spans="3:7" s="50" customFormat="1">
      <c r="C1673" s="53"/>
      <c r="D1673" s="53"/>
      <c r="E1673" s="53"/>
      <c r="F1673" s="54"/>
      <c r="G1673" s="99"/>
    </row>
    <row r="1674" spans="3:7" s="50" customFormat="1">
      <c r="C1674" s="53"/>
      <c r="D1674" s="53"/>
      <c r="E1674" s="53"/>
      <c r="F1674" s="54"/>
      <c r="G1674" s="99"/>
    </row>
    <row r="1675" spans="3:7" s="50" customFormat="1">
      <c r="C1675" s="53"/>
      <c r="D1675" s="53"/>
      <c r="E1675" s="53"/>
      <c r="F1675" s="54"/>
      <c r="G1675" s="99"/>
    </row>
    <row r="1676" spans="3:7" s="50" customFormat="1">
      <c r="C1676" s="53"/>
      <c r="D1676" s="53"/>
      <c r="E1676" s="53"/>
      <c r="F1676" s="54"/>
      <c r="G1676" s="99"/>
    </row>
    <row r="1677" spans="3:7" s="50" customFormat="1">
      <c r="C1677" s="53"/>
      <c r="D1677" s="53"/>
      <c r="E1677" s="53"/>
      <c r="F1677" s="54"/>
      <c r="G1677" s="99"/>
    </row>
    <row r="1678" spans="3:7" s="50" customFormat="1">
      <c r="C1678" s="53"/>
      <c r="D1678" s="53"/>
      <c r="E1678" s="53"/>
      <c r="F1678" s="54"/>
      <c r="G1678" s="99"/>
    </row>
    <row r="1679" spans="3:7" s="50" customFormat="1">
      <c r="C1679" s="53"/>
      <c r="D1679" s="53"/>
      <c r="E1679" s="53"/>
      <c r="F1679" s="54"/>
      <c r="G1679" s="99"/>
    </row>
    <row r="1680" spans="3:7" s="50" customFormat="1">
      <c r="C1680" s="53"/>
      <c r="D1680" s="53"/>
      <c r="E1680" s="53"/>
      <c r="F1680" s="54"/>
      <c r="G1680" s="99"/>
    </row>
    <row r="1681" spans="3:7" s="50" customFormat="1">
      <c r="C1681" s="53"/>
      <c r="D1681" s="53"/>
      <c r="E1681" s="53"/>
      <c r="F1681" s="54"/>
      <c r="G1681" s="99"/>
    </row>
    <row r="1682" spans="3:7" s="50" customFormat="1">
      <c r="C1682" s="53"/>
      <c r="D1682" s="53"/>
      <c r="E1682" s="53"/>
      <c r="F1682" s="54"/>
      <c r="G1682" s="99"/>
    </row>
    <row r="1683" spans="3:7" s="50" customFormat="1">
      <c r="C1683" s="53"/>
      <c r="D1683" s="53"/>
      <c r="E1683" s="53"/>
      <c r="F1683" s="54"/>
      <c r="G1683" s="99"/>
    </row>
    <row r="1684" spans="3:7" s="50" customFormat="1">
      <c r="C1684" s="53"/>
      <c r="D1684" s="53"/>
      <c r="E1684" s="53"/>
      <c r="F1684" s="54"/>
      <c r="G1684" s="99"/>
    </row>
    <row r="1685" spans="3:7" s="50" customFormat="1">
      <c r="C1685" s="53"/>
      <c r="D1685" s="53"/>
      <c r="E1685" s="53"/>
      <c r="F1685" s="54"/>
      <c r="G1685" s="99"/>
    </row>
    <row r="1686" spans="3:7" s="50" customFormat="1">
      <c r="C1686" s="53"/>
      <c r="D1686" s="53"/>
      <c r="E1686" s="53"/>
      <c r="F1686" s="54"/>
      <c r="G1686" s="99"/>
    </row>
    <row r="1687" spans="3:7" s="50" customFormat="1">
      <c r="C1687" s="53"/>
      <c r="D1687" s="53"/>
      <c r="E1687" s="53"/>
      <c r="F1687" s="54"/>
      <c r="G1687" s="99"/>
    </row>
    <row r="1688" spans="3:7" s="50" customFormat="1">
      <c r="C1688" s="53"/>
      <c r="D1688" s="53"/>
      <c r="E1688" s="53"/>
      <c r="F1688" s="54"/>
      <c r="G1688" s="99"/>
    </row>
    <row r="1689" spans="3:7" s="50" customFormat="1">
      <c r="C1689" s="53"/>
      <c r="D1689" s="53"/>
      <c r="E1689" s="53"/>
      <c r="F1689" s="54"/>
      <c r="G1689" s="99"/>
    </row>
    <row r="1690" spans="3:7" s="50" customFormat="1">
      <c r="C1690" s="53"/>
      <c r="D1690" s="53"/>
      <c r="E1690" s="53"/>
      <c r="F1690" s="54"/>
      <c r="G1690" s="99"/>
    </row>
    <row r="1691" spans="3:7" s="50" customFormat="1">
      <c r="C1691" s="53"/>
      <c r="D1691" s="53"/>
      <c r="E1691" s="53"/>
      <c r="F1691" s="54"/>
      <c r="G1691" s="99"/>
    </row>
    <row r="1692" spans="3:7" s="50" customFormat="1">
      <c r="C1692" s="53"/>
      <c r="D1692" s="53"/>
      <c r="E1692" s="53"/>
      <c r="F1692" s="54"/>
      <c r="G1692" s="99"/>
    </row>
    <row r="1693" spans="3:7" s="50" customFormat="1">
      <c r="C1693" s="53"/>
      <c r="D1693" s="53"/>
      <c r="E1693" s="53"/>
      <c r="F1693" s="54"/>
      <c r="G1693" s="99"/>
    </row>
    <row r="1694" spans="3:7" s="50" customFormat="1">
      <c r="C1694" s="53"/>
      <c r="D1694" s="53"/>
      <c r="E1694" s="53"/>
      <c r="F1694" s="54"/>
      <c r="G1694" s="99"/>
    </row>
    <row r="1695" spans="3:7" s="50" customFormat="1">
      <c r="C1695" s="53"/>
      <c r="D1695" s="53"/>
      <c r="E1695" s="53"/>
      <c r="F1695" s="54"/>
      <c r="G1695" s="99"/>
    </row>
    <row r="1696" spans="3:7" s="50" customFormat="1">
      <c r="C1696" s="53"/>
      <c r="D1696" s="53"/>
      <c r="E1696" s="53"/>
      <c r="F1696" s="54"/>
      <c r="G1696" s="99"/>
    </row>
    <row r="1697" spans="3:7" s="50" customFormat="1">
      <c r="C1697" s="53"/>
      <c r="D1697" s="53"/>
      <c r="E1697" s="53"/>
      <c r="F1697" s="54"/>
      <c r="G1697" s="99"/>
    </row>
    <row r="1698" spans="3:7" s="50" customFormat="1">
      <c r="C1698" s="53"/>
      <c r="D1698" s="53"/>
      <c r="E1698" s="53"/>
      <c r="F1698" s="54"/>
      <c r="G1698" s="99"/>
    </row>
    <row r="1699" spans="3:7" s="50" customFormat="1">
      <c r="C1699" s="53"/>
      <c r="D1699" s="53"/>
      <c r="E1699" s="53"/>
      <c r="F1699" s="54"/>
      <c r="G1699" s="99"/>
    </row>
    <row r="1700" spans="3:7" s="50" customFormat="1">
      <c r="C1700" s="53"/>
      <c r="D1700" s="53"/>
      <c r="E1700" s="53"/>
      <c r="F1700" s="54"/>
      <c r="G1700" s="99"/>
    </row>
    <row r="1701" spans="3:7" s="50" customFormat="1">
      <c r="C1701" s="53"/>
      <c r="D1701" s="53"/>
      <c r="E1701" s="53"/>
      <c r="F1701" s="54"/>
      <c r="G1701" s="99"/>
    </row>
    <row r="1702" spans="3:7" s="50" customFormat="1">
      <c r="C1702" s="53"/>
      <c r="D1702" s="53"/>
      <c r="E1702" s="53"/>
      <c r="F1702" s="54"/>
      <c r="G1702" s="99"/>
    </row>
    <row r="1703" spans="3:7" s="50" customFormat="1">
      <c r="C1703" s="53"/>
      <c r="D1703" s="53"/>
      <c r="E1703" s="53"/>
      <c r="F1703" s="54"/>
      <c r="G1703" s="99"/>
    </row>
    <row r="1704" spans="3:7" s="50" customFormat="1">
      <c r="C1704" s="53"/>
      <c r="D1704" s="53"/>
      <c r="E1704" s="53"/>
      <c r="F1704" s="54"/>
      <c r="G1704" s="99"/>
    </row>
    <row r="1705" spans="3:7" s="50" customFormat="1">
      <c r="C1705" s="53"/>
      <c r="D1705" s="53"/>
      <c r="E1705" s="53"/>
      <c r="F1705" s="54"/>
      <c r="G1705" s="99"/>
    </row>
    <row r="1706" spans="3:7" s="50" customFormat="1">
      <c r="C1706" s="53"/>
      <c r="D1706" s="53"/>
      <c r="E1706" s="53"/>
      <c r="F1706" s="54"/>
      <c r="G1706" s="99"/>
    </row>
    <row r="1707" spans="3:7" s="50" customFormat="1">
      <c r="C1707" s="53"/>
      <c r="D1707" s="53"/>
      <c r="E1707" s="53"/>
      <c r="F1707" s="54"/>
      <c r="G1707" s="99"/>
    </row>
    <row r="1708" spans="3:7" s="50" customFormat="1">
      <c r="C1708" s="53"/>
      <c r="D1708" s="53"/>
      <c r="E1708" s="53"/>
      <c r="F1708" s="54"/>
      <c r="G1708" s="99"/>
    </row>
    <row r="1709" spans="3:7" s="50" customFormat="1">
      <c r="C1709" s="53"/>
      <c r="D1709" s="53"/>
      <c r="E1709" s="53"/>
      <c r="F1709" s="54"/>
      <c r="G1709" s="99"/>
    </row>
    <row r="1710" spans="3:7" s="50" customFormat="1">
      <c r="C1710" s="53"/>
      <c r="D1710" s="53"/>
      <c r="E1710" s="53"/>
      <c r="F1710" s="54"/>
      <c r="G1710" s="99"/>
    </row>
    <row r="1711" spans="3:7" s="50" customFormat="1">
      <c r="C1711" s="53"/>
      <c r="D1711" s="53"/>
      <c r="E1711" s="53"/>
      <c r="F1711" s="54"/>
      <c r="G1711" s="99"/>
    </row>
    <row r="1712" spans="3:7" s="50" customFormat="1">
      <c r="C1712" s="53"/>
      <c r="D1712" s="53"/>
      <c r="E1712" s="53"/>
      <c r="F1712" s="54"/>
      <c r="G1712" s="99"/>
    </row>
    <row r="1713" spans="3:7" s="50" customFormat="1">
      <c r="C1713" s="53"/>
      <c r="D1713" s="53"/>
      <c r="E1713" s="53"/>
      <c r="F1713" s="54"/>
      <c r="G1713" s="99"/>
    </row>
    <row r="1714" spans="3:7" s="50" customFormat="1">
      <c r="C1714" s="53"/>
      <c r="D1714" s="53"/>
      <c r="E1714" s="53"/>
      <c r="F1714" s="54"/>
      <c r="G1714" s="99"/>
    </row>
    <row r="1715" spans="3:7" s="50" customFormat="1">
      <c r="C1715" s="53"/>
      <c r="D1715" s="53"/>
      <c r="E1715" s="53"/>
      <c r="F1715" s="54"/>
      <c r="G1715" s="99"/>
    </row>
    <row r="1716" spans="3:7" s="50" customFormat="1">
      <c r="C1716" s="53"/>
      <c r="D1716" s="53"/>
      <c r="E1716" s="53"/>
      <c r="F1716" s="54"/>
      <c r="G1716" s="99"/>
    </row>
    <row r="1717" spans="3:7" s="50" customFormat="1">
      <c r="C1717" s="53"/>
      <c r="D1717" s="53"/>
      <c r="E1717" s="53"/>
      <c r="F1717" s="54"/>
      <c r="G1717" s="99"/>
    </row>
    <row r="1718" spans="3:7" s="50" customFormat="1">
      <c r="C1718" s="53"/>
      <c r="D1718" s="53"/>
      <c r="E1718" s="53"/>
      <c r="F1718" s="54"/>
      <c r="G1718" s="99"/>
    </row>
    <row r="1719" spans="3:7" s="50" customFormat="1">
      <c r="C1719" s="53"/>
      <c r="D1719" s="53"/>
      <c r="E1719" s="53"/>
      <c r="F1719" s="54"/>
      <c r="G1719" s="99"/>
    </row>
    <row r="1720" spans="3:7" s="50" customFormat="1">
      <c r="C1720" s="53"/>
      <c r="D1720" s="53"/>
      <c r="E1720" s="53"/>
      <c r="F1720" s="54"/>
      <c r="G1720" s="99"/>
    </row>
    <row r="1721" spans="3:7" s="50" customFormat="1">
      <c r="C1721" s="53"/>
      <c r="D1721" s="53"/>
      <c r="E1721" s="53"/>
      <c r="F1721" s="54"/>
      <c r="G1721" s="99"/>
    </row>
    <row r="1722" spans="3:7" s="50" customFormat="1">
      <c r="C1722" s="53"/>
      <c r="D1722" s="53"/>
      <c r="E1722" s="53"/>
      <c r="F1722" s="54"/>
      <c r="G1722" s="99"/>
    </row>
    <row r="1723" spans="3:7" s="50" customFormat="1">
      <c r="C1723" s="53"/>
      <c r="D1723" s="53"/>
      <c r="E1723" s="53"/>
      <c r="F1723" s="54"/>
      <c r="G1723" s="99"/>
    </row>
    <row r="1724" spans="3:7" s="50" customFormat="1">
      <c r="C1724" s="53"/>
      <c r="D1724" s="53"/>
      <c r="E1724" s="53"/>
      <c r="F1724" s="54"/>
      <c r="G1724" s="99"/>
    </row>
    <row r="1725" spans="3:7" s="50" customFormat="1">
      <c r="C1725" s="53"/>
      <c r="D1725" s="53"/>
      <c r="E1725" s="53"/>
      <c r="F1725" s="54"/>
      <c r="G1725" s="99"/>
    </row>
    <row r="1726" spans="3:7" s="50" customFormat="1">
      <c r="C1726" s="53"/>
      <c r="D1726" s="53"/>
      <c r="E1726" s="53"/>
      <c r="F1726" s="54"/>
      <c r="G1726" s="99"/>
    </row>
    <row r="1727" spans="3:7" s="50" customFormat="1">
      <c r="C1727" s="53"/>
      <c r="D1727" s="53"/>
      <c r="E1727" s="53"/>
      <c r="F1727" s="54"/>
      <c r="G1727" s="99"/>
    </row>
    <row r="1728" spans="3:7" s="50" customFormat="1">
      <c r="C1728" s="53"/>
      <c r="D1728" s="53"/>
      <c r="E1728" s="53"/>
      <c r="F1728" s="54"/>
      <c r="G1728" s="99"/>
    </row>
    <row r="1729" spans="3:7" s="50" customFormat="1">
      <c r="C1729" s="53"/>
      <c r="D1729" s="53"/>
      <c r="E1729" s="53"/>
      <c r="F1729" s="54"/>
      <c r="G1729" s="99"/>
    </row>
    <row r="1730" spans="3:7" s="50" customFormat="1">
      <c r="C1730" s="53"/>
      <c r="D1730" s="53"/>
      <c r="E1730" s="53"/>
      <c r="F1730" s="54"/>
      <c r="G1730" s="99"/>
    </row>
    <row r="1731" spans="3:7" s="50" customFormat="1">
      <c r="C1731" s="53"/>
      <c r="D1731" s="53"/>
      <c r="E1731" s="53"/>
      <c r="F1731" s="54"/>
      <c r="G1731" s="99"/>
    </row>
    <row r="1732" spans="3:7" s="50" customFormat="1">
      <c r="C1732" s="53"/>
      <c r="D1732" s="53"/>
      <c r="E1732" s="53"/>
      <c r="F1732" s="54"/>
      <c r="G1732" s="99"/>
    </row>
    <row r="1733" spans="3:7" s="50" customFormat="1">
      <c r="C1733" s="53"/>
      <c r="D1733" s="53"/>
      <c r="E1733" s="53"/>
      <c r="F1733" s="54"/>
      <c r="G1733" s="99"/>
    </row>
    <row r="1734" spans="3:7" s="50" customFormat="1">
      <c r="C1734" s="53"/>
      <c r="D1734" s="53"/>
      <c r="E1734" s="53"/>
      <c r="F1734" s="54"/>
      <c r="G1734" s="99"/>
    </row>
    <row r="1735" spans="3:7" s="50" customFormat="1">
      <c r="C1735" s="53"/>
      <c r="D1735" s="53"/>
      <c r="E1735" s="53"/>
      <c r="F1735" s="54"/>
      <c r="G1735" s="99"/>
    </row>
    <row r="1736" spans="3:7" s="50" customFormat="1">
      <c r="C1736" s="53"/>
      <c r="D1736" s="53"/>
      <c r="E1736" s="53"/>
      <c r="F1736" s="54"/>
      <c r="G1736" s="99"/>
    </row>
    <row r="1737" spans="3:7" s="50" customFormat="1">
      <c r="C1737" s="53"/>
      <c r="D1737" s="53"/>
      <c r="E1737" s="53"/>
      <c r="F1737" s="54"/>
      <c r="G1737" s="99"/>
    </row>
    <row r="1738" spans="3:7" s="50" customFormat="1">
      <c r="C1738" s="53"/>
      <c r="D1738" s="53"/>
      <c r="E1738" s="53"/>
      <c r="F1738" s="54"/>
      <c r="G1738" s="99"/>
    </row>
    <row r="1739" spans="3:7" s="50" customFormat="1">
      <c r="C1739" s="53"/>
      <c r="D1739" s="53"/>
      <c r="E1739" s="53"/>
      <c r="F1739" s="54"/>
      <c r="G1739" s="99"/>
    </row>
    <row r="1740" spans="3:7" s="50" customFormat="1">
      <c r="C1740" s="53"/>
      <c r="D1740" s="53"/>
      <c r="E1740" s="53"/>
      <c r="F1740" s="54"/>
      <c r="G1740" s="99"/>
    </row>
    <row r="1741" spans="3:7" s="50" customFormat="1">
      <c r="C1741" s="53"/>
      <c r="D1741" s="53"/>
      <c r="E1741" s="53"/>
      <c r="F1741" s="54"/>
      <c r="G1741" s="99"/>
    </row>
    <row r="1742" spans="3:7" s="50" customFormat="1">
      <c r="C1742" s="53"/>
      <c r="D1742" s="53"/>
      <c r="E1742" s="53"/>
      <c r="F1742" s="54"/>
      <c r="G1742" s="99"/>
    </row>
    <row r="1743" spans="3:7" s="50" customFormat="1">
      <c r="C1743" s="53"/>
      <c r="D1743" s="53"/>
      <c r="E1743" s="53"/>
      <c r="F1743" s="54"/>
      <c r="G1743" s="99"/>
    </row>
    <row r="1744" spans="3:7" s="50" customFormat="1">
      <c r="C1744" s="53"/>
      <c r="D1744" s="53"/>
      <c r="E1744" s="53"/>
      <c r="F1744" s="54"/>
      <c r="G1744" s="99"/>
    </row>
    <row r="1745" spans="3:7" s="50" customFormat="1">
      <c r="C1745" s="53"/>
      <c r="D1745" s="53"/>
      <c r="E1745" s="53"/>
      <c r="F1745" s="54"/>
      <c r="G1745" s="99"/>
    </row>
    <row r="1746" spans="3:7" s="50" customFormat="1">
      <c r="C1746" s="53"/>
      <c r="D1746" s="53"/>
      <c r="E1746" s="53"/>
      <c r="F1746" s="54"/>
      <c r="G1746" s="99"/>
    </row>
    <row r="1747" spans="3:7" s="50" customFormat="1">
      <c r="C1747" s="53"/>
      <c r="D1747" s="53"/>
      <c r="E1747" s="53"/>
      <c r="F1747" s="54"/>
      <c r="G1747" s="99"/>
    </row>
    <row r="1748" spans="3:7" s="50" customFormat="1">
      <c r="C1748" s="53"/>
      <c r="D1748" s="53"/>
      <c r="E1748" s="53"/>
      <c r="F1748" s="54"/>
      <c r="G1748" s="99"/>
    </row>
    <row r="1749" spans="3:7" s="50" customFormat="1">
      <c r="C1749" s="53"/>
      <c r="D1749" s="53"/>
      <c r="E1749" s="53"/>
      <c r="F1749" s="54"/>
      <c r="G1749" s="99"/>
    </row>
    <row r="1750" spans="3:7" s="50" customFormat="1">
      <c r="C1750" s="53"/>
      <c r="D1750" s="53"/>
      <c r="E1750" s="53"/>
      <c r="F1750" s="54"/>
      <c r="G1750" s="99"/>
    </row>
    <row r="1751" spans="3:7" s="50" customFormat="1">
      <c r="C1751" s="53"/>
      <c r="D1751" s="53"/>
      <c r="E1751" s="53"/>
      <c r="F1751" s="54"/>
      <c r="G1751" s="99"/>
    </row>
    <row r="1752" spans="3:7" s="50" customFormat="1">
      <c r="C1752" s="53"/>
      <c r="D1752" s="53"/>
      <c r="E1752" s="53"/>
      <c r="F1752" s="54"/>
      <c r="G1752" s="99"/>
    </row>
    <row r="1753" spans="3:7" s="50" customFormat="1">
      <c r="C1753" s="53"/>
      <c r="D1753" s="53"/>
      <c r="E1753" s="53"/>
      <c r="F1753" s="54"/>
      <c r="G1753" s="99"/>
    </row>
    <row r="1754" spans="3:7" s="50" customFormat="1">
      <c r="C1754" s="53"/>
      <c r="D1754" s="53"/>
      <c r="E1754" s="53"/>
      <c r="F1754" s="54"/>
      <c r="G1754" s="99"/>
    </row>
    <row r="1755" spans="3:7" s="50" customFormat="1">
      <c r="C1755" s="53"/>
      <c r="D1755" s="53"/>
      <c r="E1755" s="53"/>
      <c r="F1755" s="54"/>
      <c r="G1755" s="99"/>
    </row>
    <row r="1756" spans="3:7" s="50" customFormat="1">
      <c r="C1756" s="53"/>
      <c r="D1756" s="53"/>
      <c r="E1756" s="53"/>
      <c r="F1756" s="54"/>
      <c r="G1756" s="99"/>
    </row>
    <row r="1757" spans="3:7" s="50" customFormat="1">
      <c r="C1757" s="53"/>
      <c r="D1757" s="53"/>
      <c r="E1757" s="53"/>
      <c r="F1757" s="54"/>
      <c r="G1757" s="99"/>
    </row>
    <row r="1758" spans="3:7" s="50" customFormat="1">
      <c r="C1758" s="53"/>
      <c r="D1758" s="53"/>
      <c r="E1758" s="53"/>
      <c r="F1758" s="54"/>
      <c r="G1758" s="99"/>
    </row>
    <row r="1759" spans="3:7" s="50" customFormat="1">
      <c r="C1759" s="53"/>
      <c r="D1759" s="53"/>
      <c r="E1759" s="53"/>
      <c r="F1759" s="54"/>
      <c r="G1759" s="99"/>
    </row>
    <row r="1760" spans="3:7" s="50" customFormat="1">
      <c r="C1760" s="53"/>
      <c r="D1760" s="53"/>
      <c r="E1760" s="53"/>
      <c r="F1760" s="54"/>
      <c r="G1760" s="99"/>
    </row>
    <row r="1761" spans="3:7" s="50" customFormat="1">
      <c r="C1761" s="53"/>
      <c r="D1761" s="53"/>
      <c r="E1761" s="53"/>
      <c r="F1761" s="54"/>
      <c r="G1761" s="99"/>
    </row>
    <row r="1762" spans="3:7" s="50" customFormat="1">
      <c r="C1762" s="53"/>
      <c r="D1762" s="53"/>
      <c r="E1762" s="53"/>
      <c r="F1762" s="54"/>
      <c r="G1762" s="99"/>
    </row>
    <row r="1763" spans="3:7" s="50" customFormat="1">
      <c r="C1763" s="53"/>
      <c r="D1763" s="53"/>
      <c r="E1763" s="53"/>
      <c r="F1763" s="54"/>
      <c r="G1763" s="99"/>
    </row>
    <row r="1764" spans="3:7" s="50" customFormat="1">
      <c r="C1764" s="53"/>
      <c r="D1764" s="53"/>
      <c r="E1764" s="53"/>
      <c r="F1764" s="54"/>
      <c r="G1764" s="99"/>
    </row>
    <row r="1765" spans="3:7" s="50" customFormat="1">
      <c r="C1765" s="53"/>
      <c r="D1765" s="53"/>
      <c r="E1765" s="53"/>
      <c r="F1765" s="54"/>
      <c r="G1765" s="99"/>
    </row>
    <row r="1766" spans="3:7" s="50" customFormat="1">
      <c r="C1766" s="53"/>
      <c r="D1766" s="53"/>
      <c r="E1766" s="53"/>
      <c r="F1766" s="54"/>
      <c r="G1766" s="99"/>
    </row>
  </sheetData>
  <sheetProtection selectLockedCells="1" selectUnlockedCells="1"/>
  <mergeCells count="3">
    <mergeCell ref="A3:G4"/>
    <mergeCell ref="A1:G1"/>
    <mergeCell ref="B682:G682"/>
  </mergeCells>
  <conditionalFormatting sqref="E688:E1048576 E2 E5 E7:E208 E211:E681">
    <cfRule type="cellIs" dxfId="20" priority="508" operator="greaterThan">
      <formula>0.0104166666666667</formula>
    </cfRule>
  </conditionalFormatting>
  <conditionalFormatting sqref="E210">
    <cfRule type="cellIs" dxfId="19" priority="91" operator="greaterThan">
      <formula>0.0104166666666667</formula>
    </cfRule>
  </conditionalFormatting>
  <conditionalFormatting sqref="E209">
    <cfRule type="cellIs" dxfId="18" priority="90" operator="greaterThan">
      <formula>0.0104166666666667</formula>
    </cfRule>
  </conditionalFormatting>
  <conditionalFormatting sqref="F165:F208">
    <cfRule type="duplicateValues" dxfId="17" priority="34"/>
  </conditionalFormatting>
  <conditionalFormatting sqref="F149:F164">
    <cfRule type="duplicateValues" dxfId="16" priority="33"/>
  </conditionalFormatting>
  <conditionalFormatting sqref="F114:F148">
    <cfRule type="duplicateValues" dxfId="15" priority="32"/>
  </conditionalFormatting>
  <conditionalFormatting sqref="F72:F113">
    <cfRule type="duplicateValues" dxfId="14" priority="31"/>
  </conditionalFormatting>
  <conditionalFormatting sqref="F42:F71">
    <cfRule type="duplicateValues" dxfId="13" priority="30"/>
  </conditionalFormatting>
  <conditionalFormatting sqref="F6:F41">
    <cfRule type="duplicateValues" dxfId="12" priority="29"/>
  </conditionalFormatting>
  <conditionalFormatting sqref="E6">
    <cfRule type="cellIs" dxfId="11" priority="1" operator="greaterThan">
      <formula>0.0104166666666667</formula>
    </cfRule>
  </conditionalFormatting>
  <conditionalFormatting sqref="F209">
    <cfRule type="duplicateValues" dxfId="10" priority="1147"/>
  </conditionalFormatting>
  <pageMargins left="0.70866141732283472" right="0.70866141732283472" top="0.74803149606299213" bottom="0.74803149606299213" header="0.31496062992125984" footer="0.31496062992125984"/>
  <pageSetup paperSize="9" scale="71" fitToHeight="0"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1000"/>
  <sheetViews>
    <sheetView workbookViewId="0">
      <pane xSplit="1" ySplit="5" topLeftCell="B27" activePane="bottomRight" state="frozen"/>
      <selection activeCell="D997" sqref="D997"/>
      <selection pane="topRight" activeCell="D997" sqref="D997"/>
      <selection pane="bottomLeft" activeCell="D997" sqref="D997"/>
      <selection pane="bottomRight" activeCell="B16" sqref="B16"/>
    </sheetView>
  </sheetViews>
  <sheetFormatPr defaultColWidth="9.140625" defaultRowHeight="12.75" customHeight="1"/>
  <cols>
    <col min="1" max="1" width="11.7109375" style="32" customWidth="1"/>
    <col min="2" max="2" width="25.7109375" style="32" customWidth="1"/>
    <col min="3" max="3" width="14.140625" style="32" customWidth="1"/>
    <col min="4" max="4" width="15.5703125" style="32" customWidth="1"/>
    <col min="5" max="5" width="15.7109375" style="32" customWidth="1"/>
    <col min="6" max="6" width="6.85546875" style="62" customWidth="1"/>
    <col min="7" max="7" width="51.42578125" style="32" customWidth="1"/>
    <col min="8" max="14" width="25.7109375" style="42" customWidth="1"/>
    <col min="15" max="16384" width="9.140625" style="42"/>
  </cols>
  <sheetData>
    <row r="1" spans="1:14" ht="12.75" customHeight="1">
      <c r="A1" s="60" t="s">
        <v>4</v>
      </c>
      <c r="B1" s="60"/>
      <c r="C1" s="61"/>
      <c r="D1" s="61"/>
      <c r="E1" s="61"/>
      <c r="H1" s="32"/>
      <c r="I1" s="32"/>
      <c r="J1" s="32"/>
      <c r="K1" s="32"/>
      <c r="L1" s="32"/>
      <c r="M1" s="32"/>
      <c r="N1" s="32"/>
    </row>
    <row r="2" spans="1:14" ht="12.75" customHeight="1">
      <c r="A2" s="63" t="str">
        <f>Reference!A11</f>
        <v xml:space="preserve">January </v>
      </c>
      <c r="B2" s="64">
        <f>Reference!$A$16</f>
        <v>2017</v>
      </c>
      <c r="C2" s="61"/>
      <c r="D2" s="61"/>
      <c r="E2" s="61"/>
      <c r="H2" s="32"/>
      <c r="I2" s="32"/>
      <c r="J2" s="32"/>
      <c r="K2" s="32"/>
      <c r="L2" s="32"/>
      <c r="M2" s="32"/>
      <c r="N2" s="32"/>
    </row>
    <row r="3" spans="1:14" ht="12.75" customHeight="1">
      <c r="A3" s="447" t="s">
        <v>39</v>
      </c>
      <c r="B3" s="447"/>
      <c r="C3" s="447"/>
      <c r="D3" s="447"/>
      <c r="E3" s="447"/>
      <c r="F3" s="447"/>
      <c r="G3" s="447"/>
      <c r="H3" s="447"/>
      <c r="I3" s="447"/>
      <c r="J3" s="447"/>
      <c r="K3" s="447"/>
      <c r="L3" s="447"/>
      <c r="M3" s="447"/>
      <c r="N3" s="447"/>
    </row>
    <row r="4" spans="1:14" ht="12.75" customHeight="1">
      <c r="C4" s="61"/>
      <c r="D4" s="61"/>
      <c r="E4" s="61"/>
      <c r="H4" s="32"/>
      <c r="I4" s="32"/>
      <c r="J4" s="32"/>
      <c r="K4" s="32"/>
      <c r="L4" s="32"/>
      <c r="M4" s="32"/>
      <c r="N4" s="32"/>
    </row>
    <row r="5" spans="1:14" ht="12.75" customHeight="1">
      <c r="A5" s="65" t="s">
        <v>7</v>
      </c>
      <c r="B5" s="65" t="s">
        <v>11</v>
      </c>
      <c r="C5" s="67" t="s">
        <v>0</v>
      </c>
      <c r="D5" s="67" t="s">
        <v>1</v>
      </c>
      <c r="E5" s="67" t="s">
        <v>6</v>
      </c>
      <c r="F5" s="66" t="s">
        <v>8</v>
      </c>
      <c r="G5" s="67" t="s">
        <v>9</v>
      </c>
    </row>
    <row r="6" spans="1:14" ht="12.75" customHeight="1">
      <c r="A6" s="68"/>
      <c r="C6" s="129"/>
      <c r="D6" s="129"/>
      <c r="E6" s="129">
        <f>D6-C6</f>
        <v>0</v>
      </c>
      <c r="F6" s="72"/>
      <c r="G6" s="73"/>
    </row>
    <row r="7" spans="1:14" ht="12.75" customHeight="1">
      <c r="A7" s="70"/>
      <c r="C7" s="129"/>
      <c r="D7" s="129"/>
      <c r="E7" s="129">
        <f t="shared" ref="E7:E72" si="0">D7-C7</f>
        <v>0</v>
      </c>
      <c r="F7" s="72"/>
      <c r="G7" s="73"/>
    </row>
    <row r="8" spans="1:14" ht="12.75" customHeight="1">
      <c r="A8" s="70"/>
      <c r="C8" s="129"/>
      <c r="D8" s="129"/>
      <c r="E8" s="129">
        <f t="shared" si="0"/>
        <v>0</v>
      </c>
      <c r="F8" s="72"/>
      <c r="G8" s="73"/>
    </row>
    <row r="9" spans="1:14" ht="12.75" customHeight="1">
      <c r="A9" s="70"/>
      <c r="C9" s="129"/>
      <c r="D9" s="129"/>
      <c r="E9" s="129">
        <f t="shared" si="0"/>
        <v>0</v>
      </c>
      <c r="F9" s="72"/>
      <c r="G9" s="73"/>
    </row>
    <row r="10" spans="1:14" ht="12.75" customHeight="1">
      <c r="A10" s="70"/>
      <c r="C10" s="129"/>
      <c r="D10" s="129"/>
      <c r="E10" s="129">
        <f t="shared" si="0"/>
        <v>0</v>
      </c>
      <c r="F10" s="72"/>
      <c r="G10" s="73"/>
    </row>
    <row r="11" spans="1:14" ht="12.75" customHeight="1">
      <c r="A11" s="70"/>
      <c r="C11" s="129"/>
      <c r="D11" s="129"/>
      <c r="E11" s="129">
        <f t="shared" si="0"/>
        <v>0</v>
      </c>
      <c r="F11" s="72"/>
      <c r="G11" s="73"/>
    </row>
    <row r="12" spans="1:14" ht="12.75" customHeight="1">
      <c r="A12" s="70"/>
      <c r="C12" s="129"/>
      <c r="D12" s="129"/>
      <c r="E12" s="129">
        <f t="shared" si="0"/>
        <v>0</v>
      </c>
      <c r="F12" s="72"/>
      <c r="G12" s="73"/>
    </row>
    <row r="13" spans="1:14" ht="12.75" customHeight="1">
      <c r="A13" s="70"/>
      <c r="C13" s="129"/>
      <c r="D13" s="129"/>
      <c r="E13" s="129">
        <f t="shared" si="0"/>
        <v>0</v>
      </c>
      <c r="F13" s="72"/>
      <c r="G13" s="73"/>
    </row>
    <row r="14" spans="1:14" ht="12.75" customHeight="1">
      <c r="A14" s="70"/>
      <c r="C14" s="129"/>
      <c r="D14" s="129"/>
      <c r="E14" s="129">
        <f t="shared" si="0"/>
        <v>0</v>
      </c>
      <c r="F14" s="72"/>
      <c r="G14" s="73"/>
    </row>
    <row r="15" spans="1:14" ht="12.75" customHeight="1">
      <c r="A15" s="70"/>
      <c r="C15" s="129"/>
      <c r="D15" s="129"/>
      <c r="E15" s="129">
        <f t="shared" si="0"/>
        <v>0</v>
      </c>
      <c r="F15" s="72"/>
      <c r="G15" s="73"/>
    </row>
    <row r="16" spans="1:14" ht="12.75" customHeight="1">
      <c r="A16" s="70"/>
      <c r="C16" s="129"/>
      <c r="D16" s="129"/>
      <c r="E16" s="129">
        <f t="shared" si="0"/>
        <v>0</v>
      </c>
      <c r="F16" s="72"/>
      <c r="G16" s="73"/>
    </row>
    <row r="17" spans="1:7" ht="12.75" customHeight="1">
      <c r="A17" s="70"/>
      <c r="C17" s="129"/>
      <c r="D17" s="129"/>
      <c r="E17" s="129">
        <f t="shared" si="0"/>
        <v>0</v>
      </c>
      <c r="F17" s="72"/>
      <c r="G17" s="73"/>
    </row>
    <row r="18" spans="1:7" ht="12.75" customHeight="1">
      <c r="A18" s="70"/>
      <c r="C18" s="129"/>
      <c r="D18" s="129"/>
      <c r="E18" s="129">
        <f t="shared" si="0"/>
        <v>0</v>
      </c>
      <c r="F18" s="72"/>
      <c r="G18" s="73"/>
    </row>
    <row r="19" spans="1:7" ht="12.75" customHeight="1">
      <c r="A19" s="70"/>
      <c r="C19" s="129"/>
      <c r="D19" s="129"/>
      <c r="E19" s="129">
        <f t="shared" si="0"/>
        <v>0</v>
      </c>
      <c r="F19" s="72"/>
      <c r="G19" s="73"/>
    </row>
    <row r="20" spans="1:7" ht="12.75" customHeight="1">
      <c r="A20" s="70"/>
      <c r="C20" s="129"/>
      <c r="D20" s="129"/>
      <c r="E20" s="129">
        <f t="shared" si="0"/>
        <v>0</v>
      </c>
      <c r="F20" s="72"/>
      <c r="G20" s="73"/>
    </row>
    <row r="21" spans="1:7" ht="12.75" customHeight="1">
      <c r="A21" s="68"/>
      <c r="C21" s="129"/>
      <c r="D21" s="129"/>
      <c r="E21" s="129">
        <f t="shared" si="0"/>
        <v>0</v>
      </c>
      <c r="F21" s="72"/>
      <c r="G21" s="73"/>
    </row>
    <row r="22" spans="1:7" ht="12.75" customHeight="1">
      <c r="A22" s="70"/>
      <c r="C22" s="129"/>
      <c r="D22" s="129"/>
      <c r="E22" s="129">
        <f t="shared" si="0"/>
        <v>0</v>
      </c>
      <c r="F22" s="72"/>
      <c r="G22" s="73"/>
    </row>
    <row r="23" spans="1:7" ht="12.75" customHeight="1">
      <c r="A23" s="70"/>
      <c r="C23" s="129"/>
      <c r="D23" s="129"/>
      <c r="E23" s="129">
        <f t="shared" si="0"/>
        <v>0</v>
      </c>
      <c r="F23" s="72"/>
      <c r="G23" s="73"/>
    </row>
    <row r="24" spans="1:7" ht="12.75" customHeight="1">
      <c r="A24" s="70"/>
      <c r="C24" s="129"/>
      <c r="D24" s="129"/>
      <c r="E24" s="129">
        <f t="shared" si="0"/>
        <v>0</v>
      </c>
      <c r="F24" s="72"/>
      <c r="G24" s="73"/>
    </row>
    <row r="25" spans="1:7" ht="12.75" customHeight="1">
      <c r="A25" s="70"/>
      <c r="C25" s="129"/>
      <c r="D25" s="129"/>
      <c r="E25" s="129">
        <f t="shared" si="0"/>
        <v>0</v>
      </c>
      <c r="F25" s="72"/>
      <c r="G25" s="73"/>
    </row>
    <row r="26" spans="1:7" ht="12.75" customHeight="1">
      <c r="A26" s="70"/>
      <c r="C26" s="129"/>
      <c r="D26" s="129"/>
      <c r="E26" s="129">
        <f t="shared" si="0"/>
        <v>0</v>
      </c>
      <c r="F26" s="72"/>
      <c r="G26" s="73"/>
    </row>
    <row r="27" spans="1:7" ht="12.75" customHeight="1">
      <c r="A27" s="70"/>
      <c r="C27" s="129"/>
      <c r="D27" s="129"/>
      <c r="E27" s="129">
        <f t="shared" si="0"/>
        <v>0</v>
      </c>
      <c r="F27" s="72"/>
      <c r="G27" s="73"/>
    </row>
    <row r="28" spans="1:7" ht="12.75" customHeight="1">
      <c r="A28" s="70"/>
      <c r="C28" s="129"/>
      <c r="D28" s="129"/>
      <c r="E28" s="129">
        <f t="shared" si="0"/>
        <v>0</v>
      </c>
      <c r="F28" s="72"/>
      <c r="G28" s="73"/>
    </row>
    <row r="29" spans="1:7" ht="12.75" customHeight="1">
      <c r="A29" s="70"/>
      <c r="C29" s="129"/>
      <c r="D29" s="129"/>
      <c r="E29" s="129">
        <f t="shared" si="0"/>
        <v>0</v>
      </c>
      <c r="F29" s="72"/>
      <c r="G29" s="73"/>
    </row>
    <row r="30" spans="1:7" ht="12.75" customHeight="1">
      <c r="A30" s="70"/>
      <c r="C30" s="129"/>
      <c r="D30" s="129"/>
      <c r="E30" s="129">
        <f t="shared" si="0"/>
        <v>0</v>
      </c>
      <c r="F30" s="72"/>
      <c r="G30" s="73"/>
    </row>
    <row r="31" spans="1:7" ht="12.75" customHeight="1">
      <c r="A31" s="70"/>
      <c r="C31" s="129"/>
      <c r="D31" s="129"/>
      <c r="E31" s="129">
        <f t="shared" si="0"/>
        <v>0</v>
      </c>
      <c r="F31" s="72"/>
      <c r="G31" s="73"/>
    </row>
    <row r="32" spans="1:7" ht="12.75" customHeight="1">
      <c r="A32" s="70"/>
      <c r="C32" s="129"/>
      <c r="D32" s="129"/>
      <c r="E32" s="129">
        <f t="shared" si="0"/>
        <v>0</v>
      </c>
      <c r="F32" s="72"/>
      <c r="G32" s="73"/>
    </row>
    <row r="33" spans="1:7" ht="12.75" customHeight="1">
      <c r="A33" s="70"/>
      <c r="C33" s="129"/>
      <c r="D33" s="129"/>
      <c r="E33" s="129">
        <f t="shared" si="0"/>
        <v>0</v>
      </c>
      <c r="F33" s="72"/>
      <c r="G33" s="73"/>
    </row>
    <row r="34" spans="1:7" ht="12.75" customHeight="1">
      <c r="A34" s="70"/>
      <c r="C34" s="129"/>
      <c r="D34" s="129"/>
      <c r="E34" s="129">
        <f t="shared" si="0"/>
        <v>0</v>
      </c>
      <c r="F34" s="72"/>
      <c r="G34" s="73"/>
    </row>
    <row r="35" spans="1:7" ht="12.75" customHeight="1">
      <c r="A35" s="70"/>
      <c r="C35" s="129"/>
      <c r="D35" s="129"/>
      <c r="E35" s="129">
        <f t="shared" si="0"/>
        <v>0</v>
      </c>
      <c r="F35" s="72"/>
      <c r="G35" s="73"/>
    </row>
    <row r="36" spans="1:7" ht="12.75" customHeight="1">
      <c r="A36" s="70"/>
      <c r="C36" s="129"/>
      <c r="D36" s="129"/>
      <c r="E36" s="129">
        <f t="shared" si="0"/>
        <v>0</v>
      </c>
      <c r="F36" s="72"/>
      <c r="G36" s="73"/>
    </row>
    <row r="37" spans="1:7" ht="12.75" customHeight="1">
      <c r="A37" s="70"/>
      <c r="C37" s="129"/>
      <c r="D37" s="129"/>
      <c r="E37" s="129">
        <f t="shared" si="0"/>
        <v>0</v>
      </c>
      <c r="F37" s="72"/>
      <c r="G37" s="73"/>
    </row>
    <row r="38" spans="1:7" ht="12.75" customHeight="1">
      <c r="A38" s="70"/>
      <c r="C38" s="129"/>
      <c r="D38" s="129"/>
      <c r="E38" s="129">
        <f t="shared" si="0"/>
        <v>0</v>
      </c>
      <c r="F38" s="72"/>
      <c r="G38" s="73"/>
    </row>
    <row r="39" spans="1:7" ht="12.75" customHeight="1">
      <c r="A39" s="70"/>
      <c r="C39" s="129"/>
      <c r="D39" s="129"/>
      <c r="E39" s="129">
        <f t="shared" si="0"/>
        <v>0</v>
      </c>
      <c r="F39" s="72"/>
      <c r="G39" s="73"/>
    </row>
    <row r="40" spans="1:7" ht="12.75" customHeight="1">
      <c r="A40" s="70"/>
      <c r="C40" s="129"/>
      <c r="D40" s="129"/>
      <c r="E40" s="129">
        <f t="shared" si="0"/>
        <v>0</v>
      </c>
      <c r="F40" s="72"/>
      <c r="G40" s="73"/>
    </row>
    <row r="41" spans="1:7" ht="12.75" customHeight="1">
      <c r="A41" s="70"/>
      <c r="C41" s="129"/>
      <c r="D41" s="129"/>
      <c r="E41" s="129">
        <f t="shared" si="0"/>
        <v>0</v>
      </c>
      <c r="F41" s="72"/>
      <c r="G41" s="73"/>
    </row>
    <row r="42" spans="1:7" ht="12.75" customHeight="1">
      <c r="A42" s="70"/>
      <c r="C42" s="129"/>
      <c r="D42" s="129"/>
      <c r="E42" s="129">
        <f t="shared" si="0"/>
        <v>0</v>
      </c>
      <c r="F42" s="72"/>
      <c r="G42" s="73"/>
    </row>
    <row r="43" spans="1:7" ht="12.75" customHeight="1">
      <c r="A43" s="70"/>
      <c r="C43" s="129"/>
      <c r="D43" s="129"/>
      <c r="E43" s="129">
        <f t="shared" si="0"/>
        <v>0</v>
      </c>
      <c r="F43" s="72"/>
      <c r="G43" s="73"/>
    </row>
    <row r="44" spans="1:7" ht="12.75" customHeight="1">
      <c r="A44" s="70"/>
      <c r="C44" s="129"/>
      <c r="D44" s="129"/>
      <c r="E44" s="129">
        <f t="shared" si="0"/>
        <v>0</v>
      </c>
      <c r="F44" s="72"/>
      <c r="G44" s="73"/>
    </row>
    <row r="45" spans="1:7" ht="12.75" customHeight="1">
      <c r="A45" s="70"/>
      <c r="C45" s="129"/>
      <c r="D45" s="129"/>
      <c r="E45" s="129">
        <f t="shared" si="0"/>
        <v>0</v>
      </c>
      <c r="F45" s="72"/>
      <c r="G45" s="73"/>
    </row>
    <row r="46" spans="1:7" ht="12.75" customHeight="1">
      <c r="A46" s="68"/>
      <c r="C46" s="129"/>
      <c r="D46" s="129"/>
      <c r="E46" s="129">
        <f t="shared" si="0"/>
        <v>0</v>
      </c>
      <c r="F46" s="72"/>
      <c r="G46" s="73"/>
    </row>
    <row r="47" spans="1:7" ht="12.75" customHeight="1">
      <c r="A47" s="70"/>
      <c r="C47" s="129"/>
      <c r="D47" s="129"/>
      <c r="E47" s="129">
        <f t="shared" si="0"/>
        <v>0</v>
      </c>
      <c r="F47" s="72"/>
      <c r="G47" s="73"/>
    </row>
    <row r="48" spans="1:7" ht="12.75" customHeight="1">
      <c r="A48" s="70"/>
      <c r="C48" s="129"/>
      <c r="D48" s="129"/>
      <c r="E48" s="129">
        <f t="shared" si="0"/>
        <v>0</v>
      </c>
      <c r="F48" s="72"/>
      <c r="G48" s="73"/>
    </row>
    <row r="49" spans="1:7" ht="12.75" customHeight="1">
      <c r="A49" s="70"/>
      <c r="C49" s="129"/>
      <c r="D49" s="129"/>
      <c r="E49" s="129">
        <f t="shared" si="0"/>
        <v>0</v>
      </c>
      <c r="F49" s="72"/>
      <c r="G49" s="73"/>
    </row>
    <row r="50" spans="1:7" ht="12.75" customHeight="1">
      <c r="A50" s="70"/>
      <c r="C50" s="129"/>
      <c r="D50" s="129"/>
      <c r="E50" s="129">
        <f t="shared" si="0"/>
        <v>0</v>
      </c>
      <c r="F50" s="72"/>
      <c r="G50" s="73"/>
    </row>
    <row r="51" spans="1:7" ht="12.75" customHeight="1">
      <c r="A51" s="70"/>
      <c r="C51" s="129"/>
      <c r="D51" s="129"/>
      <c r="E51" s="129">
        <f t="shared" si="0"/>
        <v>0</v>
      </c>
      <c r="F51" s="72"/>
      <c r="G51" s="73"/>
    </row>
    <row r="52" spans="1:7" ht="12.75" customHeight="1">
      <c r="A52" s="70"/>
      <c r="C52" s="129"/>
      <c r="D52" s="129"/>
      <c r="E52" s="129">
        <f t="shared" si="0"/>
        <v>0</v>
      </c>
      <c r="F52" s="72"/>
      <c r="G52" s="73"/>
    </row>
    <row r="53" spans="1:7" ht="12.75" customHeight="1">
      <c r="A53" s="70"/>
      <c r="C53" s="129"/>
      <c r="D53" s="129"/>
      <c r="E53" s="129">
        <f t="shared" si="0"/>
        <v>0</v>
      </c>
      <c r="F53" s="72"/>
      <c r="G53" s="73"/>
    </row>
    <row r="54" spans="1:7" ht="12.75" customHeight="1">
      <c r="A54" s="70"/>
      <c r="C54" s="129"/>
      <c r="D54" s="129"/>
      <c r="E54" s="129">
        <f t="shared" si="0"/>
        <v>0</v>
      </c>
      <c r="F54" s="72"/>
      <c r="G54" s="73"/>
    </row>
    <row r="55" spans="1:7" ht="12.75" customHeight="1">
      <c r="A55" s="68"/>
      <c r="C55" s="129"/>
      <c r="D55" s="129"/>
      <c r="E55" s="129">
        <f t="shared" si="0"/>
        <v>0</v>
      </c>
      <c r="F55" s="72"/>
      <c r="G55" s="73"/>
    </row>
    <row r="56" spans="1:7" ht="12.75" customHeight="1">
      <c r="A56" s="70"/>
      <c r="C56" s="129"/>
      <c r="D56" s="129"/>
      <c r="E56" s="129">
        <f t="shared" si="0"/>
        <v>0</v>
      </c>
      <c r="F56" s="72"/>
      <c r="G56" s="73"/>
    </row>
    <row r="57" spans="1:7" ht="12.75" customHeight="1">
      <c r="A57" s="70"/>
      <c r="C57" s="129"/>
      <c r="D57" s="129"/>
      <c r="E57" s="129">
        <f t="shared" si="0"/>
        <v>0</v>
      </c>
      <c r="F57" s="72"/>
      <c r="G57" s="73"/>
    </row>
    <row r="58" spans="1:7" ht="12.75" customHeight="1">
      <c r="A58" s="70"/>
      <c r="C58" s="129"/>
      <c r="D58" s="129"/>
      <c r="E58" s="129">
        <f t="shared" si="0"/>
        <v>0</v>
      </c>
      <c r="F58" s="72"/>
      <c r="G58" s="73"/>
    </row>
    <row r="59" spans="1:7" ht="12.75" customHeight="1">
      <c r="A59" s="70"/>
      <c r="C59" s="129"/>
      <c r="D59" s="129"/>
      <c r="E59" s="129">
        <f t="shared" si="0"/>
        <v>0</v>
      </c>
      <c r="F59" s="72"/>
      <c r="G59" s="73"/>
    </row>
    <row r="60" spans="1:7" ht="12.75" customHeight="1">
      <c r="A60" s="70"/>
      <c r="C60" s="129"/>
      <c r="D60" s="129"/>
      <c r="E60" s="129">
        <f t="shared" si="0"/>
        <v>0</v>
      </c>
      <c r="F60" s="72"/>
      <c r="G60" s="73"/>
    </row>
    <row r="61" spans="1:7" ht="12.75" customHeight="1">
      <c r="A61" s="70"/>
      <c r="C61" s="129"/>
      <c r="D61" s="129"/>
      <c r="E61" s="129">
        <f t="shared" si="0"/>
        <v>0</v>
      </c>
      <c r="F61" s="72"/>
      <c r="G61" s="73"/>
    </row>
    <row r="62" spans="1:7" ht="12.75" customHeight="1">
      <c r="A62" s="70"/>
      <c r="C62" s="129"/>
      <c r="D62" s="129"/>
      <c r="E62" s="129">
        <f t="shared" si="0"/>
        <v>0</v>
      </c>
      <c r="F62" s="72"/>
      <c r="G62" s="73"/>
    </row>
    <row r="63" spans="1:7" ht="12.75" customHeight="1">
      <c r="A63" s="70"/>
      <c r="C63" s="129"/>
      <c r="D63" s="129"/>
      <c r="E63" s="129">
        <f t="shared" si="0"/>
        <v>0</v>
      </c>
      <c r="F63" s="72"/>
      <c r="G63" s="73"/>
    </row>
    <row r="64" spans="1:7" ht="12.75" customHeight="1">
      <c r="A64" s="70"/>
      <c r="C64" s="129"/>
      <c r="D64" s="129"/>
      <c r="E64" s="129">
        <f t="shared" si="0"/>
        <v>0</v>
      </c>
      <c r="F64" s="72"/>
      <c r="G64" s="73"/>
    </row>
    <row r="65" spans="1:7" ht="12.75" customHeight="1">
      <c r="A65" s="70"/>
      <c r="C65" s="129"/>
      <c r="D65" s="129"/>
      <c r="E65" s="129">
        <f t="shared" si="0"/>
        <v>0</v>
      </c>
      <c r="F65" s="72"/>
      <c r="G65" s="73"/>
    </row>
    <row r="66" spans="1:7" ht="12.75" customHeight="1">
      <c r="A66" s="68"/>
      <c r="C66" s="129"/>
      <c r="D66" s="129"/>
      <c r="E66" s="129">
        <f t="shared" si="0"/>
        <v>0</v>
      </c>
      <c r="F66" s="72"/>
      <c r="G66" s="73"/>
    </row>
    <row r="67" spans="1:7" ht="12.75" customHeight="1">
      <c r="A67" s="70"/>
      <c r="C67" s="129"/>
      <c r="D67" s="129"/>
      <c r="E67" s="129">
        <f t="shared" si="0"/>
        <v>0</v>
      </c>
      <c r="F67" s="72"/>
      <c r="G67" s="73"/>
    </row>
    <row r="68" spans="1:7" ht="12.75" customHeight="1">
      <c r="A68" s="70"/>
      <c r="C68" s="129"/>
      <c r="D68" s="129"/>
      <c r="E68" s="129">
        <f t="shared" si="0"/>
        <v>0</v>
      </c>
      <c r="F68" s="72"/>
      <c r="G68" s="73"/>
    </row>
    <row r="69" spans="1:7" ht="12.75" customHeight="1">
      <c r="A69" s="70"/>
      <c r="C69" s="129"/>
      <c r="D69" s="129"/>
      <c r="E69" s="129">
        <f t="shared" si="0"/>
        <v>0</v>
      </c>
      <c r="F69" s="72"/>
      <c r="G69" s="73"/>
    </row>
    <row r="70" spans="1:7" ht="12.75" customHeight="1">
      <c r="A70" s="70"/>
      <c r="C70" s="129"/>
      <c r="D70" s="129"/>
      <c r="E70" s="129">
        <f t="shared" si="0"/>
        <v>0</v>
      </c>
      <c r="F70" s="72"/>
      <c r="G70" s="73"/>
    </row>
    <row r="71" spans="1:7" ht="12.75" customHeight="1">
      <c r="A71" s="70"/>
      <c r="C71" s="129"/>
      <c r="D71" s="129"/>
      <c r="E71" s="129">
        <f t="shared" si="0"/>
        <v>0</v>
      </c>
      <c r="F71" s="72"/>
      <c r="G71" s="73"/>
    </row>
    <row r="72" spans="1:7" ht="12.75" customHeight="1">
      <c r="A72" s="70"/>
      <c r="C72" s="129"/>
      <c r="D72" s="129"/>
      <c r="E72" s="129">
        <f t="shared" si="0"/>
        <v>0</v>
      </c>
      <c r="F72" s="72"/>
      <c r="G72" s="73"/>
    </row>
    <row r="73" spans="1:7" ht="12.75" customHeight="1">
      <c r="A73" s="70"/>
      <c r="C73" s="129"/>
      <c r="D73" s="129"/>
      <c r="E73" s="129">
        <f t="shared" ref="E73:E136" si="1">D73-C73</f>
        <v>0</v>
      </c>
      <c r="F73" s="72"/>
      <c r="G73" s="73"/>
    </row>
    <row r="74" spans="1:7" ht="12.75" customHeight="1">
      <c r="A74" s="70"/>
      <c r="C74" s="129"/>
      <c r="D74" s="129"/>
      <c r="E74" s="129">
        <f t="shared" si="1"/>
        <v>0</v>
      </c>
      <c r="F74" s="72"/>
      <c r="G74" s="73"/>
    </row>
    <row r="75" spans="1:7" ht="12.75" customHeight="1">
      <c r="A75" s="70"/>
      <c r="C75" s="129"/>
      <c r="D75" s="129"/>
      <c r="E75" s="129">
        <f t="shared" si="1"/>
        <v>0</v>
      </c>
      <c r="F75" s="72"/>
      <c r="G75" s="73"/>
    </row>
    <row r="76" spans="1:7" ht="12.75" customHeight="1">
      <c r="A76" s="70"/>
      <c r="C76" s="129"/>
      <c r="D76" s="129"/>
      <c r="E76" s="129">
        <f t="shared" si="1"/>
        <v>0</v>
      </c>
      <c r="F76" s="72"/>
      <c r="G76" s="73"/>
    </row>
    <row r="77" spans="1:7" ht="12.75" customHeight="1">
      <c r="A77" s="70"/>
      <c r="C77" s="129"/>
      <c r="D77" s="129"/>
      <c r="E77" s="129">
        <f t="shared" si="1"/>
        <v>0</v>
      </c>
      <c r="F77" s="72"/>
      <c r="G77" s="73"/>
    </row>
    <row r="78" spans="1:7" ht="12.75" customHeight="1">
      <c r="A78" s="70"/>
      <c r="C78" s="129"/>
      <c r="D78" s="129"/>
      <c r="E78" s="129">
        <f t="shared" si="1"/>
        <v>0</v>
      </c>
      <c r="F78" s="72"/>
      <c r="G78" s="73"/>
    </row>
    <row r="79" spans="1:7" ht="12.75" customHeight="1">
      <c r="A79" s="70"/>
      <c r="C79" s="129"/>
      <c r="D79" s="129"/>
      <c r="E79" s="129">
        <f t="shared" si="1"/>
        <v>0</v>
      </c>
      <c r="F79" s="72"/>
      <c r="G79" s="73"/>
    </row>
    <row r="80" spans="1:7" ht="12.75" customHeight="1">
      <c r="A80" s="70"/>
      <c r="C80" s="129"/>
      <c r="D80" s="129"/>
      <c r="E80" s="129">
        <f t="shared" si="1"/>
        <v>0</v>
      </c>
      <c r="F80" s="72"/>
      <c r="G80" s="73"/>
    </row>
    <row r="81" spans="1:7" ht="12.75" customHeight="1">
      <c r="A81" s="68"/>
      <c r="C81" s="129"/>
      <c r="D81" s="129"/>
      <c r="E81" s="129">
        <f t="shared" si="1"/>
        <v>0</v>
      </c>
      <c r="F81" s="72"/>
      <c r="G81" s="73"/>
    </row>
    <row r="82" spans="1:7" ht="12.75" customHeight="1">
      <c r="A82" s="70"/>
      <c r="C82" s="129"/>
      <c r="D82" s="129"/>
      <c r="E82" s="129">
        <f t="shared" si="1"/>
        <v>0</v>
      </c>
      <c r="F82" s="72"/>
      <c r="G82" s="73"/>
    </row>
    <row r="83" spans="1:7" ht="12.75" customHeight="1">
      <c r="A83" s="70"/>
      <c r="C83" s="129"/>
      <c r="D83" s="129"/>
      <c r="E83" s="129">
        <f t="shared" si="1"/>
        <v>0</v>
      </c>
      <c r="F83" s="72"/>
      <c r="G83" s="73"/>
    </row>
    <row r="84" spans="1:7" ht="12.75" customHeight="1">
      <c r="A84" s="70"/>
      <c r="C84" s="129"/>
      <c r="D84" s="129"/>
      <c r="E84" s="129">
        <f t="shared" si="1"/>
        <v>0</v>
      </c>
      <c r="F84" s="72"/>
      <c r="G84" s="73"/>
    </row>
    <row r="85" spans="1:7" ht="12.75" customHeight="1">
      <c r="A85" s="70"/>
      <c r="C85" s="129"/>
      <c r="D85" s="129"/>
      <c r="E85" s="129">
        <f t="shared" si="1"/>
        <v>0</v>
      </c>
      <c r="F85" s="72"/>
      <c r="G85" s="73"/>
    </row>
    <row r="86" spans="1:7" ht="12.75" customHeight="1">
      <c r="A86" s="70"/>
      <c r="C86" s="129"/>
      <c r="D86" s="129"/>
      <c r="E86" s="129">
        <f t="shared" si="1"/>
        <v>0</v>
      </c>
      <c r="F86" s="72"/>
      <c r="G86" s="73"/>
    </row>
    <row r="87" spans="1:7" ht="12.75" customHeight="1">
      <c r="A87" s="70"/>
      <c r="C87" s="129"/>
      <c r="D87" s="129"/>
      <c r="E87" s="129">
        <f t="shared" si="1"/>
        <v>0</v>
      </c>
      <c r="F87" s="72"/>
      <c r="G87" s="73"/>
    </row>
    <row r="88" spans="1:7" ht="12.75" customHeight="1">
      <c r="A88" s="70"/>
      <c r="C88" s="129"/>
      <c r="D88" s="129"/>
      <c r="E88" s="129">
        <f t="shared" si="1"/>
        <v>0</v>
      </c>
      <c r="F88" s="72"/>
      <c r="G88" s="73"/>
    </row>
    <row r="89" spans="1:7" ht="12.75" customHeight="1">
      <c r="A89" s="70"/>
      <c r="C89" s="129"/>
      <c r="D89" s="129"/>
      <c r="E89" s="129">
        <f t="shared" si="1"/>
        <v>0</v>
      </c>
      <c r="F89" s="72"/>
      <c r="G89" s="73"/>
    </row>
    <row r="90" spans="1:7" ht="12.75" customHeight="1">
      <c r="A90" s="70"/>
      <c r="C90" s="129"/>
      <c r="D90" s="129"/>
      <c r="E90" s="129">
        <f t="shared" si="1"/>
        <v>0</v>
      </c>
      <c r="F90" s="72"/>
      <c r="G90" s="73"/>
    </row>
    <row r="91" spans="1:7" ht="12.75" customHeight="1">
      <c r="A91" s="70"/>
      <c r="C91" s="129"/>
      <c r="D91" s="129"/>
      <c r="E91" s="129">
        <f t="shared" si="1"/>
        <v>0</v>
      </c>
      <c r="F91" s="72"/>
      <c r="G91" s="73"/>
    </row>
    <row r="92" spans="1:7" ht="12.75" customHeight="1">
      <c r="A92" s="70"/>
      <c r="C92" s="129"/>
      <c r="D92" s="129"/>
      <c r="E92" s="129">
        <f t="shared" si="1"/>
        <v>0</v>
      </c>
      <c r="F92" s="72"/>
      <c r="G92" s="73"/>
    </row>
    <row r="93" spans="1:7" ht="12.75" customHeight="1">
      <c r="A93" s="70"/>
      <c r="C93" s="129"/>
      <c r="D93" s="129"/>
      <c r="E93" s="129">
        <f t="shared" si="1"/>
        <v>0</v>
      </c>
      <c r="F93" s="72"/>
      <c r="G93" s="73"/>
    </row>
    <row r="94" spans="1:7" ht="12.75" customHeight="1">
      <c r="A94" s="70"/>
      <c r="C94" s="129"/>
      <c r="D94" s="129"/>
      <c r="E94" s="129">
        <f t="shared" si="1"/>
        <v>0</v>
      </c>
      <c r="F94" s="72"/>
      <c r="G94" s="73"/>
    </row>
    <row r="95" spans="1:7" ht="12.75" customHeight="1">
      <c r="A95" s="70"/>
      <c r="C95" s="129"/>
      <c r="D95" s="129"/>
      <c r="E95" s="129">
        <f t="shared" si="1"/>
        <v>0</v>
      </c>
      <c r="F95" s="72"/>
      <c r="G95" s="73"/>
    </row>
    <row r="96" spans="1:7" ht="12.75" customHeight="1">
      <c r="A96" s="70"/>
      <c r="C96" s="129"/>
      <c r="D96" s="129"/>
      <c r="E96" s="129">
        <f t="shared" si="1"/>
        <v>0</v>
      </c>
      <c r="F96" s="72"/>
      <c r="G96" s="73"/>
    </row>
    <row r="97" spans="1:7" ht="12.75" customHeight="1">
      <c r="A97" s="70"/>
      <c r="C97" s="129"/>
      <c r="D97" s="129"/>
      <c r="E97" s="129">
        <f t="shared" si="1"/>
        <v>0</v>
      </c>
      <c r="F97" s="72"/>
      <c r="G97" s="73"/>
    </row>
    <row r="98" spans="1:7" ht="12.75" customHeight="1">
      <c r="A98" s="70"/>
      <c r="C98" s="129"/>
      <c r="D98" s="129"/>
      <c r="E98" s="129">
        <f t="shared" si="1"/>
        <v>0</v>
      </c>
      <c r="F98" s="72"/>
      <c r="G98" s="73"/>
    </row>
    <row r="99" spans="1:7" ht="12.75" customHeight="1">
      <c r="A99" s="70"/>
      <c r="C99" s="129"/>
      <c r="D99" s="129"/>
      <c r="E99" s="129">
        <f t="shared" si="1"/>
        <v>0</v>
      </c>
      <c r="F99" s="72"/>
      <c r="G99" s="73"/>
    </row>
    <row r="100" spans="1:7" ht="12.75" customHeight="1">
      <c r="A100" s="68"/>
      <c r="C100" s="129"/>
      <c r="D100" s="129"/>
      <c r="E100" s="129">
        <f t="shared" si="1"/>
        <v>0</v>
      </c>
      <c r="F100" s="72"/>
      <c r="G100" s="73"/>
    </row>
    <row r="101" spans="1:7" ht="12.75" customHeight="1">
      <c r="A101" s="70"/>
      <c r="C101" s="129"/>
      <c r="D101" s="129"/>
      <c r="E101" s="129">
        <f t="shared" si="1"/>
        <v>0</v>
      </c>
      <c r="F101" s="72"/>
      <c r="G101" s="73"/>
    </row>
    <row r="102" spans="1:7" ht="12.75" customHeight="1">
      <c r="A102" s="70"/>
      <c r="C102" s="129"/>
      <c r="D102" s="129"/>
      <c r="E102" s="129">
        <f t="shared" si="1"/>
        <v>0</v>
      </c>
      <c r="F102" s="72"/>
      <c r="G102" s="73"/>
    </row>
    <row r="103" spans="1:7" ht="12.75" customHeight="1">
      <c r="A103" s="70"/>
      <c r="C103" s="129"/>
      <c r="D103" s="129"/>
      <c r="E103" s="129">
        <f t="shared" si="1"/>
        <v>0</v>
      </c>
      <c r="F103" s="72"/>
      <c r="G103" s="73"/>
    </row>
    <row r="104" spans="1:7" ht="12.75" customHeight="1">
      <c r="A104" s="70"/>
      <c r="C104" s="129"/>
      <c r="D104" s="129"/>
      <c r="E104" s="129">
        <f t="shared" si="1"/>
        <v>0</v>
      </c>
      <c r="F104" s="72"/>
      <c r="G104" s="73"/>
    </row>
    <row r="105" spans="1:7" ht="12.75" customHeight="1">
      <c r="A105" s="68"/>
      <c r="C105" s="129"/>
      <c r="D105" s="129"/>
      <c r="E105" s="129">
        <f t="shared" si="1"/>
        <v>0</v>
      </c>
      <c r="F105" s="72"/>
      <c r="G105" s="73"/>
    </row>
    <row r="106" spans="1:7" ht="12.75" customHeight="1">
      <c r="A106" s="70"/>
      <c r="C106" s="129"/>
      <c r="D106" s="129"/>
      <c r="E106" s="129">
        <f t="shared" si="1"/>
        <v>0</v>
      </c>
      <c r="F106" s="72"/>
      <c r="G106" s="73"/>
    </row>
    <row r="107" spans="1:7" ht="12.75" customHeight="1">
      <c r="A107" s="70"/>
      <c r="C107" s="129"/>
      <c r="D107" s="129"/>
      <c r="E107" s="129">
        <f t="shared" si="1"/>
        <v>0</v>
      </c>
      <c r="F107" s="72"/>
      <c r="G107" s="73"/>
    </row>
    <row r="108" spans="1:7" ht="12.75" customHeight="1">
      <c r="A108" s="70"/>
      <c r="C108" s="129"/>
      <c r="D108" s="129"/>
      <c r="E108" s="129">
        <f t="shared" si="1"/>
        <v>0</v>
      </c>
      <c r="F108" s="72"/>
      <c r="G108" s="73"/>
    </row>
    <row r="109" spans="1:7" ht="12.75" customHeight="1">
      <c r="A109" s="70"/>
      <c r="C109" s="129"/>
      <c r="D109" s="129"/>
      <c r="E109" s="129">
        <f t="shared" si="1"/>
        <v>0</v>
      </c>
      <c r="F109" s="72"/>
      <c r="G109" s="73"/>
    </row>
    <row r="110" spans="1:7" ht="12.75" customHeight="1">
      <c r="A110" s="70"/>
      <c r="C110" s="129"/>
      <c r="D110" s="129"/>
      <c r="E110" s="129">
        <f t="shared" si="1"/>
        <v>0</v>
      </c>
      <c r="F110" s="72"/>
      <c r="G110" s="73"/>
    </row>
    <row r="111" spans="1:7" ht="12.75" customHeight="1">
      <c r="A111" s="70"/>
      <c r="C111" s="129"/>
      <c r="D111" s="129"/>
      <c r="E111" s="129">
        <f t="shared" si="1"/>
        <v>0</v>
      </c>
      <c r="F111" s="72"/>
      <c r="G111" s="73"/>
    </row>
    <row r="112" spans="1:7" ht="12.75" customHeight="1">
      <c r="A112" s="70"/>
      <c r="C112" s="129"/>
      <c r="D112" s="129"/>
      <c r="E112" s="129">
        <f t="shared" si="1"/>
        <v>0</v>
      </c>
      <c r="F112" s="72"/>
      <c r="G112" s="73"/>
    </row>
    <row r="113" spans="1:7" ht="12.75" customHeight="1">
      <c r="A113" s="70"/>
      <c r="C113" s="129"/>
      <c r="D113" s="129"/>
      <c r="E113" s="129">
        <f t="shared" si="1"/>
        <v>0</v>
      </c>
      <c r="F113" s="72"/>
      <c r="G113" s="73"/>
    </row>
    <row r="114" spans="1:7" ht="12.75" customHeight="1">
      <c r="A114" s="70"/>
      <c r="C114" s="129"/>
      <c r="D114" s="129"/>
      <c r="E114" s="129">
        <f t="shared" si="1"/>
        <v>0</v>
      </c>
      <c r="F114" s="72"/>
      <c r="G114" s="73"/>
    </row>
    <row r="115" spans="1:7" ht="12.75" customHeight="1">
      <c r="A115" s="70"/>
      <c r="C115" s="129"/>
      <c r="D115" s="129"/>
      <c r="E115" s="129">
        <f t="shared" si="1"/>
        <v>0</v>
      </c>
      <c r="F115" s="72"/>
      <c r="G115" s="73"/>
    </row>
    <row r="116" spans="1:7" ht="12.75" customHeight="1">
      <c r="A116" s="70"/>
      <c r="C116" s="129"/>
      <c r="D116" s="129"/>
      <c r="E116" s="129">
        <f t="shared" si="1"/>
        <v>0</v>
      </c>
      <c r="F116" s="72"/>
      <c r="G116" s="73"/>
    </row>
    <row r="117" spans="1:7" ht="12.75" customHeight="1">
      <c r="A117" s="70"/>
      <c r="C117" s="129"/>
      <c r="D117" s="129"/>
      <c r="E117" s="129">
        <f t="shared" si="1"/>
        <v>0</v>
      </c>
      <c r="F117" s="72"/>
      <c r="G117" s="73"/>
    </row>
    <row r="118" spans="1:7" ht="12.75" customHeight="1">
      <c r="A118" s="70"/>
      <c r="C118" s="129"/>
      <c r="D118" s="129"/>
      <c r="E118" s="129">
        <f t="shared" si="1"/>
        <v>0</v>
      </c>
      <c r="F118" s="72"/>
      <c r="G118" s="73"/>
    </row>
    <row r="119" spans="1:7" ht="12.75" customHeight="1">
      <c r="A119" s="70"/>
      <c r="C119" s="129"/>
      <c r="D119" s="129"/>
      <c r="E119" s="129">
        <f t="shared" si="1"/>
        <v>0</v>
      </c>
      <c r="F119" s="72"/>
      <c r="G119" s="73"/>
    </row>
    <row r="120" spans="1:7" ht="12.75" customHeight="1">
      <c r="A120" s="70"/>
      <c r="C120" s="129"/>
      <c r="D120" s="129"/>
      <c r="E120" s="129">
        <f t="shared" si="1"/>
        <v>0</v>
      </c>
      <c r="F120" s="72"/>
      <c r="G120" s="73"/>
    </row>
    <row r="121" spans="1:7" ht="12.75" customHeight="1">
      <c r="A121" s="70"/>
      <c r="C121" s="129"/>
      <c r="D121" s="129"/>
      <c r="E121" s="129">
        <f t="shared" si="1"/>
        <v>0</v>
      </c>
      <c r="F121" s="72"/>
      <c r="G121" s="73"/>
    </row>
    <row r="122" spans="1:7" ht="12.75" customHeight="1">
      <c r="A122" s="70"/>
      <c r="C122" s="129"/>
      <c r="D122" s="129"/>
      <c r="E122" s="129">
        <f t="shared" si="1"/>
        <v>0</v>
      </c>
      <c r="F122" s="72"/>
      <c r="G122" s="73"/>
    </row>
    <row r="123" spans="1:7" ht="12.75" customHeight="1">
      <c r="A123" s="70"/>
      <c r="C123" s="129"/>
      <c r="D123" s="129"/>
      <c r="E123" s="129">
        <f t="shared" si="1"/>
        <v>0</v>
      </c>
      <c r="F123" s="72"/>
      <c r="G123" s="73"/>
    </row>
    <row r="124" spans="1:7" ht="12.75" customHeight="1">
      <c r="A124" s="70"/>
      <c r="C124" s="129"/>
      <c r="D124" s="129"/>
      <c r="E124" s="129">
        <f t="shared" si="1"/>
        <v>0</v>
      </c>
      <c r="F124" s="72"/>
      <c r="G124" s="73"/>
    </row>
    <row r="125" spans="1:7" ht="12.75" customHeight="1">
      <c r="A125" s="70"/>
      <c r="C125" s="129"/>
      <c r="D125" s="129"/>
      <c r="E125" s="129">
        <f t="shared" si="1"/>
        <v>0</v>
      </c>
      <c r="F125" s="72"/>
      <c r="G125" s="73"/>
    </row>
    <row r="126" spans="1:7" ht="12.75" customHeight="1">
      <c r="A126" s="70"/>
      <c r="C126" s="129"/>
      <c r="D126" s="129"/>
      <c r="E126" s="129">
        <f t="shared" si="1"/>
        <v>0</v>
      </c>
      <c r="F126" s="72"/>
      <c r="G126" s="73"/>
    </row>
    <row r="127" spans="1:7" ht="12.75" customHeight="1">
      <c r="A127" s="70"/>
      <c r="C127" s="129"/>
      <c r="D127" s="129"/>
      <c r="E127" s="129">
        <f t="shared" si="1"/>
        <v>0</v>
      </c>
      <c r="F127" s="72"/>
      <c r="G127" s="73"/>
    </row>
    <row r="128" spans="1:7" ht="12.75" customHeight="1">
      <c r="A128" s="70"/>
      <c r="C128" s="129"/>
      <c r="D128" s="129"/>
      <c r="E128" s="129">
        <f t="shared" si="1"/>
        <v>0</v>
      </c>
      <c r="F128" s="72"/>
      <c r="G128" s="73"/>
    </row>
    <row r="129" spans="1:7" ht="12.75" customHeight="1">
      <c r="A129" s="70"/>
      <c r="C129" s="129"/>
      <c r="D129" s="129"/>
      <c r="E129" s="129">
        <f t="shared" si="1"/>
        <v>0</v>
      </c>
      <c r="F129" s="72"/>
      <c r="G129" s="73"/>
    </row>
    <row r="130" spans="1:7" ht="12.75" customHeight="1">
      <c r="A130" s="70"/>
      <c r="C130" s="129"/>
      <c r="D130" s="129"/>
      <c r="E130" s="129">
        <f t="shared" si="1"/>
        <v>0</v>
      </c>
      <c r="F130" s="72"/>
      <c r="G130" s="73"/>
    </row>
    <row r="131" spans="1:7" ht="12.75" customHeight="1">
      <c r="A131" s="70"/>
      <c r="C131" s="129"/>
      <c r="D131" s="129"/>
      <c r="E131" s="129">
        <f t="shared" si="1"/>
        <v>0</v>
      </c>
      <c r="F131" s="72"/>
      <c r="G131" s="73"/>
    </row>
    <row r="132" spans="1:7" ht="12.75" customHeight="1">
      <c r="A132" s="70"/>
      <c r="C132" s="129"/>
      <c r="D132" s="129"/>
      <c r="E132" s="129">
        <f t="shared" si="1"/>
        <v>0</v>
      </c>
      <c r="F132" s="72"/>
      <c r="G132" s="73"/>
    </row>
    <row r="133" spans="1:7" ht="12.75" customHeight="1">
      <c r="A133" s="70"/>
      <c r="C133" s="129"/>
      <c r="D133" s="129"/>
      <c r="E133" s="129">
        <f t="shared" si="1"/>
        <v>0</v>
      </c>
      <c r="F133" s="72"/>
      <c r="G133" s="73"/>
    </row>
    <row r="134" spans="1:7" ht="12.75" customHeight="1">
      <c r="A134" s="70"/>
      <c r="C134" s="129"/>
      <c r="D134" s="129"/>
      <c r="E134" s="129">
        <f t="shared" si="1"/>
        <v>0</v>
      </c>
      <c r="F134" s="72"/>
      <c r="G134" s="73"/>
    </row>
    <row r="135" spans="1:7" ht="12.75" customHeight="1">
      <c r="A135" s="70"/>
      <c r="B135" s="70"/>
      <c r="C135" s="129"/>
      <c r="D135" s="129"/>
      <c r="E135" s="129">
        <f t="shared" si="1"/>
        <v>0</v>
      </c>
      <c r="F135" s="72"/>
      <c r="G135" s="73"/>
    </row>
    <row r="136" spans="1:7" ht="12.75" customHeight="1">
      <c r="A136" s="68"/>
      <c r="C136" s="129"/>
      <c r="D136" s="129"/>
      <c r="E136" s="129">
        <f t="shared" si="1"/>
        <v>0</v>
      </c>
      <c r="F136" s="72"/>
      <c r="G136" s="73"/>
    </row>
    <row r="137" spans="1:7" ht="12.75" customHeight="1">
      <c r="A137" s="70"/>
      <c r="C137" s="129"/>
      <c r="D137" s="129"/>
      <c r="E137" s="129">
        <f t="shared" ref="E137:E200" si="2">D137-C137</f>
        <v>0</v>
      </c>
      <c r="F137" s="72"/>
      <c r="G137" s="73"/>
    </row>
    <row r="138" spans="1:7" ht="12.75" customHeight="1">
      <c r="A138" s="70"/>
      <c r="C138" s="129"/>
      <c r="D138" s="129"/>
      <c r="E138" s="129">
        <f t="shared" si="2"/>
        <v>0</v>
      </c>
      <c r="F138" s="72"/>
      <c r="G138" s="73"/>
    </row>
    <row r="139" spans="1:7" ht="12.75" customHeight="1">
      <c r="A139" s="70"/>
      <c r="C139" s="129"/>
      <c r="D139" s="129"/>
      <c r="E139" s="129">
        <f t="shared" si="2"/>
        <v>0</v>
      </c>
      <c r="F139" s="72"/>
      <c r="G139" s="73"/>
    </row>
    <row r="140" spans="1:7" ht="12.75" customHeight="1">
      <c r="A140" s="70"/>
      <c r="C140" s="129"/>
      <c r="D140" s="129"/>
      <c r="E140" s="129">
        <f t="shared" si="2"/>
        <v>0</v>
      </c>
      <c r="F140" s="72"/>
      <c r="G140" s="73"/>
    </row>
    <row r="141" spans="1:7" ht="12.75" customHeight="1">
      <c r="A141" s="70"/>
      <c r="C141" s="129"/>
      <c r="D141" s="129"/>
      <c r="E141" s="129">
        <f t="shared" si="2"/>
        <v>0</v>
      </c>
      <c r="F141" s="72"/>
      <c r="G141" s="73"/>
    </row>
    <row r="142" spans="1:7" ht="12.75" customHeight="1">
      <c r="A142" s="70"/>
      <c r="C142" s="129"/>
      <c r="D142" s="129"/>
      <c r="E142" s="129">
        <f t="shared" si="2"/>
        <v>0</v>
      </c>
      <c r="F142" s="72"/>
      <c r="G142" s="73"/>
    </row>
    <row r="143" spans="1:7" ht="12.75" customHeight="1">
      <c r="A143" s="70"/>
      <c r="C143" s="129"/>
      <c r="D143" s="129"/>
      <c r="E143" s="129">
        <f t="shared" si="2"/>
        <v>0</v>
      </c>
      <c r="F143" s="72"/>
      <c r="G143" s="73"/>
    </row>
    <row r="144" spans="1:7" ht="12.75" customHeight="1">
      <c r="A144" s="70"/>
      <c r="C144" s="129"/>
      <c r="D144" s="129"/>
      <c r="E144" s="129">
        <f t="shared" si="2"/>
        <v>0</v>
      </c>
      <c r="F144" s="72"/>
      <c r="G144" s="73"/>
    </row>
    <row r="145" spans="1:7" ht="12.75" customHeight="1">
      <c r="A145" s="68"/>
      <c r="C145" s="129"/>
      <c r="D145" s="129"/>
      <c r="E145" s="129">
        <f t="shared" si="2"/>
        <v>0</v>
      </c>
      <c r="F145" s="72"/>
      <c r="G145" s="73"/>
    </row>
    <row r="146" spans="1:7" ht="12.75" customHeight="1">
      <c r="A146" s="70"/>
      <c r="C146" s="129"/>
      <c r="D146" s="129"/>
      <c r="E146" s="129">
        <f t="shared" si="2"/>
        <v>0</v>
      </c>
      <c r="F146" s="72"/>
      <c r="G146" s="73"/>
    </row>
    <row r="147" spans="1:7" ht="12.75" customHeight="1">
      <c r="A147" s="70"/>
      <c r="C147" s="129"/>
      <c r="D147" s="129"/>
      <c r="E147" s="129">
        <f t="shared" si="2"/>
        <v>0</v>
      </c>
      <c r="F147" s="72"/>
      <c r="G147" s="73"/>
    </row>
    <row r="148" spans="1:7" ht="12.75" customHeight="1">
      <c r="A148" s="70"/>
      <c r="C148" s="129"/>
      <c r="D148" s="129"/>
      <c r="E148" s="129">
        <f t="shared" si="2"/>
        <v>0</v>
      </c>
      <c r="F148" s="72"/>
      <c r="G148" s="73"/>
    </row>
    <row r="149" spans="1:7" ht="12.75" customHeight="1">
      <c r="A149" s="70"/>
      <c r="C149" s="129"/>
      <c r="D149" s="129"/>
      <c r="E149" s="129">
        <f t="shared" si="2"/>
        <v>0</v>
      </c>
      <c r="F149" s="72"/>
      <c r="G149" s="73"/>
    </row>
    <row r="150" spans="1:7" ht="12.75" customHeight="1">
      <c r="A150" s="70"/>
      <c r="C150" s="129"/>
      <c r="D150" s="129"/>
      <c r="E150" s="129">
        <f t="shared" si="2"/>
        <v>0</v>
      </c>
      <c r="F150" s="72"/>
      <c r="G150" s="73"/>
    </row>
    <row r="151" spans="1:7" ht="12.75" customHeight="1">
      <c r="A151" s="70"/>
      <c r="C151" s="129"/>
      <c r="D151" s="129"/>
      <c r="E151" s="129">
        <f t="shared" si="2"/>
        <v>0</v>
      </c>
      <c r="F151" s="72"/>
      <c r="G151" s="73"/>
    </row>
    <row r="152" spans="1:7" ht="12.75" customHeight="1">
      <c r="A152" s="70"/>
      <c r="C152" s="129"/>
      <c r="D152" s="129"/>
      <c r="E152" s="129">
        <f t="shared" si="2"/>
        <v>0</v>
      </c>
      <c r="F152" s="72"/>
      <c r="G152" s="73"/>
    </row>
    <row r="153" spans="1:7" ht="12.75" customHeight="1">
      <c r="A153" s="70"/>
      <c r="C153" s="129"/>
      <c r="D153" s="129"/>
      <c r="E153" s="129">
        <f t="shared" si="2"/>
        <v>0</v>
      </c>
      <c r="F153" s="72"/>
      <c r="G153" s="73"/>
    </row>
    <row r="154" spans="1:7" ht="12.75" customHeight="1">
      <c r="A154" s="70"/>
      <c r="C154" s="129"/>
      <c r="D154" s="129"/>
      <c r="E154" s="129">
        <f t="shared" si="2"/>
        <v>0</v>
      </c>
      <c r="F154" s="72"/>
      <c r="G154" s="73"/>
    </row>
    <row r="155" spans="1:7" ht="12.75" customHeight="1">
      <c r="A155" s="70"/>
      <c r="C155" s="129"/>
      <c r="D155" s="129"/>
      <c r="E155" s="129">
        <f t="shared" si="2"/>
        <v>0</v>
      </c>
      <c r="F155" s="72"/>
      <c r="G155" s="73"/>
    </row>
    <row r="156" spans="1:7" ht="12.75" customHeight="1">
      <c r="A156" s="70"/>
      <c r="C156" s="129"/>
      <c r="D156" s="129"/>
      <c r="E156" s="129">
        <f t="shared" si="2"/>
        <v>0</v>
      </c>
      <c r="F156" s="72"/>
      <c r="G156" s="73"/>
    </row>
    <row r="157" spans="1:7" ht="12.75" customHeight="1">
      <c r="A157" s="70"/>
      <c r="C157" s="129"/>
      <c r="D157" s="129"/>
      <c r="E157" s="129">
        <f t="shared" si="2"/>
        <v>0</v>
      </c>
      <c r="F157" s="72"/>
      <c r="G157" s="73"/>
    </row>
    <row r="158" spans="1:7" ht="12.75" customHeight="1">
      <c r="A158" s="70"/>
      <c r="C158" s="129"/>
      <c r="D158" s="129"/>
      <c r="E158" s="129">
        <f t="shared" si="2"/>
        <v>0</v>
      </c>
      <c r="F158" s="72"/>
      <c r="G158" s="73"/>
    </row>
    <row r="159" spans="1:7" ht="12.75" customHeight="1">
      <c r="A159" s="70"/>
      <c r="C159" s="129"/>
      <c r="D159" s="129"/>
      <c r="E159" s="129">
        <f t="shared" si="2"/>
        <v>0</v>
      </c>
      <c r="F159" s="72"/>
      <c r="G159" s="73"/>
    </row>
    <row r="160" spans="1:7" ht="12.75" customHeight="1">
      <c r="A160" s="70"/>
      <c r="C160" s="129"/>
      <c r="D160" s="129"/>
      <c r="E160" s="129">
        <f t="shared" si="2"/>
        <v>0</v>
      </c>
      <c r="F160" s="72"/>
      <c r="G160" s="73"/>
    </row>
    <row r="161" spans="1:7" ht="12.75" customHeight="1">
      <c r="A161" s="70"/>
      <c r="C161" s="129"/>
      <c r="D161" s="129"/>
      <c r="E161" s="129">
        <f t="shared" si="2"/>
        <v>0</v>
      </c>
      <c r="F161" s="72"/>
      <c r="G161" s="73"/>
    </row>
    <row r="162" spans="1:7" ht="12.75" customHeight="1">
      <c r="A162" s="70"/>
      <c r="C162" s="129"/>
      <c r="D162" s="129"/>
      <c r="E162" s="129">
        <f t="shared" si="2"/>
        <v>0</v>
      </c>
      <c r="F162" s="72"/>
      <c r="G162" s="73"/>
    </row>
    <row r="163" spans="1:7" ht="12.75" customHeight="1">
      <c r="A163" s="70"/>
      <c r="C163" s="129"/>
      <c r="D163" s="129"/>
      <c r="E163" s="129">
        <f t="shared" si="2"/>
        <v>0</v>
      </c>
      <c r="F163" s="72"/>
      <c r="G163" s="73"/>
    </row>
    <row r="164" spans="1:7" ht="12.75" customHeight="1">
      <c r="A164" s="70"/>
      <c r="C164" s="129"/>
      <c r="D164" s="129"/>
      <c r="E164" s="129">
        <f t="shared" si="2"/>
        <v>0</v>
      </c>
      <c r="F164" s="72"/>
      <c r="G164" s="73"/>
    </row>
    <row r="165" spans="1:7" ht="12.75" customHeight="1">
      <c r="A165" s="68"/>
      <c r="C165" s="129"/>
      <c r="D165" s="129"/>
      <c r="E165" s="129">
        <f t="shared" si="2"/>
        <v>0</v>
      </c>
      <c r="F165" s="72"/>
      <c r="G165" s="73"/>
    </row>
    <row r="166" spans="1:7" ht="12.75" customHeight="1">
      <c r="A166" s="70"/>
      <c r="C166" s="129"/>
      <c r="D166" s="129"/>
      <c r="E166" s="129">
        <f t="shared" si="2"/>
        <v>0</v>
      </c>
      <c r="F166" s="72"/>
      <c r="G166" s="73"/>
    </row>
    <row r="167" spans="1:7" ht="12.75" customHeight="1">
      <c r="A167" s="70"/>
      <c r="C167" s="129"/>
      <c r="D167" s="129"/>
      <c r="E167" s="129">
        <f t="shared" si="2"/>
        <v>0</v>
      </c>
      <c r="F167" s="72"/>
      <c r="G167" s="73"/>
    </row>
    <row r="168" spans="1:7" ht="12.75" customHeight="1">
      <c r="A168" s="70"/>
      <c r="C168" s="129"/>
      <c r="D168" s="129"/>
      <c r="E168" s="129">
        <f t="shared" si="2"/>
        <v>0</v>
      </c>
      <c r="F168" s="72"/>
      <c r="G168" s="73"/>
    </row>
    <row r="169" spans="1:7" ht="12.75" customHeight="1">
      <c r="A169" s="70"/>
      <c r="C169" s="129"/>
      <c r="D169" s="129"/>
      <c r="E169" s="129">
        <f t="shared" si="2"/>
        <v>0</v>
      </c>
      <c r="F169" s="72"/>
      <c r="G169" s="73"/>
    </row>
    <row r="170" spans="1:7" ht="12.75" customHeight="1">
      <c r="A170" s="70"/>
      <c r="C170" s="129"/>
      <c r="D170" s="129"/>
      <c r="E170" s="129">
        <f t="shared" si="2"/>
        <v>0</v>
      </c>
      <c r="F170" s="72"/>
      <c r="G170" s="73"/>
    </row>
    <row r="171" spans="1:7" ht="12.75" customHeight="1">
      <c r="A171" s="70"/>
      <c r="C171" s="129"/>
      <c r="D171" s="129"/>
      <c r="E171" s="129">
        <f t="shared" si="2"/>
        <v>0</v>
      </c>
      <c r="F171" s="72"/>
      <c r="G171" s="73"/>
    </row>
    <row r="172" spans="1:7" ht="12.75" customHeight="1">
      <c r="A172" s="70"/>
      <c r="C172" s="129"/>
      <c r="D172" s="129"/>
      <c r="E172" s="129">
        <f t="shared" si="2"/>
        <v>0</v>
      </c>
      <c r="F172" s="72"/>
      <c r="G172" s="73"/>
    </row>
    <row r="173" spans="1:7" ht="12.75" customHeight="1">
      <c r="A173" s="68"/>
      <c r="C173" s="129"/>
      <c r="D173" s="129"/>
      <c r="E173" s="129">
        <f t="shared" si="2"/>
        <v>0</v>
      </c>
      <c r="F173" s="72"/>
      <c r="G173" s="73"/>
    </row>
    <row r="174" spans="1:7" ht="12.75" customHeight="1">
      <c r="A174" s="70"/>
      <c r="C174" s="129"/>
      <c r="D174" s="129"/>
      <c r="E174" s="129">
        <f t="shared" si="2"/>
        <v>0</v>
      </c>
      <c r="F174" s="72"/>
      <c r="G174" s="73"/>
    </row>
    <row r="175" spans="1:7" ht="12.75" customHeight="1">
      <c r="A175" s="70"/>
      <c r="C175" s="129"/>
      <c r="D175" s="129"/>
      <c r="E175" s="129">
        <f t="shared" si="2"/>
        <v>0</v>
      </c>
      <c r="F175" s="72"/>
      <c r="G175" s="73"/>
    </row>
    <row r="176" spans="1:7" ht="12.75" customHeight="1">
      <c r="A176" s="70"/>
      <c r="C176" s="129"/>
      <c r="D176" s="129"/>
      <c r="E176" s="129">
        <f t="shared" si="2"/>
        <v>0</v>
      </c>
      <c r="F176" s="72"/>
      <c r="G176" s="73"/>
    </row>
    <row r="177" spans="1:7" ht="12.75" customHeight="1">
      <c r="A177" s="70"/>
      <c r="C177" s="129"/>
      <c r="D177" s="129"/>
      <c r="E177" s="129">
        <f t="shared" si="2"/>
        <v>0</v>
      </c>
      <c r="F177" s="72"/>
      <c r="G177" s="73"/>
    </row>
    <row r="178" spans="1:7" ht="12.75" customHeight="1">
      <c r="A178" s="70"/>
      <c r="C178" s="129"/>
      <c r="D178" s="129"/>
      <c r="E178" s="129">
        <f t="shared" si="2"/>
        <v>0</v>
      </c>
      <c r="F178" s="72"/>
      <c r="G178" s="73"/>
    </row>
    <row r="179" spans="1:7" ht="12.75" customHeight="1">
      <c r="A179" s="70"/>
      <c r="C179" s="129"/>
      <c r="D179" s="129"/>
      <c r="E179" s="129">
        <f t="shared" si="2"/>
        <v>0</v>
      </c>
      <c r="F179" s="72"/>
      <c r="G179" s="73"/>
    </row>
    <row r="180" spans="1:7" ht="12.75" customHeight="1">
      <c r="A180" s="70"/>
      <c r="C180" s="129"/>
      <c r="D180" s="129"/>
      <c r="E180" s="129">
        <f t="shared" si="2"/>
        <v>0</v>
      </c>
      <c r="F180" s="72"/>
      <c r="G180" s="73"/>
    </row>
    <row r="181" spans="1:7" ht="12.75" customHeight="1">
      <c r="A181" s="70"/>
      <c r="C181" s="129"/>
      <c r="D181" s="129"/>
      <c r="E181" s="129">
        <f t="shared" si="2"/>
        <v>0</v>
      </c>
      <c r="F181" s="72"/>
      <c r="G181" s="73"/>
    </row>
    <row r="182" spans="1:7" ht="12.75" customHeight="1">
      <c r="A182" s="70"/>
      <c r="C182" s="129"/>
      <c r="D182" s="129"/>
      <c r="E182" s="129">
        <f t="shared" si="2"/>
        <v>0</v>
      </c>
      <c r="F182" s="72"/>
      <c r="G182" s="73"/>
    </row>
    <row r="183" spans="1:7" ht="12.75" customHeight="1">
      <c r="A183" s="70"/>
      <c r="C183" s="129"/>
      <c r="D183" s="129"/>
      <c r="E183" s="129">
        <f t="shared" si="2"/>
        <v>0</v>
      </c>
      <c r="F183" s="72"/>
      <c r="G183" s="73"/>
    </row>
    <row r="184" spans="1:7" ht="12.75" customHeight="1">
      <c r="A184" s="70"/>
      <c r="C184" s="129"/>
      <c r="D184" s="129"/>
      <c r="E184" s="129">
        <f t="shared" si="2"/>
        <v>0</v>
      </c>
      <c r="F184" s="72"/>
      <c r="G184" s="73"/>
    </row>
    <row r="185" spans="1:7" ht="12.75" customHeight="1">
      <c r="A185" s="70"/>
      <c r="C185" s="129"/>
      <c r="D185" s="129"/>
      <c r="E185" s="129">
        <f t="shared" si="2"/>
        <v>0</v>
      </c>
      <c r="F185" s="72"/>
      <c r="G185" s="73"/>
    </row>
    <row r="186" spans="1:7" ht="12.75" customHeight="1">
      <c r="A186" s="70"/>
      <c r="C186" s="129"/>
      <c r="D186" s="129"/>
      <c r="E186" s="129">
        <f t="shared" si="2"/>
        <v>0</v>
      </c>
      <c r="F186" s="72"/>
      <c r="G186" s="73"/>
    </row>
    <row r="187" spans="1:7" ht="12.75" customHeight="1">
      <c r="A187" s="70"/>
      <c r="C187" s="129"/>
      <c r="D187" s="129"/>
      <c r="E187" s="129">
        <f t="shared" si="2"/>
        <v>0</v>
      </c>
      <c r="F187" s="72"/>
      <c r="G187" s="73"/>
    </row>
    <row r="188" spans="1:7" ht="12.75" customHeight="1">
      <c r="A188" s="70"/>
      <c r="C188" s="129"/>
      <c r="D188" s="129"/>
      <c r="E188" s="129">
        <f t="shared" si="2"/>
        <v>0</v>
      </c>
      <c r="F188" s="72"/>
      <c r="G188" s="73"/>
    </row>
    <row r="189" spans="1:7" ht="12.75" customHeight="1">
      <c r="A189" s="70"/>
      <c r="C189" s="129"/>
      <c r="D189" s="129"/>
      <c r="E189" s="129">
        <f t="shared" si="2"/>
        <v>0</v>
      </c>
      <c r="F189" s="72"/>
      <c r="G189" s="73"/>
    </row>
    <row r="190" spans="1:7" ht="12.75" customHeight="1">
      <c r="A190" s="70"/>
      <c r="C190" s="129"/>
      <c r="D190" s="129"/>
      <c r="E190" s="129">
        <f t="shared" si="2"/>
        <v>0</v>
      </c>
      <c r="F190" s="72"/>
      <c r="G190" s="73"/>
    </row>
    <row r="191" spans="1:7" ht="12.75" customHeight="1">
      <c r="A191" s="70"/>
      <c r="C191" s="129"/>
      <c r="D191" s="129"/>
      <c r="E191" s="129">
        <f t="shared" si="2"/>
        <v>0</v>
      </c>
      <c r="F191" s="72"/>
      <c r="G191" s="73"/>
    </row>
    <row r="192" spans="1:7" ht="12.75" customHeight="1">
      <c r="A192" s="70"/>
      <c r="C192" s="129"/>
      <c r="D192" s="129"/>
      <c r="E192" s="129">
        <f t="shared" si="2"/>
        <v>0</v>
      </c>
      <c r="F192" s="72"/>
      <c r="G192" s="73"/>
    </row>
    <row r="193" spans="1:7" ht="12.75" customHeight="1">
      <c r="A193" s="70"/>
      <c r="C193" s="129"/>
      <c r="D193" s="129"/>
      <c r="E193" s="129">
        <f t="shared" si="2"/>
        <v>0</v>
      </c>
      <c r="F193" s="72"/>
      <c r="G193" s="73"/>
    </row>
    <row r="194" spans="1:7" ht="12.75" customHeight="1">
      <c r="A194" s="70"/>
      <c r="C194" s="129"/>
      <c r="D194" s="129"/>
      <c r="E194" s="129">
        <f t="shared" si="2"/>
        <v>0</v>
      </c>
      <c r="F194" s="72"/>
      <c r="G194" s="73"/>
    </row>
    <row r="195" spans="1:7" ht="12.75" customHeight="1">
      <c r="A195" s="70"/>
      <c r="C195" s="129"/>
      <c r="D195" s="129"/>
      <c r="E195" s="129">
        <f t="shared" si="2"/>
        <v>0</v>
      </c>
      <c r="F195" s="72"/>
      <c r="G195" s="73"/>
    </row>
    <row r="196" spans="1:7" ht="12.75" customHeight="1">
      <c r="A196" s="70"/>
      <c r="C196" s="129"/>
      <c r="D196" s="129"/>
      <c r="E196" s="129">
        <f t="shared" si="2"/>
        <v>0</v>
      </c>
      <c r="F196" s="72"/>
      <c r="G196" s="73"/>
    </row>
    <row r="197" spans="1:7" ht="12.75" customHeight="1">
      <c r="A197" s="70"/>
      <c r="C197" s="129"/>
      <c r="D197" s="129"/>
      <c r="E197" s="129">
        <f t="shared" si="2"/>
        <v>0</v>
      </c>
      <c r="F197" s="72"/>
      <c r="G197" s="73"/>
    </row>
    <row r="198" spans="1:7" ht="12.75" customHeight="1">
      <c r="A198" s="68"/>
      <c r="C198" s="129"/>
      <c r="D198" s="129"/>
      <c r="E198" s="129">
        <f t="shared" si="2"/>
        <v>0</v>
      </c>
      <c r="F198" s="72"/>
      <c r="G198" s="73"/>
    </row>
    <row r="199" spans="1:7" ht="12.75" customHeight="1">
      <c r="A199" s="70"/>
      <c r="C199" s="129"/>
      <c r="D199" s="129"/>
      <c r="E199" s="129">
        <f t="shared" si="2"/>
        <v>0</v>
      </c>
      <c r="F199" s="72"/>
      <c r="G199" s="73"/>
    </row>
    <row r="200" spans="1:7" ht="12.75" customHeight="1">
      <c r="A200" s="70"/>
      <c r="C200" s="129"/>
      <c r="D200" s="129"/>
      <c r="E200" s="129">
        <f t="shared" si="2"/>
        <v>0</v>
      </c>
      <c r="F200" s="72"/>
      <c r="G200" s="73"/>
    </row>
    <row r="201" spans="1:7" ht="12.75" customHeight="1">
      <c r="A201" s="70"/>
      <c r="C201" s="129"/>
      <c r="D201" s="129"/>
      <c r="E201" s="129">
        <f t="shared" ref="E201:E266" si="3">D201-C201</f>
        <v>0</v>
      </c>
      <c r="F201" s="72"/>
      <c r="G201" s="73"/>
    </row>
    <row r="202" spans="1:7" ht="12.75" customHeight="1">
      <c r="A202" s="70"/>
      <c r="C202" s="129"/>
      <c r="D202" s="129"/>
      <c r="E202" s="129">
        <f t="shared" si="3"/>
        <v>0</v>
      </c>
      <c r="F202" s="72"/>
      <c r="G202" s="73"/>
    </row>
    <row r="203" spans="1:7" ht="12.75" customHeight="1">
      <c r="A203" s="70"/>
      <c r="C203" s="129"/>
      <c r="D203" s="129"/>
      <c r="E203" s="129">
        <f t="shared" si="3"/>
        <v>0</v>
      </c>
      <c r="F203" s="72"/>
      <c r="G203" s="73"/>
    </row>
    <row r="204" spans="1:7" ht="12.75" customHeight="1">
      <c r="A204" s="68"/>
      <c r="C204" s="129"/>
      <c r="D204" s="129"/>
      <c r="E204" s="129">
        <f t="shared" si="3"/>
        <v>0</v>
      </c>
      <c r="F204" s="72"/>
      <c r="G204" s="73"/>
    </row>
    <row r="205" spans="1:7" ht="12.75" customHeight="1">
      <c r="A205" s="70"/>
      <c r="B205" s="71"/>
      <c r="C205" s="129"/>
      <c r="D205" s="129"/>
      <c r="E205" s="129">
        <f t="shared" si="3"/>
        <v>0</v>
      </c>
      <c r="F205" s="72"/>
      <c r="G205" s="73"/>
    </row>
    <row r="206" spans="1:7" ht="12.75" customHeight="1">
      <c r="A206" s="70"/>
      <c r="C206" s="129"/>
      <c r="D206" s="129"/>
      <c r="E206" s="129">
        <f t="shared" si="3"/>
        <v>0</v>
      </c>
      <c r="F206" s="72"/>
      <c r="G206" s="73"/>
    </row>
    <row r="207" spans="1:7" ht="12.75" customHeight="1">
      <c r="A207" s="70"/>
      <c r="C207" s="129"/>
      <c r="D207" s="129"/>
      <c r="E207" s="129">
        <f t="shared" si="3"/>
        <v>0</v>
      </c>
      <c r="F207" s="72"/>
      <c r="G207" s="73"/>
    </row>
    <row r="208" spans="1:7" ht="12.75" customHeight="1">
      <c r="A208" s="70"/>
      <c r="C208" s="129"/>
      <c r="D208" s="129"/>
      <c r="E208" s="129">
        <f t="shared" si="3"/>
        <v>0</v>
      </c>
      <c r="F208" s="72"/>
      <c r="G208" s="73"/>
    </row>
    <row r="209" spans="1:7" ht="12.75" customHeight="1">
      <c r="A209" s="70"/>
      <c r="C209" s="129"/>
      <c r="D209" s="129"/>
      <c r="E209" s="129">
        <f t="shared" si="3"/>
        <v>0</v>
      </c>
      <c r="F209" s="72"/>
      <c r="G209" s="73"/>
    </row>
    <row r="210" spans="1:7" ht="12.75" customHeight="1">
      <c r="A210" s="70"/>
      <c r="C210" s="129"/>
      <c r="D210" s="129"/>
      <c r="E210" s="129">
        <f t="shared" si="3"/>
        <v>0</v>
      </c>
      <c r="F210" s="72"/>
      <c r="G210" s="73"/>
    </row>
    <row r="211" spans="1:7" ht="12.75" customHeight="1">
      <c r="A211" s="70"/>
      <c r="B211" s="71"/>
      <c r="C211" s="129"/>
      <c r="D211" s="129"/>
      <c r="E211" s="129">
        <f t="shared" si="3"/>
        <v>0</v>
      </c>
      <c r="F211" s="72"/>
      <c r="G211" s="73"/>
    </row>
    <row r="212" spans="1:7" ht="12.75" customHeight="1">
      <c r="A212" s="70"/>
      <c r="C212" s="129"/>
      <c r="D212" s="129"/>
      <c r="E212" s="129">
        <f t="shared" si="3"/>
        <v>0</v>
      </c>
      <c r="F212" s="72"/>
      <c r="G212" s="73"/>
    </row>
    <row r="213" spans="1:7" ht="12.75" customHeight="1">
      <c r="A213" s="70"/>
      <c r="C213" s="129"/>
      <c r="D213" s="129"/>
      <c r="E213" s="129">
        <f t="shared" si="3"/>
        <v>0</v>
      </c>
      <c r="F213" s="72"/>
      <c r="G213" s="73"/>
    </row>
    <row r="214" spans="1:7" ht="12.75" customHeight="1">
      <c r="A214" s="70"/>
      <c r="C214" s="129"/>
      <c r="D214" s="129"/>
      <c r="E214" s="129">
        <f t="shared" si="3"/>
        <v>0</v>
      </c>
      <c r="F214" s="72"/>
      <c r="G214" s="73"/>
    </row>
    <row r="215" spans="1:7" ht="12.75" customHeight="1">
      <c r="A215" s="70"/>
      <c r="C215" s="129"/>
      <c r="D215" s="129"/>
      <c r="E215" s="129">
        <f t="shared" si="3"/>
        <v>0</v>
      </c>
      <c r="F215" s="72"/>
      <c r="G215" s="73"/>
    </row>
    <row r="216" spans="1:7" ht="12.75" customHeight="1">
      <c r="A216" s="70"/>
      <c r="C216" s="129"/>
      <c r="D216" s="129"/>
      <c r="E216" s="129">
        <f t="shared" si="3"/>
        <v>0</v>
      </c>
      <c r="F216" s="72"/>
      <c r="G216" s="73"/>
    </row>
    <row r="217" spans="1:7" ht="12.75" customHeight="1">
      <c r="A217" s="70"/>
      <c r="C217" s="129"/>
      <c r="D217" s="129"/>
      <c r="E217" s="129">
        <f t="shared" si="3"/>
        <v>0</v>
      </c>
      <c r="F217" s="72"/>
      <c r="G217" s="73"/>
    </row>
    <row r="218" spans="1:7" ht="12.75" customHeight="1">
      <c r="A218" s="70"/>
      <c r="C218" s="129"/>
      <c r="D218" s="129"/>
      <c r="E218" s="129">
        <f t="shared" si="3"/>
        <v>0</v>
      </c>
      <c r="F218" s="72"/>
      <c r="G218" s="73"/>
    </row>
    <row r="219" spans="1:7" ht="12.75" customHeight="1">
      <c r="A219" s="70"/>
      <c r="C219" s="129"/>
      <c r="D219" s="129"/>
      <c r="E219" s="129">
        <f t="shared" si="3"/>
        <v>0</v>
      </c>
      <c r="F219" s="72"/>
      <c r="G219" s="73"/>
    </row>
    <row r="220" spans="1:7" ht="12.75" customHeight="1">
      <c r="A220" s="70"/>
      <c r="C220" s="129"/>
      <c r="D220" s="129"/>
      <c r="E220" s="129">
        <f t="shared" si="3"/>
        <v>0</v>
      </c>
      <c r="F220" s="72"/>
      <c r="G220" s="73"/>
    </row>
    <row r="221" spans="1:7" ht="12.75" customHeight="1">
      <c r="A221" s="70"/>
      <c r="C221" s="129"/>
      <c r="D221" s="129"/>
      <c r="E221" s="129">
        <f t="shared" si="3"/>
        <v>0</v>
      </c>
      <c r="F221" s="72"/>
      <c r="G221" s="73"/>
    </row>
    <row r="222" spans="1:7" ht="12.75" customHeight="1">
      <c r="A222" s="70"/>
      <c r="C222" s="129"/>
      <c r="D222" s="129"/>
      <c r="E222" s="129">
        <f t="shared" si="3"/>
        <v>0</v>
      </c>
      <c r="F222" s="72"/>
      <c r="G222" s="73"/>
    </row>
    <row r="223" spans="1:7" ht="12.75" customHeight="1">
      <c r="A223" s="70"/>
      <c r="C223" s="129"/>
      <c r="D223" s="129"/>
      <c r="E223" s="129">
        <f t="shared" si="3"/>
        <v>0</v>
      </c>
      <c r="F223" s="72"/>
      <c r="G223" s="73"/>
    </row>
    <row r="224" spans="1:7" ht="12.75" customHeight="1">
      <c r="A224" s="70"/>
      <c r="C224" s="129"/>
      <c r="D224" s="129"/>
      <c r="E224" s="129">
        <f t="shared" si="3"/>
        <v>0</v>
      </c>
      <c r="F224" s="72"/>
      <c r="G224" s="73"/>
    </row>
    <row r="225" spans="1:7" ht="12.75" customHeight="1">
      <c r="A225" s="70"/>
      <c r="C225" s="129"/>
      <c r="D225" s="129"/>
      <c r="E225" s="129">
        <f t="shared" si="3"/>
        <v>0</v>
      </c>
      <c r="F225" s="72"/>
      <c r="G225" s="73"/>
    </row>
    <row r="226" spans="1:7" ht="12.75" customHeight="1">
      <c r="A226" s="70"/>
      <c r="C226" s="129"/>
      <c r="D226" s="129"/>
      <c r="E226" s="129">
        <f t="shared" si="3"/>
        <v>0</v>
      </c>
      <c r="F226" s="72"/>
      <c r="G226" s="73"/>
    </row>
    <row r="227" spans="1:7" ht="12.75" customHeight="1">
      <c r="A227" s="70"/>
      <c r="C227" s="129"/>
      <c r="D227" s="129"/>
      <c r="E227" s="129">
        <f t="shared" si="3"/>
        <v>0</v>
      </c>
      <c r="F227" s="72"/>
      <c r="G227" s="73"/>
    </row>
    <row r="228" spans="1:7" ht="12.75" customHeight="1">
      <c r="A228" s="70"/>
      <c r="C228" s="129"/>
      <c r="D228" s="129"/>
      <c r="E228" s="129">
        <f t="shared" si="3"/>
        <v>0</v>
      </c>
      <c r="F228" s="72"/>
      <c r="G228" s="73"/>
    </row>
    <row r="229" spans="1:7" ht="12.75" customHeight="1">
      <c r="A229" s="68"/>
      <c r="C229" s="129"/>
      <c r="D229" s="129"/>
      <c r="E229" s="129">
        <f t="shared" si="3"/>
        <v>0</v>
      </c>
      <c r="F229" s="72"/>
      <c r="G229" s="73"/>
    </row>
    <row r="230" spans="1:7" ht="12.75" customHeight="1">
      <c r="A230" s="70"/>
      <c r="C230" s="129"/>
      <c r="D230" s="129"/>
      <c r="E230" s="129">
        <f t="shared" si="3"/>
        <v>0</v>
      </c>
      <c r="F230" s="72"/>
      <c r="G230" s="73"/>
    </row>
    <row r="231" spans="1:7" ht="12.75" customHeight="1">
      <c r="A231" s="70"/>
      <c r="C231" s="129"/>
      <c r="D231" s="129"/>
      <c r="E231" s="129">
        <f t="shared" si="3"/>
        <v>0</v>
      </c>
      <c r="F231" s="72"/>
      <c r="G231" s="73"/>
    </row>
    <row r="232" spans="1:7" ht="12.75" customHeight="1">
      <c r="A232" s="70"/>
      <c r="C232" s="129"/>
      <c r="D232" s="129"/>
      <c r="E232" s="129">
        <f t="shared" si="3"/>
        <v>0</v>
      </c>
      <c r="F232" s="72"/>
      <c r="G232" s="130"/>
    </row>
    <row r="233" spans="1:7" ht="12.75" customHeight="1">
      <c r="A233" s="70"/>
      <c r="C233" s="129"/>
      <c r="D233" s="129"/>
      <c r="E233" s="129">
        <f t="shared" si="3"/>
        <v>0</v>
      </c>
      <c r="F233" s="72"/>
      <c r="G233" s="130"/>
    </row>
    <row r="234" spans="1:7" ht="12.75" customHeight="1">
      <c r="A234" s="68"/>
      <c r="C234" s="129"/>
      <c r="D234" s="129"/>
      <c r="E234" s="129">
        <f t="shared" si="3"/>
        <v>0</v>
      </c>
      <c r="F234" s="72"/>
      <c r="G234" s="130"/>
    </row>
    <row r="235" spans="1:7" ht="12.75" customHeight="1">
      <c r="A235" s="70"/>
      <c r="C235" s="129"/>
      <c r="D235" s="129"/>
      <c r="E235" s="129">
        <f t="shared" si="3"/>
        <v>0</v>
      </c>
      <c r="F235" s="72"/>
      <c r="G235" s="130"/>
    </row>
    <row r="236" spans="1:7" ht="12.75" customHeight="1">
      <c r="A236" s="70"/>
      <c r="C236" s="129"/>
      <c r="D236" s="129"/>
      <c r="E236" s="129">
        <f t="shared" si="3"/>
        <v>0</v>
      </c>
      <c r="F236" s="72"/>
      <c r="G236" s="130"/>
    </row>
    <row r="237" spans="1:7" ht="12.75" customHeight="1">
      <c r="A237" s="70"/>
      <c r="C237" s="129"/>
      <c r="D237" s="129"/>
      <c r="E237" s="129">
        <f t="shared" si="3"/>
        <v>0</v>
      </c>
      <c r="F237" s="72"/>
      <c r="G237" s="130"/>
    </row>
    <row r="238" spans="1:7" ht="12.75" customHeight="1">
      <c r="A238" s="70"/>
      <c r="C238" s="129"/>
      <c r="D238" s="129"/>
      <c r="E238" s="129">
        <f t="shared" si="3"/>
        <v>0</v>
      </c>
      <c r="F238" s="72"/>
      <c r="G238" s="130"/>
    </row>
    <row r="239" spans="1:7" ht="12.75" customHeight="1">
      <c r="C239" s="129"/>
      <c r="D239" s="129"/>
      <c r="E239" s="129">
        <f t="shared" si="3"/>
        <v>0</v>
      </c>
      <c r="F239" s="72"/>
      <c r="G239" s="130"/>
    </row>
    <row r="240" spans="1:7" ht="12.75" customHeight="1">
      <c r="A240" s="70"/>
      <c r="C240" s="129"/>
      <c r="D240" s="129"/>
      <c r="E240" s="129">
        <f t="shared" si="3"/>
        <v>0</v>
      </c>
      <c r="F240" s="72"/>
      <c r="G240" s="130"/>
    </row>
    <row r="241" spans="1:7" ht="12.75" customHeight="1">
      <c r="A241" s="70"/>
      <c r="C241" s="129"/>
      <c r="D241" s="129"/>
      <c r="E241" s="129">
        <f t="shared" si="3"/>
        <v>0</v>
      </c>
      <c r="F241" s="72"/>
      <c r="G241" s="130"/>
    </row>
    <row r="242" spans="1:7" ht="12.75" customHeight="1">
      <c r="A242" s="70"/>
      <c r="C242" s="129"/>
      <c r="D242" s="129"/>
      <c r="E242" s="129">
        <f t="shared" si="3"/>
        <v>0</v>
      </c>
      <c r="F242" s="72"/>
      <c r="G242" s="130"/>
    </row>
    <row r="243" spans="1:7" ht="12.75" customHeight="1">
      <c r="A243" s="70"/>
      <c r="C243" s="129"/>
      <c r="D243" s="129"/>
      <c r="E243" s="129">
        <f t="shared" si="3"/>
        <v>0</v>
      </c>
      <c r="F243" s="72"/>
      <c r="G243" s="130"/>
    </row>
    <row r="244" spans="1:7" ht="12.75" customHeight="1">
      <c r="A244" s="70"/>
      <c r="C244" s="129"/>
      <c r="D244" s="129"/>
      <c r="E244" s="129">
        <f t="shared" si="3"/>
        <v>0</v>
      </c>
      <c r="F244" s="72"/>
      <c r="G244" s="130"/>
    </row>
    <row r="245" spans="1:7" ht="12.75" customHeight="1">
      <c r="A245" s="70"/>
      <c r="C245" s="129"/>
      <c r="D245" s="129"/>
      <c r="E245" s="129">
        <f t="shared" si="3"/>
        <v>0</v>
      </c>
      <c r="F245" s="72"/>
      <c r="G245" s="130"/>
    </row>
    <row r="246" spans="1:7" ht="12.75" customHeight="1">
      <c r="A246" s="70"/>
      <c r="C246" s="129"/>
      <c r="D246" s="129"/>
      <c r="E246" s="129">
        <f t="shared" si="3"/>
        <v>0</v>
      </c>
      <c r="F246" s="72"/>
      <c r="G246" s="130"/>
    </row>
    <row r="247" spans="1:7" ht="12.75" customHeight="1">
      <c r="A247" s="70"/>
      <c r="C247" s="129"/>
      <c r="D247" s="129"/>
      <c r="E247" s="129">
        <f t="shared" si="3"/>
        <v>0</v>
      </c>
      <c r="F247" s="72"/>
      <c r="G247" s="130"/>
    </row>
    <row r="248" spans="1:7" ht="12.75" customHeight="1">
      <c r="A248" s="70"/>
      <c r="B248" s="71"/>
      <c r="C248" s="129"/>
      <c r="D248" s="129"/>
      <c r="E248" s="129">
        <f t="shared" si="3"/>
        <v>0</v>
      </c>
      <c r="F248" s="72"/>
      <c r="G248" s="130"/>
    </row>
    <row r="249" spans="1:7" ht="12.75" customHeight="1">
      <c r="A249" s="70"/>
      <c r="C249" s="129"/>
      <c r="D249" s="129"/>
      <c r="E249" s="129">
        <f t="shared" si="3"/>
        <v>0</v>
      </c>
      <c r="F249" s="72"/>
      <c r="G249" s="130"/>
    </row>
    <row r="250" spans="1:7" ht="12.75" customHeight="1">
      <c r="A250" s="70"/>
      <c r="C250" s="129"/>
      <c r="D250" s="129"/>
      <c r="E250" s="129">
        <f t="shared" si="3"/>
        <v>0</v>
      </c>
      <c r="F250" s="72"/>
      <c r="G250" s="130"/>
    </row>
    <row r="251" spans="1:7" ht="12.75" customHeight="1">
      <c r="A251" s="70"/>
      <c r="C251" s="129"/>
      <c r="D251" s="129"/>
      <c r="E251" s="129">
        <f t="shared" si="3"/>
        <v>0</v>
      </c>
      <c r="F251" s="72"/>
      <c r="G251" s="130"/>
    </row>
    <row r="252" spans="1:7" ht="12.75" customHeight="1">
      <c r="A252" s="68"/>
      <c r="C252" s="129"/>
      <c r="D252" s="129"/>
      <c r="E252" s="129">
        <f t="shared" si="3"/>
        <v>0</v>
      </c>
      <c r="F252" s="72"/>
      <c r="G252" s="130"/>
    </row>
    <row r="253" spans="1:7" ht="12.75" customHeight="1">
      <c r="A253" s="70"/>
      <c r="C253" s="129"/>
      <c r="D253" s="129"/>
      <c r="E253" s="129">
        <f t="shared" si="3"/>
        <v>0</v>
      </c>
      <c r="F253" s="72"/>
      <c r="G253" s="130"/>
    </row>
    <row r="254" spans="1:7" ht="12.75" customHeight="1">
      <c r="A254" s="70"/>
      <c r="C254" s="129"/>
      <c r="D254" s="129"/>
      <c r="E254" s="129">
        <f t="shared" si="3"/>
        <v>0</v>
      </c>
      <c r="F254" s="72"/>
      <c r="G254" s="130"/>
    </row>
    <row r="255" spans="1:7" ht="12.75" customHeight="1">
      <c r="A255" s="70"/>
      <c r="C255" s="129"/>
      <c r="D255" s="129"/>
      <c r="E255" s="129">
        <f t="shared" si="3"/>
        <v>0</v>
      </c>
      <c r="F255" s="72"/>
      <c r="G255" s="130"/>
    </row>
    <row r="256" spans="1:7" ht="12.75" customHeight="1">
      <c r="A256" s="70"/>
      <c r="C256" s="129"/>
      <c r="D256" s="129"/>
      <c r="E256" s="129">
        <f t="shared" si="3"/>
        <v>0</v>
      </c>
      <c r="F256" s="72"/>
      <c r="G256" s="130"/>
    </row>
    <row r="257" spans="1:7" ht="12.75" customHeight="1">
      <c r="A257" s="70"/>
      <c r="C257" s="129"/>
      <c r="D257" s="129"/>
      <c r="E257" s="129">
        <f t="shared" si="3"/>
        <v>0</v>
      </c>
      <c r="F257" s="72"/>
      <c r="G257" s="130"/>
    </row>
    <row r="258" spans="1:7" ht="12.75" customHeight="1">
      <c r="A258" s="70"/>
      <c r="C258" s="129"/>
      <c r="D258" s="129"/>
      <c r="E258" s="129">
        <f>D258-C258</f>
        <v>0</v>
      </c>
      <c r="F258" s="72"/>
      <c r="G258" s="130"/>
    </row>
    <row r="259" spans="1:7" ht="12.75" customHeight="1">
      <c r="A259" s="70"/>
      <c r="C259" s="129"/>
      <c r="D259" s="129"/>
      <c r="E259" s="129">
        <f t="shared" si="3"/>
        <v>0</v>
      </c>
      <c r="F259" s="72"/>
      <c r="G259" s="130"/>
    </row>
    <row r="260" spans="1:7" ht="12.75" customHeight="1">
      <c r="A260" s="70"/>
      <c r="C260" s="129"/>
      <c r="D260" s="129"/>
      <c r="E260" s="129">
        <f t="shared" si="3"/>
        <v>0</v>
      </c>
      <c r="F260" s="72"/>
      <c r="G260" s="130"/>
    </row>
    <row r="261" spans="1:7" ht="12.75" customHeight="1">
      <c r="A261" s="70"/>
      <c r="C261" s="129"/>
      <c r="D261" s="129"/>
      <c r="E261" s="129">
        <f t="shared" si="3"/>
        <v>0</v>
      </c>
      <c r="F261" s="72"/>
      <c r="G261" s="130"/>
    </row>
    <row r="262" spans="1:7" ht="12.75" customHeight="1">
      <c r="A262" s="70"/>
      <c r="C262" s="129"/>
      <c r="D262" s="129"/>
      <c r="E262" s="129">
        <f t="shared" si="3"/>
        <v>0</v>
      </c>
      <c r="F262" s="72"/>
      <c r="G262" s="130"/>
    </row>
    <row r="263" spans="1:7" ht="12.75" customHeight="1">
      <c r="A263" s="70"/>
      <c r="C263" s="129"/>
      <c r="D263" s="129"/>
      <c r="E263" s="129">
        <f t="shared" si="3"/>
        <v>0</v>
      </c>
      <c r="F263" s="72"/>
      <c r="G263" s="130"/>
    </row>
    <row r="264" spans="1:7" ht="12.75" customHeight="1">
      <c r="A264" s="70"/>
      <c r="C264" s="129"/>
      <c r="D264" s="129"/>
      <c r="E264" s="129">
        <f t="shared" si="3"/>
        <v>0</v>
      </c>
      <c r="F264" s="72"/>
      <c r="G264" s="130"/>
    </row>
    <row r="265" spans="1:7" ht="12.75" customHeight="1">
      <c r="A265" s="70"/>
      <c r="C265" s="129"/>
      <c r="D265" s="129"/>
      <c r="E265" s="129">
        <f t="shared" si="3"/>
        <v>0</v>
      </c>
      <c r="F265" s="72"/>
      <c r="G265" s="130"/>
    </row>
    <row r="266" spans="1:7" ht="12.75" customHeight="1">
      <c r="A266" s="70"/>
      <c r="C266" s="129"/>
      <c r="D266" s="129"/>
      <c r="E266" s="129">
        <f t="shared" si="3"/>
        <v>0</v>
      </c>
      <c r="F266" s="72"/>
      <c r="G266" s="73"/>
    </row>
    <row r="267" spans="1:7" ht="12.75" customHeight="1">
      <c r="A267" s="70"/>
      <c r="C267" s="129"/>
      <c r="D267" s="129"/>
      <c r="E267" s="129">
        <f t="shared" ref="E267:E330" si="4">D267-C267</f>
        <v>0</v>
      </c>
      <c r="F267" s="72"/>
      <c r="G267" s="73"/>
    </row>
    <row r="268" spans="1:7" ht="12.75" customHeight="1">
      <c r="A268" s="68"/>
      <c r="C268" s="129"/>
      <c r="D268" s="129"/>
      <c r="E268" s="129">
        <f t="shared" si="4"/>
        <v>0</v>
      </c>
      <c r="F268" s="72"/>
      <c r="G268" s="73"/>
    </row>
    <row r="269" spans="1:7" ht="12.75" customHeight="1">
      <c r="A269" s="68"/>
      <c r="C269" s="129"/>
      <c r="D269" s="129"/>
      <c r="E269" s="129">
        <f t="shared" si="4"/>
        <v>0</v>
      </c>
      <c r="F269" s="72"/>
      <c r="G269" s="73"/>
    </row>
    <row r="270" spans="1:7" ht="12.75" customHeight="1">
      <c r="A270" s="70"/>
      <c r="C270" s="129"/>
      <c r="D270" s="129"/>
      <c r="E270" s="129">
        <f t="shared" si="4"/>
        <v>0</v>
      </c>
      <c r="F270" s="72"/>
      <c r="G270" s="73"/>
    </row>
    <row r="271" spans="1:7" ht="12.75" customHeight="1">
      <c r="A271" s="70"/>
      <c r="C271" s="129"/>
      <c r="D271" s="129"/>
      <c r="E271" s="129">
        <f t="shared" si="4"/>
        <v>0</v>
      </c>
      <c r="F271" s="72"/>
      <c r="G271" s="73"/>
    </row>
    <row r="272" spans="1:7" ht="12.75" customHeight="1">
      <c r="A272" s="70"/>
      <c r="C272" s="129"/>
      <c r="D272" s="129"/>
      <c r="E272" s="129">
        <f t="shared" si="4"/>
        <v>0</v>
      </c>
      <c r="F272" s="72"/>
      <c r="G272" s="73"/>
    </row>
    <row r="273" spans="1:7" ht="12.75" customHeight="1">
      <c r="A273" s="70"/>
      <c r="C273" s="129"/>
      <c r="D273" s="129"/>
      <c r="E273" s="129">
        <f t="shared" si="4"/>
        <v>0</v>
      </c>
      <c r="F273" s="72"/>
      <c r="G273" s="73"/>
    </row>
    <row r="274" spans="1:7" ht="12.75" customHeight="1">
      <c r="A274" s="70"/>
      <c r="C274" s="129"/>
      <c r="D274" s="129"/>
      <c r="E274" s="129">
        <f t="shared" si="4"/>
        <v>0</v>
      </c>
      <c r="F274" s="72"/>
      <c r="G274" s="73"/>
    </row>
    <row r="275" spans="1:7" ht="12.75" customHeight="1">
      <c r="A275" s="70"/>
      <c r="C275" s="129"/>
      <c r="D275" s="129"/>
      <c r="E275" s="129">
        <f t="shared" si="4"/>
        <v>0</v>
      </c>
      <c r="F275" s="72"/>
      <c r="G275" s="73"/>
    </row>
    <row r="276" spans="1:7" ht="12.75" customHeight="1">
      <c r="A276" s="70"/>
      <c r="C276" s="129"/>
      <c r="D276" s="129"/>
      <c r="E276" s="129">
        <f t="shared" si="4"/>
        <v>0</v>
      </c>
      <c r="F276" s="72"/>
      <c r="G276" s="73"/>
    </row>
    <row r="277" spans="1:7" ht="12.75" customHeight="1">
      <c r="A277" s="70"/>
      <c r="C277" s="129"/>
      <c r="D277" s="129"/>
      <c r="E277" s="129">
        <f t="shared" si="4"/>
        <v>0</v>
      </c>
      <c r="F277" s="72"/>
      <c r="G277" s="73"/>
    </row>
    <row r="278" spans="1:7" ht="12.75" customHeight="1">
      <c r="A278" s="70"/>
      <c r="C278" s="129"/>
      <c r="D278" s="129"/>
      <c r="E278" s="129">
        <f t="shared" si="4"/>
        <v>0</v>
      </c>
      <c r="F278" s="72"/>
      <c r="G278" s="73"/>
    </row>
    <row r="279" spans="1:7" ht="12.75" customHeight="1">
      <c r="A279" s="70"/>
      <c r="C279" s="129"/>
      <c r="D279" s="129"/>
      <c r="E279" s="129">
        <f t="shared" si="4"/>
        <v>0</v>
      </c>
      <c r="F279" s="72"/>
      <c r="G279" s="73"/>
    </row>
    <row r="280" spans="1:7" ht="12.75" customHeight="1">
      <c r="A280" s="70"/>
      <c r="C280" s="129"/>
      <c r="D280" s="129"/>
      <c r="E280" s="129">
        <f t="shared" si="4"/>
        <v>0</v>
      </c>
      <c r="F280" s="72"/>
      <c r="G280" s="73"/>
    </row>
    <row r="281" spans="1:7" ht="12.75" customHeight="1">
      <c r="A281" s="70"/>
      <c r="C281" s="129"/>
      <c r="D281" s="129"/>
      <c r="E281" s="129">
        <f t="shared" si="4"/>
        <v>0</v>
      </c>
      <c r="F281" s="72"/>
      <c r="G281" s="73"/>
    </row>
    <row r="282" spans="1:7" ht="12.75" customHeight="1">
      <c r="A282" s="70"/>
      <c r="C282" s="129"/>
      <c r="D282" s="129"/>
      <c r="E282" s="129">
        <f t="shared" si="4"/>
        <v>0</v>
      </c>
      <c r="F282" s="72"/>
      <c r="G282" s="73"/>
    </row>
    <row r="283" spans="1:7" ht="12.75" customHeight="1">
      <c r="A283" s="70"/>
      <c r="C283" s="129"/>
      <c r="D283" s="129"/>
      <c r="E283" s="129">
        <f t="shared" si="4"/>
        <v>0</v>
      </c>
      <c r="F283" s="72"/>
      <c r="G283" s="73"/>
    </row>
    <row r="284" spans="1:7" ht="12.75" customHeight="1">
      <c r="A284" s="70"/>
      <c r="C284" s="129"/>
      <c r="D284" s="129"/>
      <c r="E284" s="129">
        <f t="shared" si="4"/>
        <v>0</v>
      </c>
      <c r="F284" s="72"/>
      <c r="G284" s="73"/>
    </row>
    <row r="285" spans="1:7" ht="12.75" customHeight="1">
      <c r="A285" s="70"/>
      <c r="C285" s="129"/>
      <c r="D285" s="129"/>
      <c r="E285" s="129">
        <f t="shared" si="4"/>
        <v>0</v>
      </c>
      <c r="F285" s="72"/>
      <c r="G285" s="73"/>
    </row>
    <row r="286" spans="1:7" ht="12.75" customHeight="1">
      <c r="A286" s="70"/>
      <c r="C286" s="129"/>
      <c r="D286" s="129"/>
      <c r="E286" s="129">
        <f t="shared" si="4"/>
        <v>0</v>
      </c>
      <c r="F286" s="72"/>
      <c r="G286" s="73"/>
    </row>
    <row r="287" spans="1:7" ht="12.75" customHeight="1">
      <c r="A287" s="70"/>
      <c r="C287" s="129"/>
      <c r="D287" s="129"/>
      <c r="E287" s="129">
        <f t="shared" si="4"/>
        <v>0</v>
      </c>
      <c r="F287" s="72"/>
      <c r="G287" s="73"/>
    </row>
    <row r="288" spans="1:7" ht="12.75" customHeight="1">
      <c r="A288" s="70"/>
      <c r="C288" s="129"/>
      <c r="D288" s="129"/>
      <c r="E288" s="129">
        <f t="shared" si="4"/>
        <v>0</v>
      </c>
      <c r="F288" s="72"/>
      <c r="G288" s="73"/>
    </row>
    <row r="289" spans="1:7" ht="12.75" customHeight="1">
      <c r="A289" s="70"/>
      <c r="C289" s="129"/>
      <c r="D289" s="129"/>
      <c r="E289" s="129">
        <f t="shared" si="4"/>
        <v>0</v>
      </c>
      <c r="F289" s="72"/>
      <c r="G289" s="73"/>
    </row>
    <row r="290" spans="1:7" ht="12.75" customHeight="1">
      <c r="A290" s="68"/>
      <c r="C290" s="129"/>
      <c r="D290" s="129"/>
      <c r="E290" s="129">
        <f t="shared" si="4"/>
        <v>0</v>
      </c>
      <c r="F290" s="72"/>
      <c r="G290" s="73"/>
    </row>
    <row r="291" spans="1:7" ht="12.75" customHeight="1">
      <c r="A291" s="70"/>
      <c r="C291" s="129"/>
      <c r="D291" s="129"/>
      <c r="E291" s="129">
        <f t="shared" si="4"/>
        <v>0</v>
      </c>
      <c r="F291" s="72"/>
      <c r="G291" s="73"/>
    </row>
    <row r="292" spans="1:7" ht="12.75" customHeight="1">
      <c r="A292" s="70"/>
      <c r="C292" s="129"/>
      <c r="D292" s="129"/>
      <c r="E292" s="129">
        <f t="shared" si="4"/>
        <v>0</v>
      </c>
      <c r="F292" s="72"/>
      <c r="G292" s="73"/>
    </row>
    <row r="293" spans="1:7" ht="12.75" customHeight="1">
      <c r="A293" s="70"/>
      <c r="C293" s="129"/>
      <c r="D293" s="129"/>
      <c r="E293" s="129">
        <f t="shared" si="4"/>
        <v>0</v>
      </c>
      <c r="F293" s="72"/>
      <c r="G293" s="73"/>
    </row>
    <row r="294" spans="1:7" ht="12.75" customHeight="1">
      <c r="A294" s="70"/>
      <c r="C294" s="129"/>
      <c r="D294" s="129"/>
      <c r="E294" s="129">
        <f t="shared" si="4"/>
        <v>0</v>
      </c>
      <c r="F294" s="72"/>
      <c r="G294" s="73"/>
    </row>
    <row r="295" spans="1:7" ht="12.75" customHeight="1">
      <c r="A295" s="70"/>
      <c r="C295" s="129"/>
      <c r="D295" s="129"/>
      <c r="E295" s="129">
        <f t="shared" si="4"/>
        <v>0</v>
      </c>
      <c r="F295" s="72"/>
      <c r="G295" s="73"/>
    </row>
    <row r="296" spans="1:7" ht="12.75" customHeight="1">
      <c r="A296" s="70"/>
      <c r="C296" s="129"/>
      <c r="D296" s="129"/>
      <c r="E296" s="129">
        <f t="shared" si="4"/>
        <v>0</v>
      </c>
      <c r="F296" s="72"/>
      <c r="G296" s="73"/>
    </row>
    <row r="297" spans="1:7" ht="12.75" customHeight="1">
      <c r="A297" s="70"/>
      <c r="C297" s="129"/>
      <c r="D297" s="129"/>
      <c r="E297" s="129">
        <f t="shared" si="4"/>
        <v>0</v>
      </c>
      <c r="F297" s="72"/>
      <c r="G297" s="73"/>
    </row>
    <row r="298" spans="1:7" ht="12.75" customHeight="1">
      <c r="A298" s="70"/>
      <c r="C298" s="129"/>
      <c r="D298" s="129"/>
      <c r="E298" s="129">
        <f t="shared" si="4"/>
        <v>0</v>
      </c>
      <c r="F298" s="72"/>
      <c r="G298" s="73"/>
    </row>
    <row r="299" spans="1:7" ht="12.75" customHeight="1">
      <c r="A299" s="70"/>
      <c r="C299" s="129"/>
      <c r="D299" s="129"/>
      <c r="E299" s="129">
        <f t="shared" si="4"/>
        <v>0</v>
      </c>
      <c r="F299" s="72"/>
      <c r="G299" s="73"/>
    </row>
    <row r="300" spans="1:7" ht="12.75" customHeight="1">
      <c r="A300" s="70"/>
      <c r="C300" s="129"/>
      <c r="D300" s="129"/>
      <c r="E300" s="129">
        <f t="shared" si="4"/>
        <v>0</v>
      </c>
      <c r="F300" s="72"/>
      <c r="G300" s="73"/>
    </row>
    <row r="301" spans="1:7" ht="12.75" customHeight="1">
      <c r="A301" s="70"/>
      <c r="C301" s="129"/>
      <c r="D301" s="129"/>
      <c r="E301" s="129">
        <f t="shared" si="4"/>
        <v>0</v>
      </c>
      <c r="F301" s="72"/>
      <c r="G301" s="73"/>
    </row>
    <row r="302" spans="1:7" ht="12.75" customHeight="1">
      <c r="A302" s="70"/>
      <c r="C302" s="129"/>
      <c r="D302" s="129"/>
      <c r="E302" s="129">
        <f t="shared" si="4"/>
        <v>0</v>
      </c>
      <c r="F302" s="72"/>
      <c r="G302" s="73"/>
    </row>
    <row r="303" spans="1:7" ht="12.75" customHeight="1">
      <c r="A303" s="70"/>
      <c r="C303" s="129"/>
      <c r="D303" s="129"/>
      <c r="E303" s="129">
        <f t="shared" si="4"/>
        <v>0</v>
      </c>
      <c r="F303" s="72"/>
      <c r="G303" s="73"/>
    </row>
    <row r="304" spans="1:7" ht="12.75" customHeight="1">
      <c r="A304" s="70"/>
      <c r="C304" s="129"/>
      <c r="D304" s="129"/>
      <c r="E304" s="129">
        <f t="shared" si="4"/>
        <v>0</v>
      </c>
      <c r="F304" s="72"/>
      <c r="G304" s="73"/>
    </row>
    <row r="305" spans="1:7" ht="12.75" customHeight="1">
      <c r="A305" s="70"/>
      <c r="C305" s="129"/>
      <c r="D305" s="129"/>
      <c r="E305" s="129">
        <f t="shared" si="4"/>
        <v>0</v>
      </c>
      <c r="F305" s="72"/>
      <c r="G305" s="73"/>
    </row>
    <row r="306" spans="1:7" ht="12.75" customHeight="1">
      <c r="A306" s="68"/>
      <c r="C306" s="129"/>
      <c r="D306" s="129"/>
      <c r="E306" s="129">
        <f t="shared" si="4"/>
        <v>0</v>
      </c>
      <c r="F306" s="72"/>
      <c r="G306" s="73"/>
    </row>
    <row r="307" spans="1:7" ht="12.75" customHeight="1">
      <c r="A307" s="70"/>
      <c r="C307" s="129"/>
      <c r="D307" s="129"/>
      <c r="E307" s="129">
        <f t="shared" si="4"/>
        <v>0</v>
      </c>
      <c r="F307" s="72"/>
      <c r="G307" s="73"/>
    </row>
    <row r="308" spans="1:7" ht="12.75" customHeight="1">
      <c r="A308" s="70"/>
      <c r="C308" s="129"/>
      <c r="D308" s="129"/>
      <c r="E308" s="129">
        <f t="shared" si="4"/>
        <v>0</v>
      </c>
      <c r="F308" s="72"/>
      <c r="G308" s="73"/>
    </row>
    <row r="309" spans="1:7" ht="12.75" customHeight="1">
      <c r="A309" s="70"/>
      <c r="C309" s="129"/>
      <c r="D309" s="129"/>
      <c r="E309" s="129">
        <f t="shared" si="4"/>
        <v>0</v>
      </c>
      <c r="F309" s="72"/>
      <c r="G309" s="73"/>
    </row>
    <row r="310" spans="1:7" ht="12.75" customHeight="1">
      <c r="A310" s="68"/>
      <c r="C310" s="129"/>
      <c r="D310" s="129"/>
      <c r="E310" s="129">
        <f t="shared" si="4"/>
        <v>0</v>
      </c>
      <c r="F310" s="72"/>
      <c r="G310" s="73"/>
    </row>
    <row r="311" spans="1:7" ht="12.75" customHeight="1">
      <c r="A311" s="70"/>
      <c r="C311" s="129"/>
      <c r="D311" s="129"/>
      <c r="E311" s="129">
        <f t="shared" si="4"/>
        <v>0</v>
      </c>
      <c r="F311" s="72"/>
      <c r="G311" s="73"/>
    </row>
    <row r="312" spans="1:7" ht="12.75" customHeight="1">
      <c r="A312" s="70"/>
      <c r="C312" s="129"/>
      <c r="D312" s="129"/>
      <c r="E312" s="129">
        <f t="shared" si="4"/>
        <v>0</v>
      </c>
      <c r="F312" s="72"/>
      <c r="G312" s="73"/>
    </row>
    <row r="313" spans="1:7" ht="12.75" customHeight="1">
      <c r="A313" s="70"/>
      <c r="C313" s="129"/>
      <c r="D313" s="129"/>
      <c r="E313" s="129">
        <f t="shared" si="4"/>
        <v>0</v>
      </c>
      <c r="F313" s="72"/>
      <c r="G313" s="73"/>
    </row>
    <row r="314" spans="1:7" ht="12.75" customHeight="1">
      <c r="A314" s="70"/>
      <c r="C314" s="129"/>
      <c r="D314" s="129"/>
      <c r="E314" s="129">
        <f t="shared" si="4"/>
        <v>0</v>
      </c>
      <c r="F314" s="72"/>
      <c r="G314" s="73"/>
    </row>
    <row r="315" spans="1:7" ht="12.75" customHeight="1">
      <c r="A315" s="70"/>
      <c r="C315" s="129"/>
      <c r="D315" s="129"/>
      <c r="E315" s="129">
        <f t="shared" si="4"/>
        <v>0</v>
      </c>
      <c r="F315" s="72"/>
      <c r="G315" s="73"/>
    </row>
    <row r="316" spans="1:7" ht="12.75" customHeight="1">
      <c r="A316" s="70"/>
      <c r="C316" s="129"/>
      <c r="D316" s="129"/>
      <c r="E316" s="129">
        <f t="shared" si="4"/>
        <v>0</v>
      </c>
      <c r="F316" s="72"/>
      <c r="G316" s="73"/>
    </row>
    <row r="317" spans="1:7" ht="12.75" customHeight="1">
      <c r="A317" s="70"/>
      <c r="C317" s="129"/>
      <c r="D317" s="129"/>
      <c r="E317" s="129">
        <f t="shared" si="4"/>
        <v>0</v>
      </c>
      <c r="F317" s="72"/>
      <c r="G317" s="73"/>
    </row>
    <row r="318" spans="1:7" ht="12.75" customHeight="1">
      <c r="A318" s="70"/>
      <c r="C318" s="129"/>
      <c r="D318" s="129"/>
      <c r="E318" s="129">
        <f t="shared" si="4"/>
        <v>0</v>
      </c>
      <c r="F318" s="72"/>
      <c r="G318" s="73"/>
    </row>
    <row r="319" spans="1:7" ht="12.75" customHeight="1">
      <c r="A319" s="70"/>
      <c r="C319" s="129"/>
      <c r="D319" s="129"/>
      <c r="E319" s="129">
        <f t="shared" si="4"/>
        <v>0</v>
      </c>
      <c r="F319" s="72"/>
      <c r="G319" s="73"/>
    </row>
    <row r="320" spans="1:7" ht="12.75" customHeight="1">
      <c r="A320" s="70"/>
      <c r="C320" s="129"/>
      <c r="D320" s="129"/>
      <c r="E320" s="129">
        <f t="shared" si="4"/>
        <v>0</v>
      </c>
      <c r="F320" s="72"/>
      <c r="G320" s="73"/>
    </row>
    <row r="321" spans="1:7" ht="12.75" customHeight="1">
      <c r="A321" s="70"/>
      <c r="C321" s="129"/>
      <c r="D321" s="129"/>
      <c r="E321" s="129">
        <f t="shared" si="4"/>
        <v>0</v>
      </c>
      <c r="F321" s="72"/>
      <c r="G321" s="73"/>
    </row>
    <row r="322" spans="1:7" ht="12.75" customHeight="1">
      <c r="A322" s="70"/>
      <c r="C322" s="129"/>
      <c r="D322" s="129"/>
      <c r="E322" s="129">
        <f t="shared" si="4"/>
        <v>0</v>
      </c>
      <c r="F322" s="72"/>
      <c r="G322" s="73"/>
    </row>
    <row r="323" spans="1:7" ht="12.75" customHeight="1">
      <c r="A323" s="70"/>
      <c r="C323" s="129"/>
      <c r="D323" s="129"/>
      <c r="E323" s="129">
        <f t="shared" si="4"/>
        <v>0</v>
      </c>
      <c r="F323" s="72"/>
      <c r="G323" s="73"/>
    </row>
    <row r="324" spans="1:7" ht="12.75" customHeight="1">
      <c r="A324" s="70"/>
      <c r="C324" s="129"/>
      <c r="D324" s="129"/>
      <c r="E324" s="129">
        <f t="shared" si="4"/>
        <v>0</v>
      </c>
      <c r="F324" s="72"/>
      <c r="G324" s="73"/>
    </row>
    <row r="325" spans="1:7" ht="12.75" customHeight="1">
      <c r="A325" s="70"/>
      <c r="C325" s="129"/>
      <c r="D325" s="129"/>
      <c r="E325" s="129">
        <f t="shared" si="4"/>
        <v>0</v>
      </c>
      <c r="F325" s="72"/>
      <c r="G325" s="73"/>
    </row>
    <row r="326" spans="1:7" ht="12.75" customHeight="1">
      <c r="A326" s="70"/>
      <c r="C326" s="129"/>
      <c r="D326" s="129"/>
      <c r="E326" s="129">
        <f t="shared" si="4"/>
        <v>0</v>
      </c>
      <c r="F326" s="72"/>
      <c r="G326" s="73"/>
    </row>
    <row r="327" spans="1:7" ht="12.75" customHeight="1">
      <c r="A327" s="70"/>
      <c r="C327" s="129"/>
      <c r="D327" s="129"/>
      <c r="E327" s="129">
        <f t="shared" si="4"/>
        <v>0</v>
      </c>
      <c r="F327" s="72"/>
      <c r="G327" s="73"/>
    </row>
    <row r="328" spans="1:7" ht="12.75" customHeight="1">
      <c r="A328" s="70"/>
      <c r="C328" s="129"/>
      <c r="D328" s="129"/>
      <c r="E328" s="129">
        <f t="shared" si="4"/>
        <v>0</v>
      </c>
      <c r="F328" s="72"/>
      <c r="G328" s="73"/>
    </row>
    <row r="329" spans="1:7" ht="12.75" customHeight="1">
      <c r="A329" s="70"/>
      <c r="C329" s="129"/>
      <c r="D329" s="129"/>
      <c r="E329" s="129">
        <f t="shared" si="4"/>
        <v>0</v>
      </c>
      <c r="F329" s="72"/>
      <c r="G329" s="73"/>
    </row>
    <row r="330" spans="1:7" ht="12.75" customHeight="1">
      <c r="A330" s="70"/>
      <c r="C330" s="129"/>
      <c r="D330" s="129"/>
      <c r="E330" s="129">
        <f t="shared" si="4"/>
        <v>0</v>
      </c>
      <c r="F330" s="72"/>
      <c r="G330" s="73"/>
    </row>
    <row r="331" spans="1:7" ht="12.75" customHeight="1">
      <c r="A331" s="70"/>
      <c r="C331" s="129"/>
      <c r="D331" s="129"/>
      <c r="E331" s="129">
        <f t="shared" ref="E331:E393" si="5">D331-C331</f>
        <v>0</v>
      </c>
      <c r="F331" s="72"/>
      <c r="G331" s="73"/>
    </row>
    <row r="332" spans="1:7" ht="12.75" customHeight="1">
      <c r="A332" s="70"/>
      <c r="C332" s="129"/>
      <c r="D332" s="129"/>
      <c r="E332" s="129">
        <f t="shared" si="5"/>
        <v>0</v>
      </c>
      <c r="F332" s="72"/>
      <c r="G332" s="73"/>
    </row>
    <row r="333" spans="1:7" ht="12.75" customHeight="1">
      <c r="A333" s="70"/>
      <c r="C333" s="129"/>
      <c r="D333" s="129"/>
      <c r="E333" s="129">
        <f t="shared" si="5"/>
        <v>0</v>
      </c>
      <c r="F333" s="72"/>
      <c r="G333" s="73"/>
    </row>
    <row r="334" spans="1:7" ht="12.75" customHeight="1">
      <c r="A334" s="70"/>
      <c r="C334" s="129"/>
      <c r="D334" s="129"/>
      <c r="E334" s="129">
        <f t="shared" si="5"/>
        <v>0</v>
      </c>
      <c r="F334" s="72"/>
      <c r="G334" s="73"/>
    </row>
    <row r="335" spans="1:7" ht="12.75" customHeight="1">
      <c r="A335" s="70"/>
      <c r="C335" s="129"/>
      <c r="D335" s="129"/>
      <c r="E335" s="129">
        <f t="shared" si="5"/>
        <v>0</v>
      </c>
      <c r="F335" s="72"/>
      <c r="G335" s="73"/>
    </row>
    <row r="336" spans="1:7" ht="12.75" customHeight="1">
      <c r="A336" s="70"/>
      <c r="C336" s="129"/>
      <c r="D336" s="129"/>
      <c r="E336" s="129">
        <f t="shared" si="5"/>
        <v>0</v>
      </c>
      <c r="F336" s="72"/>
      <c r="G336" s="73"/>
    </row>
    <row r="337" spans="1:7" ht="12.75" customHeight="1">
      <c r="A337" s="70"/>
      <c r="C337" s="129"/>
      <c r="D337" s="129"/>
      <c r="E337" s="129">
        <f t="shared" si="5"/>
        <v>0</v>
      </c>
      <c r="F337" s="72"/>
      <c r="G337" s="73"/>
    </row>
    <row r="338" spans="1:7" ht="12.75" customHeight="1">
      <c r="A338" s="70"/>
      <c r="C338" s="129"/>
      <c r="D338" s="129"/>
      <c r="E338" s="129">
        <f t="shared" si="5"/>
        <v>0</v>
      </c>
      <c r="F338" s="72"/>
      <c r="G338" s="73"/>
    </row>
    <row r="339" spans="1:7" ht="12.75" customHeight="1">
      <c r="A339" s="70"/>
      <c r="C339" s="129"/>
      <c r="D339" s="129"/>
      <c r="E339" s="129">
        <f t="shared" si="5"/>
        <v>0</v>
      </c>
      <c r="F339" s="72"/>
      <c r="G339" s="73"/>
    </row>
    <row r="340" spans="1:7" ht="12.75" customHeight="1">
      <c r="A340" s="70"/>
      <c r="C340" s="129"/>
      <c r="D340" s="129"/>
      <c r="E340" s="129">
        <f t="shared" si="5"/>
        <v>0</v>
      </c>
      <c r="F340" s="72"/>
      <c r="G340" s="73"/>
    </row>
    <row r="341" spans="1:7" ht="12.75" customHeight="1">
      <c r="A341" s="70"/>
      <c r="C341" s="129"/>
      <c r="D341" s="129"/>
      <c r="E341" s="129">
        <f t="shared" si="5"/>
        <v>0</v>
      </c>
      <c r="F341" s="72"/>
      <c r="G341" s="73"/>
    </row>
    <row r="342" spans="1:7" ht="12.75" customHeight="1">
      <c r="A342" s="70"/>
      <c r="C342" s="129"/>
      <c r="D342" s="129"/>
      <c r="E342" s="129">
        <f t="shared" si="5"/>
        <v>0</v>
      </c>
      <c r="F342" s="72"/>
      <c r="G342" s="73"/>
    </row>
    <row r="343" spans="1:7" ht="12.75" customHeight="1">
      <c r="A343" s="68"/>
      <c r="C343" s="129"/>
      <c r="D343" s="129"/>
      <c r="E343" s="129">
        <f t="shared" si="5"/>
        <v>0</v>
      </c>
      <c r="F343" s="72"/>
      <c r="G343" s="73"/>
    </row>
    <row r="344" spans="1:7" ht="12.75" customHeight="1">
      <c r="A344" s="70"/>
      <c r="C344" s="129"/>
      <c r="D344" s="129"/>
      <c r="E344" s="129">
        <f t="shared" si="5"/>
        <v>0</v>
      </c>
      <c r="F344" s="72"/>
      <c r="G344" s="73"/>
    </row>
    <row r="345" spans="1:7" ht="12.75" customHeight="1">
      <c r="A345" s="70"/>
      <c r="C345" s="129"/>
      <c r="D345" s="129"/>
      <c r="E345" s="129">
        <f t="shared" si="5"/>
        <v>0</v>
      </c>
      <c r="F345" s="72"/>
      <c r="G345" s="73"/>
    </row>
    <row r="346" spans="1:7" ht="12.75" customHeight="1">
      <c r="A346" s="70"/>
      <c r="C346" s="129"/>
      <c r="D346" s="129"/>
      <c r="E346" s="129">
        <f t="shared" si="5"/>
        <v>0</v>
      </c>
      <c r="F346" s="72"/>
      <c r="G346" s="73"/>
    </row>
    <row r="347" spans="1:7" ht="12.75" customHeight="1">
      <c r="A347" s="70"/>
      <c r="C347" s="129"/>
      <c r="D347" s="129"/>
      <c r="E347" s="129">
        <f t="shared" si="5"/>
        <v>0</v>
      </c>
      <c r="F347" s="72"/>
      <c r="G347" s="73"/>
    </row>
    <row r="348" spans="1:7" ht="12.75" customHeight="1">
      <c r="A348" s="70"/>
      <c r="C348" s="129"/>
      <c r="D348" s="129"/>
      <c r="E348" s="129">
        <f t="shared" si="5"/>
        <v>0</v>
      </c>
      <c r="F348" s="72"/>
      <c r="G348" s="73"/>
    </row>
    <row r="349" spans="1:7" ht="12.75" customHeight="1">
      <c r="A349" s="70"/>
      <c r="C349" s="129"/>
      <c r="D349" s="129"/>
      <c r="E349" s="129">
        <f t="shared" si="5"/>
        <v>0</v>
      </c>
      <c r="F349" s="72"/>
      <c r="G349" s="73"/>
    </row>
    <row r="350" spans="1:7" ht="12.75" customHeight="1">
      <c r="A350" s="70"/>
      <c r="C350" s="129"/>
      <c r="D350" s="129"/>
      <c r="E350" s="129">
        <f t="shared" si="5"/>
        <v>0</v>
      </c>
      <c r="F350" s="72"/>
      <c r="G350" s="73"/>
    </row>
    <row r="351" spans="1:7" ht="12.75" customHeight="1">
      <c r="A351" s="70"/>
      <c r="C351" s="129"/>
      <c r="D351" s="129"/>
      <c r="E351" s="129">
        <f t="shared" si="5"/>
        <v>0</v>
      </c>
      <c r="F351" s="72"/>
      <c r="G351" s="130"/>
    </row>
    <row r="352" spans="1:7" ht="12.75" customHeight="1">
      <c r="A352" s="70"/>
      <c r="C352" s="129"/>
      <c r="D352" s="129"/>
      <c r="E352" s="129">
        <f t="shared" si="5"/>
        <v>0</v>
      </c>
      <c r="F352" s="72"/>
      <c r="G352" s="73"/>
    </row>
    <row r="353" spans="1:7" ht="12.75" customHeight="1">
      <c r="A353" s="70"/>
      <c r="C353" s="129"/>
      <c r="D353" s="129"/>
      <c r="E353" s="129">
        <f t="shared" si="5"/>
        <v>0</v>
      </c>
      <c r="F353" s="72"/>
      <c r="G353" s="73"/>
    </row>
    <row r="354" spans="1:7" ht="12.75" customHeight="1">
      <c r="A354" s="68"/>
      <c r="C354" s="129"/>
      <c r="D354" s="129"/>
      <c r="E354" s="129">
        <f t="shared" si="5"/>
        <v>0</v>
      </c>
      <c r="F354" s="72"/>
      <c r="G354" s="73"/>
    </row>
    <row r="355" spans="1:7" ht="12.75" customHeight="1">
      <c r="A355" s="70"/>
      <c r="C355" s="129"/>
      <c r="D355" s="129"/>
      <c r="E355" s="129">
        <f t="shared" si="5"/>
        <v>0</v>
      </c>
      <c r="F355" s="72"/>
      <c r="G355" s="73"/>
    </row>
    <row r="356" spans="1:7" ht="12.75" customHeight="1">
      <c r="A356" s="70"/>
      <c r="C356" s="129"/>
      <c r="D356" s="129"/>
      <c r="E356" s="129">
        <f t="shared" si="5"/>
        <v>0</v>
      </c>
      <c r="F356" s="72"/>
      <c r="G356" s="73"/>
    </row>
    <row r="357" spans="1:7" ht="12.75" customHeight="1">
      <c r="A357" s="70"/>
      <c r="C357" s="129"/>
      <c r="D357" s="129"/>
      <c r="E357" s="129">
        <f t="shared" si="5"/>
        <v>0</v>
      </c>
      <c r="F357" s="72"/>
      <c r="G357" s="73"/>
    </row>
    <row r="358" spans="1:7" ht="12.75" customHeight="1">
      <c r="A358" s="70"/>
      <c r="C358" s="129"/>
      <c r="D358" s="129"/>
      <c r="E358" s="129">
        <f t="shared" si="5"/>
        <v>0</v>
      </c>
      <c r="F358" s="72"/>
      <c r="G358" s="73"/>
    </row>
    <row r="359" spans="1:7" ht="12.75" customHeight="1">
      <c r="A359" s="70"/>
      <c r="C359" s="129"/>
      <c r="D359" s="129"/>
      <c r="E359" s="129">
        <f t="shared" si="5"/>
        <v>0</v>
      </c>
      <c r="F359" s="72"/>
      <c r="G359" s="73"/>
    </row>
    <row r="360" spans="1:7" ht="12.75" customHeight="1">
      <c r="A360" s="70"/>
      <c r="C360" s="129"/>
      <c r="D360" s="129"/>
      <c r="E360" s="129">
        <f t="shared" si="5"/>
        <v>0</v>
      </c>
      <c r="F360" s="72"/>
      <c r="G360" s="73"/>
    </row>
    <row r="361" spans="1:7" ht="12.75" customHeight="1">
      <c r="A361" s="70"/>
      <c r="C361" s="129"/>
      <c r="D361" s="129"/>
      <c r="E361" s="129">
        <f t="shared" si="5"/>
        <v>0</v>
      </c>
      <c r="F361" s="72"/>
      <c r="G361" s="73"/>
    </row>
    <row r="362" spans="1:7" ht="12.75" customHeight="1">
      <c r="A362" s="70"/>
      <c r="C362" s="129"/>
      <c r="D362" s="129"/>
      <c r="E362" s="129">
        <f t="shared" si="5"/>
        <v>0</v>
      </c>
      <c r="F362" s="72"/>
      <c r="G362" s="73"/>
    </row>
    <row r="363" spans="1:7" ht="12.75" customHeight="1">
      <c r="A363" s="70"/>
      <c r="C363" s="129"/>
      <c r="D363" s="129"/>
      <c r="E363" s="129">
        <f t="shared" si="5"/>
        <v>0</v>
      </c>
      <c r="F363" s="72"/>
      <c r="G363" s="73"/>
    </row>
    <row r="364" spans="1:7" ht="12.75" customHeight="1">
      <c r="A364" s="70"/>
      <c r="C364" s="129"/>
      <c r="D364" s="129"/>
      <c r="E364" s="129">
        <f t="shared" si="5"/>
        <v>0</v>
      </c>
      <c r="F364" s="72"/>
      <c r="G364" s="73"/>
    </row>
    <row r="365" spans="1:7" ht="12.75" customHeight="1">
      <c r="A365" s="70"/>
      <c r="C365" s="129"/>
      <c r="D365" s="129"/>
      <c r="E365" s="129">
        <f t="shared" si="5"/>
        <v>0</v>
      </c>
      <c r="F365" s="72"/>
      <c r="G365" s="73"/>
    </row>
    <row r="366" spans="1:7" ht="12.75" customHeight="1">
      <c r="A366" s="70"/>
      <c r="C366" s="129"/>
      <c r="D366" s="129"/>
      <c r="E366" s="129">
        <f t="shared" si="5"/>
        <v>0</v>
      </c>
      <c r="F366" s="72"/>
      <c r="G366" s="73"/>
    </row>
    <row r="367" spans="1:7" ht="12.75" customHeight="1">
      <c r="A367" s="70"/>
      <c r="C367" s="129"/>
      <c r="D367" s="129"/>
      <c r="E367" s="129">
        <f t="shared" si="5"/>
        <v>0</v>
      </c>
      <c r="F367" s="72"/>
      <c r="G367" s="73"/>
    </row>
    <row r="368" spans="1:7" ht="12.75" customHeight="1">
      <c r="A368" s="70"/>
      <c r="C368" s="129"/>
      <c r="D368" s="129"/>
      <c r="E368" s="129">
        <f t="shared" si="5"/>
        <v>0</v>
      </c>
      <c r="F368" s="72"/>
      <c r="G368" s="73"/>
    </row>
    <row r="369" spans="1:7" ht="12.75" customHeight="1">
      <c r="A369" s="70"/>
      <c r="C369" s="129"/>
      <c r="D369" s="129"/>
      <c r="E369" s="129">
        <f t="shared" si="5"/>
        <v>0</v>
      </c>
      <c r="F369" s="72"/>
      <c r="G369" s="73"/>
    </row>
    <row r="370" spans="1:7" ht="12.75" customHeight="1">
      <c r="A370" s="70"/>
      <c r="C370" s="129"/>
      <c r="D370" s="129"/>
      <c r="E370" s="129">
        <f t="shared" si="5"/>
        <v>0</v>
      </c>
      <c r="F370" s="72"/>
      <c r="G370" s="73"/>
    </row>
    <row r="371" spans="1:7" ht="12.75" customHeight="1">
      <c r="A371" s="70"/>
      <c r="C371" s="129"/>
      <c r="D371" s="129"/>
      <c r="E371" s="129">
        <f t="shared" si="5"/>
        <v>0</v>
      </c>
      <c r="F371" s="72"/>
      <c r="G371" s="73"/>
    </row>
    <row r="372" spans="1:7" ht="12.75" customHeight="1">
      <c r="A372" s="70"/>
      <c r="C372" s="129"/>
      <c r="D372" s="129"/>
      <c r="E372" s="129">
        <f t="shared" si="5"/>
        <v>0</v>
      </c>
      <c r="F372" s="72"/>
      <c r="G372" s="73"/>
    </row>
    <row r="373" spans="1:7" ht="12.75" customHeight="1">
      <c r="A373" s="70"/>
      <c r="C373" s="129"/>
      <c r="D373" s="129"/>
      <c r="E373" s="129">
        <f t="shared" si="5"/>
        <v>0</v>
      </c>
      <c r="F373" s="72"/>
      <c r="G373" s="73"/>
    </row>
    <row r="374" spans="1:7" ht="12.75" customHeight="1">
      <c r="A374" s="68"/>
      <c r="C374" s="129"/>
      <c r="D374" s="129"/>
      <c r="E374" s="129">
        <f t="shared" si="5"/>
        <v>0</v>
      </c>
      <c r="F374" s="72"/>
      <c r="G374" s="73"/>
    </row>
    <row r="375" spans="1:7" ht="12.75" customHeight="1">
      <c r="A375" s="70"/>
      <c r="C375" s="129"/>
      <c r="D375" s="129"/>
      <c r="E375" s="129">
        <f t="shared" si="5"/>
        <v>0</v>
      </c>
      <c r="F375" s="72"/>
      <c r="G375" s="73"/>
    </row>
    <row r="376" spans="1:7" ht="12.75" customHeight="1">
      <c r="A376" s="70"/>
      <c r="C376" s="129"/>
      <c r="D376" s="129"/>
      <c r="E376" s="129">
        <f t="shared" si="5"/>
        <v>0</v>
      </c>
      <c r="F376" s="72"/>
      <c r="G376" s="73"/>
    </row>
    <row r="377" spans="1:7" ht="12.75" customHeight="1">
      <c r="A377" s="70"/>
      <c r="C377" s="129"/>
      <c r="D377" s="129"/>
      <c r="E377" s="129">
        <f t="shared" si="5"/>
        <v>0</v>
      </c>
      <c r="F377" s="72"/>
      <c r="G377" s="73"/>
    </row>
    <row r="378" spans="1:7" ht="12.75" customHeight="1">
      <c r="A378" s="70"/>
      <c r="C378" s="129"/>
      <c r="D378" s="129"/>
      <c r="E378" s="129">
        <f t="shared" si="5"/>
        <v>0</v>
      </c>
      <c r="F378" s="72"/>
      <c r="G378" s="73"/>
    </row>
    <row r="379" spans="1:7" ht="12.75" customHeight="1">
      <c r="A379" s="70"/>
      <c r="C379" s="129"/>
      <c r="D379" s="129"/>
      <c r="E379" s="129">
        <f t="shared" si="5"/>
        <v>0</v>
      </c>
      <c r="F379" s="72"/>
      <c r="G379" s="73"/>
    </row>
    <row r="380" spans="1:7" ht="12.75" customHeight="1">
      <c r="A380" s="70"/>
      <c r="C380" s="129"/>
      <c r="D380" s="129"/>
      <c r="E380" s="129">
        <f t="shared" si="5"/>
        <v>0</v>
      </c>
      <c r="F380" s="72"/>
      <c r="G380" s="73"/>
    </row>
    <row r="381" spans="1:7" ht="12.75" customHeight="1">
      <c r="A381" s="70"/>
      <c r="C381" s="129"/>
      <c r="D381" s="129"/>
      <c r="E381" s="129">
        <f t="shared" si="5"/>
        <v>0</v>
      </c>
      <c r="F381" s="72"/>
      <c r="G381" s="73"/>
    </row>
    <row r="382" spans="1:7" ht="12.75" customHeight="1">
      <c r="A382" s="70"/>
      <c r="C382" s="129"/>
      <c r="D382" s="129"/>
      <c r="E382" s="129">
        <f t="shared" si="5"/>
        <v>0</v>
      </c>
      <c r="F382" s="72"/>
      <c r="G382" s="73"/>
    </row>
    <row r="383" spans="1:7" ht="12.75" customHeight="1">
      <c r="A383" s="70"/>
      <c r="C383" s="129"/>
      <c r="D383" s="129"/>
      <c r="E383" s="129">
        <f t="shared" si="5"/>
        <v>0</v>
      </c>
      <c r="F383" s="72"/>
      <c r="G383" s="73"/>
    </row>
    <row r="384" spans="1:7" ht="12.75" customHeight="1">
      <c r="A384" s="70"/>
      <c r="C384" s="129"/>
      <c r="D384" s="129"/>
      <c r="E384" s="129">
        <f t="shared" si="5"/>
        <v>0</v>
      </c>
      <c r="F384" s="72"/>
      <c r="G384" s="73"/>
    </row>
    <row r="385" spans="1:7" ht="12.75" customHeight="1">
      <c r="A385" s="70"/>
      <c r="C385" s="129"/>
      <c r="D385" s="129"/>
      <c r="E385" s="129">
        <f t="shared" si="5"/>
        <v>0</v>
      </c>
      <c r="F385" s="72"/>
      <c r="G385" s="73"/>
    </row>
    <row r="386" spans="1:7" ht="12.75" customHeight="1">
      <c r="A386" s="70"/>
      <c r="C386" s="129"/>
      <c r="D386" s="129"/>
      <c r="E386" s="129">
        <f t="shared" si="5"/>
        <v>0</v>
      </c>
      <c r="F386" s="72"/>
      <c r="G386" s="73"/>
    </row>
    <row r="387" spans="1:7" ht="12.75" customHeight="1">
      <c r="A387" s="70"/>
      <c r="C387" s="129"/>
      <c r="D387" s="129"/>
      <c r="E387" s="129">
        <f t="shared" si="5"/>
        <v>0</v>
      </c>
      <c r="F387" s="72"/>
      <c r="G387" s="73"/>
    </row>
    <row r="388" spans="1:7" ht="12.75" customHeight="1">
      <c r="A388" s="70"/>
      <c r="C388" s="129"/>
      <c r="D388" s="129"/>
      <c r="E388" s="129">
        <f t="shared" si="5"/>
        <v>0</v>
      </c>
      <c r="F388" s="72"/>
      <c r="G388" s="73"/>
    </row>
    <row r="389" spans="1:7" ht="12.75" customHeight="1">
      <c r="A389" s="70"/>
      <c r="C389" s="129"/>
      <c r="D389" s="129"/>
      <c r="E389" s="129">
        <f t="shared" si="5"/>
        <v>0</v>
      </c>
      <c r="F389" s="72"/>
      <c r="G389" s="73"/>
    </row>
    <row r="390" spans="1:7" ht="12.75" customHeight="1">
      <c r="A390" s="70"/>
      <c r="C390" s="129"/>
      <c r="D390" s="129"/>
      <c r="E390" s="129">
        <f t="shared" si="5"/>
        <v>0</v>
      </c>
      <c r="F390" s="72"/>
      <c r="G390" s="73"/>
    </row>
    <row r="391" spans="1:7" ht="12.75" customHeight="1">
      <c r="A391" s="70"/>
      <c r="C391" s="129"/>
      <c r="D391" s="129"/>
      <c r="E391" s="129">
        <f t="shared" si="5"/>
        <v>0</v>
      </c>
      <c r="F391" s="72"/>
      <c r="G391" s="73"/>
    </row>
    <row r="392" spans="1:7" ht="12.75" customHeight="1">
      <c r="A392" s="68"/>
      <c r="C392" s="129"/>
      <c r="D392" s="129"/>
      <c r="E392" s="129">
        <f t="shared" si="5"/>
        <v>0</v>
      </c>
      <c r="F392" s="72"/>
      <c r="G392" s="73"/>
    </row>
    <row r="393" spans="1:7" ht="12.75" customHeight="1">
      <c r="A393" s="70"/>
      <c r="C393" s="129"/>
      <c r="D393" s="129"/>
      <c r="E393" s="129">
        <f t="shared" si="5"/>
        <v>0</v>
      </c>
      <c r="F393" s="72"/>
      <c r="G393" s="73"/>
    </row>
    <row r="394" spans="1:7" ht="12.75" customHeight="1">
      <c r="A394" s="70"/>
      <c r="C394" s="129"/>
      <c r="D394" s="129"/>
      <c r="E394" s="129">
        <f t="shared" ref="E394:E457" si="6">D394-C394</f>
        <v>0</v>
      </c>
      <c r="F394" s="72"/>
      <c r="G394" s="73"/>
    </row>
    <row r="395" spans="1:7" ht="12.75" customHeight="1">
      <c r="A395" s="70"/>
      <c r="C395" s="129"/>
      <c r="D395" s="129"/>
      <c r="E395" s="129">
        <f t="shared" si="6"/>
        <v>0</v>
      </c>
      <c r="F395" s="72"/>
      <c r="G395" s="73"/>
    </row>
    <row r="396" spans="1:7" ht="12.75" customHeight="1">
      <c r="A396" s="70"/>
      <c r="C396" s="129"/>
      <c r="D396" s="129"/>
      <c r="E396" s="129">
        <f t="shared" si="6"/>
        <v>0</v>
      </c>
      <c r="F396" s="72"/>
      <c r="G396" s="73"/>
    </row>
    <row r="397" spans="1:7" ht="12.75" customHeight="1">
      <c r="A397" s="70"/>
      <c r="C397" s="129"/>
      <c r="D397" s="129"/>
      <c r="E397" s="129">
        <f t="shared" si="6"/>
        <v>0</v>
      </c>
      <c r="F397" s="72"/>
      <c r="G397" s="73"/>
    </row>
    <row r="398" spans="1:7" ht="12.75" customHeight="1">
      <c r="A398" s="70"/>
      <c r="C398" s="129"/>
      <c r="D398" s="129"/>
      <c r="E398" s="129">
        <f t="shared" si="6"/>
        <v>0</v>
      </c>
      <c r="F398" s="72"/>
      <c r="G398" s="73"/>
    </row>
    <row r="399" spans="1:7" ht="12.75" customHeight="1">
      <c r="A399" s="70"/>
      <c r="C399" s="129"/>
      <c r="D399" s="129"/>
      <c r="E399" s="129">
        <f t="shared" si="6"/>
        <v>0</v>
      </c>
      <c r="F399" s="72"/>
      <c r="G399" s="73"/>
    </row>
    <row r="400" spans="1:7" ht="12.75" customHeight="1">
      <c r="A400" s="70"/>
      <c r="C400" s="129"/>
      <c r="D400" s="129"/>
      <c r="E400" s="129">
        <f t="shared" si="6"/>
        <v>0</v>
      </c>
      <c r="F400" s="72"/>
      <c r="G400" s="73"/>
    </row>
    <row r="401" spans="1:7" ht="12.75" customHeight="1">
      <c r="A401" s="70"/>
      <c r="C401" s="129"/>
      <c r="D401" s="129"/>
      <c r="E401" s="129">
        <f t="shared" si="6"/>
        <v>0</v>
      </c>
      <c r="F401" s="72"/>
      <c r="G401" s="73"/>
    </row>
    <row r="402" spans="1:7" ht="12.75" customHeight="1">
      <c r="A402" s="70"/>
      <c r="C402" s="129"/>
      <c r="D402" s="129"/>
      <c r="E402" s="129">
        <f t="shared" si="6"/>
        <v>0</v>
      </c>
      <c r="F402" s="72"/>
      <c r="G402" s="73"/>
    </row>
    <row r="403" spans="1:7" ht="12.75" customHeight="1">
      <c r="A403" s="70"/>
      <c r="C403" s="129"/>
      <c r="D403" s="129"/>
      <c r="E403" s="129">
        <f t="shared" si="6"/>
        <v>0</v>
      </c>
      <c r="F403" s="72"/>
      <c r="G403" s="73"/>
    </row>
    <row r="404" spans="1:7" ht="12.75" customHeight="1">
      <c r="A404" s="70"/>
      <c r="C404" s="129"/>
      <c r="D404" s="129"/>
      <c r="E404" s="129">
        <f t="shared" si="6"/>
        <v>0</v>
      </c>
      <c r="F404" s="72"/>
      <c r="G404" s="73"/>
    </row>
    <row r="405" spans="1:7" ht="12.75" customHeight="1">
      <c r="A405" s="70"/>
      <c r="C405" s="129"/>
      <c r="D405" s="129"/>
      <c r="E405" s="129">
        <f t="shared" si="6"/>
        <v>0</v>
      </c>
      <c r="F405" s="72"/>
      <c r="G405" s="73"/>
    </row>
    <row r="406" spans="1:7" ht="12.75" customHeight="1">
      <c r="A406" s="70"/>
      <c r="C406" s="129"/>
      <c r="D406" s="129"/>
      <c r="E406" s="129">
        <f t="shared" si="6"/>
        <v>0</v>
      </c>
      <c r="F406" s="72"/>
      <c r="G406" s="73"/>
    </row>
    <row r="407" spans="1:7" ht="12.75" customHeight="1">
      <c r="A407" s="70"/>
      <c r="C407" s="129"/>
      <c r="D407" s="129"/>
      <c r="E407" s="129">
        <f t="shared" si="6"/>
        <v>0</v>
      </c>
      <c r="F407" s="72"/>
      <c r="G407" s="73"/>
    </row>
    <row r="408" spans="1:7" ht="12.75" customHeight="1">
      <c r="A408" s="70"/>
      <c r="C408" s="129"/>
      <c r="D408" s="129"/>
      <c r="E408" s="129">
        <f t="shared" si="6"/>
        <v>0</v>
      </c>
      <c r="F408" s="72"/>
      <c r="G408" s="73"/>
    </row>
    <row r="409" spans="1:7" ht="12.75" customHeight="1">
      <c r="A409" s="70"/>
      <c r="C409" s="129"/>
      <c r="D409" s="129"/>
      <c r="E409" s="129">
        <f t="shared" si="6"/>
        <v>0</v>
      </c>
      <c r="F409" s="72"/>
      <c r="G409" s="130"/>
    </row>
    <row r="410" spans="1:7" ht="12.75" customHeight="1">
      <c r="A410" s="70"/>
      <c r="C410" s="129"/>
      <c r="D410" s="129"/>
      <c r="E410" s="129">
        <f t="shared" si="6"/>
        <v>0</v>
      </c>
      <c r="F410" s="72"/>
      <c r="G410" s="73"/>
    </row>
    <row r="411" spans="1:7" ht="12.75" customHeight="1">
      <c r="A411" s="70"/>
      <c r="C411" s="129"/>
      <c r="D411" s="129"/>
      <c r="E411" s="129">
        <f t="shared" si="6"/>
        <v>0</v>
      </c>
      <c r="F411" s="72"/>
      <c r="G411" s="73"/>
    </row>
    <row r="412" spans="1:7" ht="12.75" customHeight="1">
      <c r="A412" s="70"/>
      <c r="C412" s="129"/>
      <c r="D412" s="129"/>
      <c r="E412" s="129">
        <f t="shared" si="6"/>
        <v>0</v>
      </c>
      <c r="F412" s="72"/>
      <c r="G412" s="73"/>
    </row>
    <row r="413" spans="1:7" ht="12.75" customHeight="1">
      <c r="A413" s="70"/>
      <c r="C413" s="129"/>
      <c r="D413" s="129"/>
      <c r="E413" s="129">
        <f t="shared" si="6"/>
        <v>0</v>
      </c>
      <c r="F413" s="72"/>
      <c r="G413" s="130"/>
    </row>
    <row r="414" spans="1:7" ht="12.75" customHeight="1">
      <c r="A414" s="70"/>
      <c r="C414" s="129"/>
      <c r="D414" s="129"/>
      <c r="E414" s="129">
        <f t="shared" si="6"/>
        <v>0</v>
      </c>
      <c r="F414" s="72"/>
      <c r="G414" s="130"/>
    </row>
    <row r="415" spans="1:7" ht="12.75" customHeight="1">
      <c r="A415" s="70"/>
      <c r="C415" s="129"/>
      <c r="D415" s="129"/>
      <c r="E415" s="129">
        <f t="shared" si="6"/>
        <v>0</v>
      </c>
      <c r="F415" s="72"/>
      <c r="G415" s="73"/>
    </row>
    <row r="416" spans="1:7" ht="12.75" customHeight="1">
      <c r="A416" s="70"/>
      <c r="C416" s="129"/>
      <c r="D416" s="129"/>
      <c r="E416" s="129">
        <f t="shared" si="6"/>
        <v>0</v>
      </c>
      <c r="F416" s="72"/>
      <c r="G416" s="73"/>
    </row>
    <row r="417" spans="1:7" ht="12.75" customHeight="1">
      <c r="A417" s="70"/>
      <c r="C417" s="129"/>
      <c r="D417" s="129"/>
      <c r="E417" s="129">
        <f t="shared" si="6"/>
        <v>0</v>
      </c>
      <c r="F417" s="72"/>
      <c r="G417" s="130"/>
    </row>
    <row r="418" spans="1:7" ht="12.75" customHeight="1">
      <c r="A418" s="70"/>
      <c r="C418" s="129"/>
      <c r="D418" s="129"/>
      <c r="E418" s="129">
        <f t="shared" si="6"/>
        <v>0</v>
      </c>
      <c r="F418" s="72"/>
      <c r="G418" s="130"/>
    </row>
    <row r="419" spans="1:7" ht="12.75" customHeight="1">
      <c r="A419" s="70"/>
      <c r="C419" s="129"/>
      <c r="D419" s="129"/>
      <c r="E419" s="129">
        <f t="shared" si="6"/>
        <v>0</v>
      </c>
      <c r="F419" s="72"/>
      <c r="G419" s="130"/>
    </row>
    <row r="420" spans="1:7" ht="12.75" customHeight="1">
      <c r="A420" s="68"/>
      <c r="C420" s="129"/>
      <c r="D420" s="129"/>
      <c r="E420" s="129">
        <f t="shared" si="6"/>
        <v>0</v>
      </c>
      <c r="F420" s="72"/>
      <c r="G420" s="73"/>
    </row>
    <row r="421" spans="1:7" ht="12.75" customHeight="1">
      <c r="A421" s="70"/>
      <c r="C421" s="129"/>
      <c r="D421" s="129"/>
      <c r="E421" s="129">
        <f t="shared" si="6"/>
        <v>0</v>
      </c>
      <c r="F421" s="72"/>
      <c r="G421" s="73"/>
    </row>
    <row r="422" spans="1:7" ht="12.75" customHeight="1">
      <c r="A422" s="70"/>
      <c r="C422" s="129"/>
      <c r="D422" s="129"/>
      <c r="E422" s="129">
        <f t="shared" si="6"/>
        <v>0</v>
      </c>
      <c r="F422" s="72"/>
      <c r="G422" s="73"/>
    </row>
    <row r="423" spans="1:7" ht="12.75" customHeight="1">
      <c r="A423" s="70"/>
      <c r="C423" s="129"/>
      <c r="D423" s="129"/>
      <c r="E423" s="129">
        <f t="shared" si="6"/>
        <v>0</v>
      </c>
      <c r="F423" s="72"/>
      <c r="G423" s="73"/>
    </row>
    <row r="424" spans="1:7" ht="12.75" customHeight="1">
      <c r="A424" s="70"/>
      <c r="C424" s="129"/>
      <c r="D424" s="129"/>
      <c r="E424" s="129">
        <f t="shared" si="6"/>
        <v>0</v>
      </c>
      <c r="F424" s="72"/>
      <c r="G424" s="73"/>
    </row>
    <row r="425" spans="1:7" ht="12.75" customHeight="1">
      <c r="A425" s="68"/>
      <c r="C425" s="129"/>
      <c r="D425" s="129"/>
      <c r="E425" s="129">
        <f t="shared" si="6"/>
        <v>0</v>
      </c>
      <c r="F425" s="72"/>
      <c r="G425" s="73"/>
    </row>
    <row r="426" spans="1:7" ht="12.75" customHeight="1">
      <c r="A426" s="70"/>
      <c r="C426" s="129"/>
      <c r="D426" s="129"/>
      <c r="E426" s="129">
        <f t="shared" si="6"/>
        <v>0</v>
      </c>
      <c r="F426" s="72"/>
      <c r="G426" s="73"/>
    </row>
    <row r="427" spans="1:7" ht="12.75" customHeight="1">
      <c r="A427" s="70"/>
      <c r="C427" s="129"/>
      <c r="D427" s="129"/>
      <c r="E427" s="129">
        <f t="shared" si="6"/>
        <v>0</v>
      </c>
      <c r="F427" s="72"/>
      <c r="G427" s="73"/>
    </row>
    <row r="428" spans="1:7" ht="12.75" customHeight="1">
      <c r="A428" s="70"/>
      <c r="C428" s="129"/>
      <c r="D428" s="129"/>
      <c r="E428" s="129">
        <f t="shared" si="6"/>
        <v>0</v>
      </c>
      <c r="F428" s="72"/>
      <c r="G428" s="73"/>
    </row>
    <row r="429" spans="1:7" ht="12.75" customHeight="1">
      <c r="A429" s="70"/>
      <c r="C429" s="129"/>
      <c r="D429" s="129"/>
      <c r="E429" s="129">
        <f t="shared" si="6"/>
        <v>0</v>
      </c>
      <c r="F429" s="72"/>
      <c r="G429" s="73"/>
    </row>
    <row r="430" spans="1:7" ht="12.75" customHeight="1">
      <c r="A430" s="70"/>
      <c r="C430" s="129"/>
      <c r="D430" s="129"/>
      <c r="E430" s="129">
        <f t="shared" si="6"/>
        <v>0</v>
      </c>
      <c r="F430" s="72"/>
      <c r="G430" s="73"/>
    </row>
    <row r="431" spans="1:7" ht="12.75" customHeight="1">
      <c r="A431" s="70"/>
      <c r="C431" s="129"/>
      <c r="D431" s="129"/>
      <c r="E431" s="129">
        <f t="shared" si="6"/>
        <v>0</v>
      </c>
      <c r="F431" s="72"/>
      <c r="G431" s="73"/>
    </row>
    <row r="432" spans="1:7" ht="12.75" customHeight="1">
      <c r="A432" s="70"/>
      <c r="C432" s="129"/>
      <c r="D432" s="129"/>
      <c r="E432" s="129">
        <f t="shared" si="6"/>
        <v>0</v>
      </c>
      <c r="F432" s="72"/>
      <c r="G432" s="73"/>
    </row>
    <row r="433" spans="1:7" ht="12.75" customHeight="1">
      <c r="A433" s="70"/>
      <c r="C433" s="129"/>
      <c r="D433" s="129"/>
      <c r="E433" s="129">
        <f t="shared" si="6"/>
        <v>0</v>
      </c>
      <c r="F433" s="72"/>
      <c r="G433" s="73"/>
    </row>
    <row r="434" spans="1:7" ht="12.75" customHeight="1">
      <c r="A434" s="70"/>
      <c r="C434" s="129"/>
      <c r="D434" s="129"/>
      <c r="E434" s="129">
        <f t="shared" si="6"/>
        <v>0</v>
      </c>
      <c r="F434" s="72"/>
      <c r="G434" s="73"/>
    </row>
    <row r="435" spans="1:7" ht="12.75" customHeight="1">
      <c r="A435" s="70"/>
      <c r="C435" s="129"/>
      <c r="D435" s="129"/>
      <c r="E435" s="129">
        <f t="shared" si="6"/>
        <v>0</v>
      </c>
      <c r="F435" s="72"/>
      <c r="G435" s="73"/>
    </row>
    <row r="436" spans="1:7" ht="12.75" customHeight="1">
      <c r="A436" s="70"/>
      <c r="C436" s="129"/>
      <c r="D436" s="129"/>
      <c r="E436" s="129">
        <f t="shared" si="6"/>
        <v>0</v>
      </c>
      <c r="F436" s="72"/>
      <c r="G436" s="73"/>
    </row>
    <row r="437" spans="1:7" ht="12.75" customHeight="1">
      <c r="A437" s="70"/>
      <c r="C437" s="129"/>
      <c r="D437" s="129"/>
      <c r="E437" s="129">
        <f t="shared" si="6"/>
        <v>0</v>
      </c>
      <c r="F437" s="72"/>
      <c r="G437" s="73"/>
    </row>
    <row r="438" spans="1:7" ht="12.75" customHeight="1">
      <c r="A438" s="70"/>
      <c r="C438" s="129"/>
      <c r="D438" s="129"/>
      <c r="E438" s="129">
        <f t="shared" si="6"/>
        <v>0</v>
      </c>
      <c r="F438" s="72"/>
      <c r="G438" s="73"/>
    </row>
    <row r="439" spans="1:7" ht="12.75" customHeight="1">
      <c r="A439" s="70"/>
      <c r="C439" s="129"/>
      <c r="D439" s="129"/>
      <c r="E439" s="129">
        <f t="shared" si="6"/>
        <v>0</v>
      </c>
      <c r="F439" s="72"/>
      <c r="G439" s="73"/>
    </row>
    <row r="440" spans="1:7" ht="12.75" customHeight="1">
      <c r="A440" s="70"/>
      <c r="C440" s="129"/>
      <c r="D440" s="129"/>
      <c r="E440" s="129">
        <f t="shared" si="6"/>
        <v>0</v>
      </c>
      <c r="F440" s="72"/>
      <c r="G440" s="73"/>
    </row>
    <row r="441" spans="1:7" ht="12.75" customHeight="1">
      <c r="A441" s="70"/>
      <c r="C441" s="129"/>
      <c r="D441" s="129"/>
      <c r="E441" s="129">
        <f t="shared" si="6"/>
        <v>0</v>
      </c>
      <c r="F441" s="72"/>
      <c r="G441" s="73"/>
    </row>
    <row r="442" spans="1:7" ht="12.75" customHeight="1">
      <c r="A442" s="70"/>
      <c r="C442" s="129"/>
      <c r="D442" s="129"/>
      <c r="E442" s="129">
        <f t="shared" si="6"/>
        <v>0</v>
      </c>
      <c r="F442" s="72"/>
      <c r="G442" s="73"/>
    </row>
    <row r="443" spans="1:7" ht="12.75" customHeight="1">
      <c r="A443" s="70"/>
      <c r="C443" s="129"/>
      <c r="D443" s="129"/>
      <c r="E443" s="129">
        <f t="shared" si="6"/>
        <v>0</v>
      </c>
      <c r="F443" s="72"/>
      <c r="G443" s="73"/>
    </row>
    <row r="444" spans="1:7" ht="12.75" customHeight="1">
      <c r="A444" s="70"/>
      <c r="C444" s="129"/>
      <c r="D444" s="129"/>
      <c r="E444" s="129">
        <f t="shared" si="6"/>
        <v>0</v>
      </c>
      <c r="F444" s="72"/>
      <c r="G444" s="73"/>
    </row>
    <row r="445" spans="1:7" ht="12.75" customHeight="1">
      <c r="A445" s="70"/>
      <c r="C445" s="129"/>
      <c r="D445" s="129"/>
      <c r="E445" s="129">
        <f t="shared" si="6"/>
        <v>0</v>
      </c>
      <c r="F445" s="72"/>
      <c r="G445" s="73"/>
    </row>
    <row r="446" spans="1:7" ht="12.75" customHeight="1">
      <c r="A446" s="70"/>
      <c r="C446" s="129"/>
      <c r="D446" s="129"/>
      <c r="E446" s="129">
        <f t="shared" si="6"/>
        <v>0</v>
      </c>
      <c r="F446" s="72"/>
      <c r="G446" s="73"/>
    </row>
    <row r="447" spans="1:7" ht="12.75" customHeight="1">
      <c r="A447" s="70"/>
      <c r="C447" s="129"/>
      <c r="D447" s="129"/>
      <c r="E447" s="129">
        <f t="shared" si="6"/>
        <v>0</v>
      </c>
      <c r="F447" s="72"/>
      <c r="G447" s="73"/>
    </row>
    <row r="448" spans="1:7" ht="12.75" customHeight="1">
      <c r="A448" s="70"/>
      <c r="C448" s="129"/>
      <c r="D448" s="129"/>
      <c r="E448" s="129">
        <f t="shared" si="6"/>
        <v>0</v>
      </c>
      <c r="F448" s="72"/>
      <c r="G448" s="73"/>
    </row>
    <row r="449" spans="1:7" ht="12.75" customHeight="1">
      <c r="A449" s="70"/>
      <c r="C449" s="129"/>
      <c r="D449" s="129"/>
      <c r="E449" s="129">
        <f t="shared" si="6"/>
        <v>0</v>
      </c>
      <c r="F449" s="72"/>
      <c r="G449" s="73"/>
    </row>
    <row r="450" spans="1:7" ht="12.75" customHeight="1">
      <c r="A450" s="70"/>
      <c r="C450" s="129"/>
      <c r="D450" s="129"/>
      <c r="E450" s="129">
        <f t="shared" si="6"/>
        <v>0</v>
      </c>
      <c r="F450" s="72"/>
      <c r="G450" s="73"/>
    </row>
    <row r="451" spans="1:7" ht="12.75" customHeight="1">
      <c r="A451" s="70"/>
      <c r="C451" s="129"/>
      <c r="D451" s="129"/>
      <c r="E451" s="129">
        <f t="shared" si="6"/>
        <v>0</v>
      </c>
      <c r="F451" s="72"/>
      <c r="G451" s="73"/>
    </row>
    <row r="452" spans="1:7" ht="12.75" customHeight="1">
      <c r="A452" s="70"/>
      <c r="C452" s="129"/>
      <c r="D452" s="129"/>
      <c r="E452" s="129">
        <f t="shared" si="6"/>
        <v>0</v>
      </c>
      <c r="F452" s="72"/>
      <c r="G452" s="73"/>
    </row>
    <row r="453" spans="1:7" ht="12.75" customHeight="1">
      <c r="A453" s="70"/>
      <c r="C453" s="129"/>
      <c r="D453" s="129"/>
      <c r="E453" s="129">
        <f t="shared" si="6"/>
        <v>0</v>
      </c>
      <c r="F453" s="72"/>
      <c r="G453" s="73"/>
    </row>
    <row r="454" spans="1:7" ht="12.75" customHeight="1">
      <c r="A454" s="70"/>
      <c r="C454" s="129"/>
      <c r="D454" s="129"/>
      <c r="E454" s="129">
        <f t="shared" si="6"/>
        <v>0</v>
      </c>
      <c r="F454" s="72"/>
      <c r="G454" s="73"/>
    </row>
    <row r="455" spans="1:7" ht="12.75" customHeight="1">
      <c r="A455" s="70"/>
      <c r="C455" s="129"/>
      <c r="D455" s="129"/>
      <c r="E455" s="129">
        <f t="shared" si="6"/>
        <v>0</v>
      </c>
      <c r="F455" s="72"/>
      <c r="G455" s="73"/>
    </row>
    <row r="456" spans="1:7" ht="12.75" customHeight="1">
      <c r="A456" s="70"/>
      <c r="C456" s="129"/>
      <c r="D456" s="129"/>
      <c r="E456" s="129">
        <f t="shared" si="6"/>
        <v>0</v>
      </c>
      <c r="F456" s="72"/>
      <c r="G456" s="73"/>
    </row>
    <row r="457" spans="1:7" ht="12.75" customHeight="1">
      <c r="A457" s="70"/>
      <c r="C457" s="129"/>
      <c r="D457" s="129"/>
      <c r="E457" s="129">
        <f t="shared" si="6"/>
        <v>0</v>
      </c>
      <c r="F457" s="72"/>
      <c r="G457" s="73"/>
    </row>
    <row r="458" spans="1:7" ht="12.75" customHeight="1">
      <c r="A458" s="70"/>
      <c r="C458" s="129"/>
      <c r="D458" s="129"/>
      <c r="E458" s="129">
        <f t="shared" ref="E458:E521" si="7">D458-C458</f>
        <v>0</v>
      </c>
      <c r="F458" s="72"/>
      <c r="G458" s="73"/>
    </row>
    <row r="459" spans="1:7" ht="12.75" customHeight="1">
      <c r="A459" s="70"/>
      <c r="C459" s="129"/>
      <c r="D459" s="129"/>
      <c r="E459" s="129">
        <f t="shared" si="7"/>
        <v>0</v>
      </c>
      <c r="F459" s="72"/>
      <c r="G459" s="73"/>
    </row>
    <row r="460" spans="1:7" ht="12.75" customHeight="1">
      <c r="A460" s="70"/>
      <c r="C460" s="129"/>
      <c r="D460" s="129"/>
      <c r="E460" s="129">
        <f t="shared" si="7"/>
        <v>0</v>
      </c>
      <c r="F460" s="72"/>
      <c r="G460" s="73"/>
    </row>
    <row r="461" spans="1:7" ht="12.75" customHeight="1">
      <c r="A461" s="68"/>
      <c r="C461" s="129"/>
      <c r="D461" s="129"/>
      <c r="E461" s="129">
        <f t="shared" si="7"/>
        <v>0</v>
      </c>
      <c r="F461" s="72"/>
      <c r="G461" s="73"/>
    </row>
    <row r="462" spans="1:7" ht="12.75" customHeight="1">
      <c r="A462" s="70"/>
      <c r="C462" s="129"/>
      <c r="D462" s="129"/>
      <c r="E462" s="129">
        <f t="shared" si="7"/>
        <v>0</v>
      </c>
      <c r="F462" s="72"/>
      <c r="G462" s="73"/>
    </row>
    <row r="463" spans="1:7" ht="12.75" customHeight="1">
      <c r="A463" s="70"/>
      <c r="C463" s="129"/>
      <c r="D463" s="129"/>
      <c r="E463" s="129">
        <f t="shared" si="7"/>
        <v>0</v>
      </c>
      <c r="F463" s="72"/>
      <c r="G463" s="73"/>
    </row>
    <row r="464" spans="1:7" ht="12.75" customHeight="1">
      <c r="A464" s="70"/>
      <c r="C464" s="129"/>
      <c r="D464" s="129"/>
      <c r="E464" s="129">
        <f t="shared" si="7"/>
        <v>0</v>
      </c>
      <c r="F464" s="72"/>
      <c r="G464" s="73"/>
    </row>
    <row r="465" spans="1:7" ht="12.75" customHeight="1">
      <c r="A465" s="70"/>
      <c r="C465" s="129"/>
      <c r="D465" s="129"/>
      <c r="E465" s="129">
        <f t="shared" si="7"/>
        <v>0</v>
      </c>
      <c r="F465" s="72"/>
      <c r="G465" s="73"/>
    </row>
    <row r="466" spans="1:7" ht="12.75" customHeight="1">
      <c r="A466" s="68"/>
      <c r="C466" s="129"/>
      <c r="D466" s="129"/>
      <c r="E466" s="129">
        <f t="shared" si="7"/>
        <v>0</v>
      </c>
      <c r="F466" s="72"/>
      <c r="G466" s="73"/>
    </row>
    <row r="467" spans="1:7" ht="12.75" customHeight="1">
      <c r="A467" s="70"/>
      <c r="C467" s="129"/>
      <c r="D467" s="129"/>
      <c r="E467" s="129">
        <f t="shared" si="7"/>
        <v>0</v>
      </c>
      <c r="F467" s="72"/>
      <c r="G467" s="73"/>
    </row>
    <row r="468" spans="1:7" ht="12.75" customHeight="1">
      <c r="A468" s="70"/>
      <c r="C468" s="129"/>
      <c r="D468" s="129"/>
      <c r="E468" s="129">
        <f t="shared" si="7"/>
        <v>0</v>
      </c>
      <c r="F468" s="72"/>
      <c r="G468" s="73"/>
    </row>
    <row r="469" spans="1:7" ht="12.75" customHeight="1">
      <c r="A469" s="70"/>
      <c r="C469" s="129"/>
      <c r="D469" s="129"/>
      <c r="E469" s="129">
        <f t="shared" si="7"/>
        <v>0</v>
      </c>
      <c r="F469" s="72"/>
      <c r="G469" s="73"/>
    </row>
    <row r="470" spans="1:7" ht="12.75" customHeight="1">
      <c r="A470" s="70"/>
      <c r="C470" s="129"/>
      <c r="D470" s="129"/>
      <c r="E470" s="129">
        <f t="shared" si="7"/>
        <v>0</v>
      </c>
      <c r="F470" s="72"/>
      <c r="G470" s="73"/>
    </row>
    <row r="471" spans="1:7" ht="12.75" customHeight="1">
      <c r="A471" s="70"/>
      <c r="C471" s="129"/>
      <c r="D471" s="129"/>
      <c r="E471" s="129">
        <f t="shared" si="7"/>
        <v>0</v>
      </c>
      <c r="F471" s="72"/>
      <c r="G471" s="73"/>
    </row>
    <row r="472" spans="1:7" ht="12.75" customHeight="1">
      <c r="A472" s="70"/>
      <c r="C472" s="129"/>
      <c r="D472" s="129"/>
      <c r="E472" s="129">
        <f t="shared" si="7"/>
        <v>0</v>
      </c>
      <c r="F472" s="72"/>
      <c r="G472" s="73"/>
    </row>
    <row r="473" spans="1:7" ht="12.75" customHeight="1">
      <c r="A473" s="70"/>
      <c r="C473" s="129"/>
      <c r="D473" s="129"/>
      <c r="E473" s="129">
        <f t="shared" si="7"/>
        <v>0</v>
      </c>
      <c r="F473" s="72"/>
      <c r="G473" s="73"/>
    </row>
    <row r="474" spans="1:7" ht="12.75" customHeight="1">
      <c r="A474" s="70"/>
      <c r="C474" s="129"/>
      <c r="D474" s="129"/>
      <c r="E474" s="129">
        <f t="shared" si="7"/>
        <v>0</v>
      </c>
      <c r="F474" s="72"/>
      <c r="G474" s="73"/>
    </row>
    <row r="475" spans="1:7" ht="12.75" customHeight="1">
      <c r="A475" s="70"/>
      <c r="C475" s="129"/>
      <c r="D475" s="129"/>
      <c r="E475" s="129">
        <f t="shared" si="7"/>
        <v>0</v>
      </c>
      <c r="F475" s="72"/>
      <c r="G475" s="73"/>
    </row>
    <row r="476" spans="1:7" ht="12.75" customHeight="1">
      <c r="A476" s="70"/>
      <c r="C476" s="129"/>
      <c r="D476" s="129"/>
      <c r="E476" s="129">
        <f t="shared" si="7"/>
        <v>0</v>
      </c>
      <c r="F476" s="72"/>
      <c r="G476" s="73"/>
    </row>
    <row r="477" spans="1:7" ht="12.75" customHeight="1">
      <c r="A477" s="70"/>
      <c r="C477" s="129"/>
      <c r="D477" s="129"/>
      <c r="E477" s="129">
        <f t="shared" si="7"/>
        <v>0</v>
      </c>
      <c r="F477" s="72"/>
      <c r="G477" s="73"/>
    </row>
    <row r="478" spans="1:7" ht="12.75" customHeight="1">
      <c r="A478" s="70"/>
      <c r="C478" s="129"/>
      <c r="D478" s="129"/>
      <c r="E478" s="129">
        <f t="shared" si="7"/>
        <v>0</v>
      </c>
      <c r="F478" s="72"/>
      <c r="G478" s="73"/>
    </row>
    <row r="479" spans="1:7" ht="12.75" customHeight="1">
      <c r="A479" s="70"/>
      <c r="C479" s="129"/>
      <c r="D479" s="129"/>
      <c r="E479" s="129">
        <f t="shared" si="7"/>
        <v>0</v>
      </c>
      <c r="F479" s="72"/>
      <c r="G479" s="73"/>
    </row>
    <row r="480" spans="1:7" ht="12.75" customHeight="1">
      <c r="A480" s="70"/>
      <c r="C480" s="129"/>
      <c r="D480" s="129"/>
      <c r="E480" s="129">
        <f t="shared" si="7"/>
        <v>0</v>
      </c>
      <c r="F480" s="72"/>
      <c r="G480" s="73"/>
    </row>
    <row r="481" spans="1:7" ht="12.75" customHeight="1">
      <c r="A481" s="70"/>
      <c r="C481" s="129"/>
      <c r="D481" s="129"/>
      <c r="E481" s="129">
        <f t="shared" si="7"/>
        <v>0</v>
      </c>
      <c r="F481" s="72"/>
      <c r="G481" s="73"/>
    </row>
    <row r="482" spans="1:7" ht="12.75" customHeight="1">
      <c r="A482" s="68"/>
      <c r="C482" s="129"/>
      <c r="D482" s="129"/>
      <c r="E482" s="129">
        <f t="shared" si="7"/>
        <v>0</v>
      </c>
      <c r="F482" s="72"/>
      <c r="G482" s="73"/>
    </row>
    <row r="483" spans="1:7" ht="12.75" customHeight="1">
      <c r="A483" s="70"/>
      <c r="C483" s="129"/>
      <c r="D483" s="129"/>
      <c r="E483" s="129">
        <f t="shared" si="7"/>
        <v>0</v>
      </c>
      <c r="F483" s="72"/>
      <c r="G483" s="73"/>
    </row>
    <row r="484" spans="1:7" ht="12.75" customHeight="1">
      <c r="A484" s="70"/>
      <c r="C484" s="129"/>
      <c r="D484" s="129"/>
      <c r="E484" s="129">
        <f t="shared" si="7"/>
        <v>0</v>
      </c>
      <c r="F484" s="72"/>
      <c r="G484" s="73"/>
    </row>
    <row r="485" spans="1:7" ht="12.75" customHeight="1">
      <c r="A485" s="70"/>
      <c r="C485" s="129"/>
      <c r="D485" s="129"/>
      <c r="E485" s="129">
        <f t="shared" si="7"/>
        <v>0</v>
      </c>
      <c r="F485" s="72"/>
      <c r="G485" s="73"/>
    </row>
    <row r="486" spans="1:7" ht="12.75" customHeight="1">
      <c r="A486" s="70"/>
      <c r="C486" s="129"/>
      <c r="D486" s="129"/>
      <c r="E486" s="129">
        <f t="shared" si="7"/>
        <v>0</v>
      </c>
      <c r="F486" s="72"/>
      <c r="G486" s="73"/>
    </row>
    <row r="487" spans="1:7" ht="12.75" customHeight="1">
      <c r="A487" s="70"/>
      <c r="C487" s="129"/>
      <c r="D487" s="129"/>
      <c r="E487" s="129">
        <f t="shared" si="7"/>
        <v>0</v>
      </c>
      <c r="F487" s="72"/>
      <c r="G487" s="73"/>
    </row>
    <row r="488" spans="1:7" ht="12.75" customHeight="1">
      <c r="A488" s="70"/>
      <c r="C488" s="129"/>
      <c r="D488" s="129"/>
      <c r="E488" s="129">
        <f t="shared" si="7"/>
        <v>0</v>
      </c>
      <c r="F488" s="72"/>
      <c r="G488" s="73"/>
    </row>
    <row r="489" spans="1:7" ht="12.75" customHeight="1">
      <c r="A489" s="70"/>
      <c r="C489" s="129"/>
      <c r="D489" s="129"/>
      <c r="E489" s="129">
        <f t="shared" si="7"/>
        <v>0</v>
      </c>
      <c r="F489" s="72"/>
      <c r="G489" s="73"/>
    </row>
    <row r="490" spans="1:7" ht="12.75" customHeight="1">
      <c r="A490" s="70"/>
      <c r="C490" s="129"/>
      <c r="D490" s="129"/>
      <c r="E490" s="129">
        <f t="shared" si="7"/>
        <v>0</v>
      </c>
      <c r="F490" s="72"/>
      <c r="G490" s="73"/>
    </row>
    <row r="491" spans="1:7" ht="12.75" customHeight="1">
      <c r="A491" s="68"/>
      <c r="C491" s="129"/>
      <c r="D491" s="129"/>
      <c r="E491" s="129">
        <f t="shared" si="7"/>
        <v>0</v>
      </c>
      <c r="F491" s="72"/>
      <c r="G491" s="73"/>
    </row>
    <row r="492" spans="1:7" ht="12.75" customHeight="1">
      <c r="A492" s="68"/>
      <c r="C492" s="129"/>
      <c r="D492" s="129"/>
      <c r="E492" s="129">
        <f t="shared" si="7"/>
        <v>0</v>
      </c>
      <c r="F492" s="72"/>
      <c r="G492" s="73"/>
    </row>
    <row r="493" spans="1:7" ht="12.75" customHeight="1">
      <c r="A493" s="68"/>
      <c r="C493" s="129"/>
      <c r="D493" s="129"/>
      <c r="E493" s="129">
        <f t="shared" si="7"/>
        <v>0</v>
      </c>
      <c r="F493" s="72"/>
      <c r="G493" s="73"/>
    </row>
    <row r="494" spans="1:7" ht="12.75" customHeight="1">
      <c r="A494" s="70"/>
      <c r="C494" s="129"/>
      <c r="D494" s="129"/>
      <c r="E494" s="129">
        <f t="shared" si="7"/>
        <v>0</v>
      </c>
      <c r="F494" s="72"/>
      <c r="G494" s="73"/>
    </row>
    <row r="495" spans="1:7" ht="12.75" customHeight="1">
      <c r="A495" s="70"/>
      <c r="C495" s="129"/>
      <c r="D495" s="129"/>
      <c r="E495" s="129">
        <f t="shared" si="7"/>
        <v>0</v>
      </c>
      <c r="F495" s="72"/>
      <c r="G495" s="73"/>
    </row>
    <row r="496" spans="1:7" ht="12.75" customHeight="1">
      <c r="A496" s="70"/>
      <c r="C496" s="129"/>
      <c r="D496" s="129"/>
      <c r="E496" s="129">
        <f t="shared" si="7"/>
        <v>0</v>
      </c>
      <c r="F496" s="72"/>
      <c r="G496" s="73"/>
    </row>
    <row r="497" spans="1:7" ht="12.75" customHeight="1">
      <c r="A497" s="70"/>
      <c r="B497" s="70"/>
      <c r="C497" s="129"/>
      <c r="D497" s="129"/>
      <c r="E497" s="129">
        <f t="shared" si="7"/>
        <v>0</v>
      </c>
      <c r="F497" s="72"/>
      <c r="G497" s="73"/>
    </row>
    <row r="498" spans="1:7" ht="12.75" customHeight="1">
      <c r="A498" s="70"/>
      <c r="C498" s="129"/>
      <c r="D498" s="129"/>
      <c r="E498" s="129">
        <f t="shared" si="7"/>
        <v>0</v>
      </c>
      <c r="F498" s="72"/>
      <c r="G498" s="73"/>
    </row>
    <row r="499" spans="1:7" ht="12.75" customHeight="1">
      <c r="A499" s="70"/>
      <c r="C499" s="129"/>
      <c r="D499" s="129"/>
      <c r="E499" s="129">
        <f t="shared" si="7"/>
        <v>0</v>
      </c>
      <c r="F499" s="72"/>
      <c r="G499" s="73"/>
    </row>
    <row r="500" spans="1:7" ht="12.75" customHeight="1">
      <c r="A500" s="70"/>
      <c r="C500" s="129"/>
      <c r="D500" s="129"/>
      <c r="E500" s="129">
        <f t="shared" si="7"/>
        <v>0</v>
      </c>
      <c r="F500" s="72"/>
      <c r="G500" s="73"/>
    </row>
    <row r="501" spans="1:7" ht="12.75" customHeight="1">
      <c r="A501" s="70"/>
      <c r="C501" s="129"/>
      <c r="D501" s="129"/>
      <c r="E501" s="129">
        <f t="shared" si="7"/>
        <v>0</v>
      </c>
      <c r="F501" s="72"/>
      <c r="G501" s="73"/>
    </row>
    <row r="502" spans="1:7" ht="12.75" customHeight="1">
      <c r="A502" s="70"/>
      <c r="C502" s="129"/>
      <c r="D502" s="129"/>
      <c r="E502" s="129">
        <f t="shared" si="7"/>
        <v>0</v>
      </c>
      <c r="F502" s="72"/>
      <c r="G502" s="73"/>
    </row>
    <row r="503" spans="1:7" ht="12.75" customHeight="1">
      <c r="A503" s="70"/>
      <c r="C503" s="129"/>
      <c r="D503" s="129"/>
      <c r="E503" s="129">
        <f t="shared" si="7"/>
        <v>0</v>
      </c>
      <c r="F503" s="72"/>
      <c r="G503" s="73"/>
    </row>
    <row r="504" spans="1:7" ht="12.75" customHeight="1">
      <c r="A504" s="70"/>
      <c r="C504" s="129"/>
      <c r="D504" s="129"/>
      <c r="E504" s="129">
        <f t="shared" si="7"/>
        <v>0</v>
      </c>
      <c r="F504" s="72"/>
      <c r="G504" s="73"/>
    </row>
    <row r="505" spans="1:7" ht="12.75" customHeight="1">
      <c r="A505" s="70"/>
      <c r="C505" s="129"/>
      <c r="D505" s="129"/>
      <c r="E505" s="129">
        <f t="shared" si="7"/>
        <v>0</v>
      </c>
      <c r="F505" s="72"/>
      <c r="G505" s="73"/>
    </row>
    <row r="506" spans="1:7" ht="12.75" customHeight="1">
      <c r="A506" s="70"/>
      <c r="C506" s="129"/>
      <c r="D506" s="129"/>
      <c r="E506" s="129">
        <f t="shared" si="7"/>
        <v>0</v>
      </c>
      <c r="F506" s="72"/>
      <c r="G506" s="73"/>
    </row>
    <row r="507" spans="1:7" ht="12.75" customHeight="1">
      <c r="A507" s="70"/>
      <c r="C507" s="129"/>
      <c r="D507" s="129"/>
      <c r="E507" s="129">
        <f t="shared" si="7"/>
        <v>0</v>
      </c>
      <c r="F507" s="72"/>
      <c r="G507" s="73"/>
    </row>
    <row r="508" spans="1:7" ht="12.75" customHeight="1">
      <c r="A508" s="70"/>
      <c r="C508" s="129"/>
      <c r="D508" s="129"/>
      <c r="E508" s="129">
        <f t="shared" si="7"/>
        <v>0</v>
      </c>
      <c r="F508" s="72"/>
      <c r="G508" s="73"/>
    </row>
    <row r="509" spans="1:7" ht="12.75" customHeight="1">
      <c r="A509" s="70"/>
      <c r="C509" s="129"/>
      <c r="D509" s="129"/>
      <c r="E509" s="129">
        <f t="shared" si="7"/>
        <v>0</v>
      </c>
      <c r="F509" s="72"/>
      <c r="G509" s="73"/>
    </row>
    <row r="510" spans="1:7" ht="12.75" customHeight="1">
      <c r="A510" s="70"/>
      <c r="C510" s="129"/>
      <c r="D510" s="129"/>
      <c r="E510" s="129">
        <f t="shared" si="7"/>
        <v>0</v>
      </c>
      <c r="F510" s="72"/>
      <c r="G510" s="73"/>
    </row>
    <row r="511" spans="1:7" ht="12.75" customHeight="1">
      <c r="A511" s="70"/>
      <c r="C511" s="129"/>
      <c r="D511" s="129"/>
      <c r="E511" s="129">
        <f t="shared" si="7"/>
        <v>0</v>
      </c>
      <c r="F511" s="72"/>
      <c r="G511" s="73"/>
    </row>
    <row r="512" spans="1:7" ht="12.75" customHeight="1">
      <c r="A512" s="70"/>
      <c r="C512" s="129"/>
      <c r="D512" s="129"/>
      <c r="E512" s="129">
        <f t="shared" si="7"/>
        <v>0</v>
      </c>
      <c r="F512" s="72"/>
      <c r="G512" s="73"/>
    </row>
    <row r="513" spans="1:7" ht="12.75" customHeight="1">
      <c r="A513" s="70"/>
      <c r="C513" s="129"/>
      <c r="D513" s="129"/>
      <c r="E513" s="129">
        <f t="shared" si="7"/>
        <v>0</v>
      </c>
      <c r="F513" s="72"/>
      <c r="G513" s="73"/>
    </row>
    <row r="514" spans="1:7" ht="12.75" customHeight="1">
      <c r="A514" s="70"/>
      <c r="C514" s="129"/>
      <c r="D514" s="129"/>
      <c r="E514" s="129">
        <f t="shared" si="7"/>
        <v>0</v>
      </c>
      <c r="F514" s="72"/>
      <c r="G514" s="73"/>
    </row>
    <row r="515" spans="1:7" ht="12.75" customHeight="1">
      <c r="A515" s="68"/>
      <c r="C515" s="129"/>
      <c r="D515" s="129"/>
      <c r="E515" s="129">
        <f t="shared" si="7"/>
        <v>0</v>
      </c>
      <c r="F515" s="72"/>
      <c r="G515" s="73"/>
    </row>
    <row r="516" spans="1:7" ht="12.75" customHeight="1">
      <c r="A516" s="70"/>
      <c r="B516" s="71"/>
      <c r="C516" s="129"/>
      <c r="D516" s="129"/>
      <c r="E516" s="129">
        <f t="shared" si="7"/>
        <v>0</v>
      </c>
      <c r="F516" s="72"/>
      <c r="G516" s="73"/>
    </row>
    <row r="517" spans="1:7" ht="12.75" customHeight="1">
      <c r="A517" s="70"/>
      <c r="C517" s="129"/>
      <c r="D517" s="129"/>
      <c r="E517" s="129">
        <f t="shared" si="7"/>
        <v>0</v>
      </c>
      <c r="F517" s="72"/>
      <c r="G517" s="73"/>
    </row>
    <row r="518" spans="1:7" ht="12.75" customHeight="1">
      <c r="A518" s="70"/>
      <c r="C518" s="129"/>
      <c r="D518" s="129"/>
      <c r="E518" s="129">
        <f t="shared" si="7"/>
        <v>0</v>
      </c>
      <c r="F518" s="72"/>
      <c r="G518" s="133"/>
    </row>
    <row r="519" spans="1:7" ht="12.75" customHeight="1">
      <c r="A519" s="70"/>
      <c r="C519" s="129"/>
      <c r="D519" s="129"/>
      <c r="E519" s="129">
        <f t="shared" si="7"/>
        <v>0</v>
      </c>
      <c r="F519" s="72"/>
      <c r="G519" s="73"/>
    </row>
    <row r="520" spans="1:7" ht="12.75" customHeight="1">
      <c r="A520" s="70"/>
      <c r="C520" s="129"/>
      <c r="D520" s="129"/>
      <c r="E520" s="129">
        <f t="shared" si="7"/>
        <v>0</v>
      </c>
      <c r="F520" s="72"/>
      <c r="G520" s="73"/>
    </row>
    <row r="521" spans="1:7" ht="12.75" customHeight="1">
      <c r="A521" s="70"/>
      <c r="C521" s="129"/>
      <c r="D521" s="129"/>
      <c r="E521" s="129">
        <f t="shared" si="7"/>
        <v>0</v>
      </c>
      <c r="F521" s="72"/>
      <c r="G521" s="73"/>
    </row>
    <row r="522" spans="1:7" ht="12.75" customHeight="1">
      <c r="A522" s="70"/>
      <c r="C522" s="129"/>
      <c r="D522" s="129"/>
      <c r="E522" s="129">
        <f t="shared" ref="E522:E586" si="8">D522-C522</f>
        <v>0</v>
      </c>
      <c r="F522" s="72"/>
      <c r="G522" s="73"/>
    </row>
    <row r="523" spans="1:7" ht="12.75" customHeight="1">
      <c r="A523" s="70"/>
      <c r="C523" s="129"/>
      <c r="D523" s="129"/>
      <c r="E523" s="129">
        <f t="shared" si="8"/>
        <v>0</v>
      </c>
      <c r="F523" s="72"/>
      <c r="G523" s="73"/>
    </row>
    <row r="524" spans="1:7" ht="12.75" customHeight="1">
      <c r="A524" s="70"/>
      <c r="C524" s="129"/>
      <c r="D524" s="129"/>
      <c r="E524" s="129">
        <f t="shared" si="8"/>
        <v>0</v>
      </c>
      <c r="F524" s="72"/>
      <c r="G524" s="73"/>
    </row>
    <row r="525" spans="1:7" ht="12.75" customHeight="1">
      <c r="A525" s="70"/>
      <c r="C525" s="129"/>
      <c r="D525" s="129"/>
      <c r="E525" s="129">
        <f t="shared" si="8"/>
        <v>0</v>
      </c>
      <c r="F525" s="72"/>
      <c r="G525" s="73"/>
    </row>
    <row r="526" spans="1:7" ht="12.75" customHeight="1">
      <c r="A526" s="70"/>
      <c r="C526" s="129"/>
      <c r="D526" s="129"/>
      <c r="E526" s="129">
        <f t="shared" si="8"/>
        <v>0</v>
      </c>
      <c r="F526" s="72"/>
      <c r="G526" s="73"/>
    </row>
    <row r="527" spans="1:7" ht="12.75" customHeight="1">
      <c r="A527" s="70"/>
      <c r="C527" s="129"/>
      <c r="D527" s="129"/>
      <c r="E527" s="129">
        <f t="shared" si="8"/>
        <v>0</v>
      </c>
      <c r="F527" s="72"/>
      <c r="G527" s="73"/>
    </row>
    <row r="528" spans="1:7" ht="12.75" customHeight="1">
      <c r="A528" s="70"/>
      <c r="C528" s="129"/>
      <c r="D528" s="129"/>
      <c r="E528" s="129">
        <f t="shared" si="8"/>
        <v>0</v>
      </c>
      <c r="F528" s="72"/>
      <c r="G528" s="73"/>
    </row>
    <row r="529" spans="1:7" ht="12.75" customHeight="1">
      <c r="A529" s="70"/>
      <c r="C529" s="129"/>
      <c r="D529" s="129"/>
      <c r="E529" s="129">
        <f t="shared" si="8"/>
        <v>0</v>
      </c>
      <c r="F529" s="72"/>
      <c r="G529" s="73"/>
    </row>
    <row r="530" spans="1:7" ht="12.75" customHeight="1">
      <c r="A530" s="70"/>
      <c r="C530" s="129"/>
      <c r="D530" s="129"/>
      <c r="E530" s="129">
        <f t="shared" si="8"/>
        <v>0</v>
      </c>
      <c r="F530" s="72"/>
      <c r="G530" s="73"/>
    </row>
    <row r="531" spans="1:7" ht="12.75" customHeight="1">
      <c r="A531" s="70"/>
      <c r="C531" s="129"/>
      <c r="D531" s="129"/>
      <c r="E531" s="129">
        <f t="shared" si="8"/>
        <v>0</v>
      </c>
      <c r="F531" s="72"/>
      <c r="G531" s="73"/>
    </row>
    <row r="532" spans="1:7" ht="12.75" customHeight="1">
      <c r="A532" s="68"/>
      <c r="C532" s="129"/>
      <c r="D532" s="129"/>
      <c r="E532" s="129">
        <f t="shared" si="8"/>
        <v>0</v>
      </c>
      <c r="F532" s="72"/>
      <c r="G532" s="73"/>
    </row>
    <row r="533" spans="1:7" ht="12.75" customHeight="1">
      <c r="A533" s="70"/>
      <c r="C533" s="129"/>
      <c r="D533" s="129"/>
      <c r="E533" s="129">
        <f t="shared" si="8"/>
        <v>0</v>
      </c>
      <c r="F533" s="72"/>
      <c r="G533" s="73"/>
    </row>
    <row r="534" spans="1:7" ht="12.75" customHeight="1">
      <c r="A534" s="70"/>
      <c r="C534" s="129"/>
      <c r="D534" s="129"/>
      <c r="E534" s="129">
        <f t="shared" si="8"/>
        <v>0</v>
      </c>
      <c r="F534" s="72"/>
      <c r="G534" s="73"/>
    </row>
    <row r="535" spans="1:7" ht="12.75" customHeight="1">
      <c r="A535" s="68"/>
      <c r="C535" s="129"/>
      <c r="D535" s="129"/>
      <c r="E535" s="129">
        <f t="shared" si="8"/>
        <v>0</v>
      </c>
      <c r="F535" s="72"/>
      <c r="G535" s="73"/>
    </row>
    <row r="536" spans="1:7" ht="12.75" customHeight="1">
      <c r="A536" s="70"/>
      <c r="C536" s="129"/>
      <c r="D536" s="129"/>
      <c r="E536" s="129">
        <f t="shared" si="8"/>
        <v>0</v>
      </c>
      <c r="F536" s="72"/>
      <c r="G536" s="73"/>
    </row>
    <row r="537" spans="1:7" ht="12.75" customHeight="1">
      <c r="A537" s="70"/>
      <c r="B537" s="71"/>
      <c r="C537" s="129"/>
      <c r="D537" s="129"/>
      <c r="E537" s="129">
        <f t="shared" si="8"/>
        <v>0</v>
      </c>
      <c r="F537" s="72"/>
      <c r="G537" s="73"/>
    </row>
    <row r="538" spans="1:7" ht="12.75" customHeight="1">
      <c r="A538" s="70"/>
      <c r="C538" s="129"/>
      <c r="D538" s="129"/>
      <c r="E538" s="129">
        <f t="shared" si="8"/>
        <v>0</v>
      </c>
      <c r="F538" s="72"/>
      <c r="G538" s="73"/>
    </row>
    <row r="539" spans="1:7" ht="12.75" customHeight="1">
      <c r="A539" s="70"/>
      <c r="C539" s="129"/>
      <c r="D539" s="129"/>
      <c r="E539" s="129">
        <f t="shared" si="8"/>
        <v>0</v>
      </c>
      <c r="F539" s="72"/>
      <c r="G539" s="73"/>
    </row>
    <row r="540" spans="1:7" ht="12.75" customHeight="1">
      <c r="A540" s="70"/>
      <c r="C540" s="129"/>
      <c r="D540" s="129"/>
      <c r="E540" s="129">
        <f t="shared" si="8"/>
        <v>0</v>
      </c>
      <c r="F540" s="72"/>
      <c r="G540" s="73"/>
    </row>
    <row r="541" spans="1:7" ht="12.75" customHeight="1">
      <c r="A541" s="70"/>
      <c r="C541" s="129"/>
      <c r="D541" s="129"/>
      <c r="E541" s="129">
        <f t="shared" si="8"/>
        <v>0</v>
      </c>
      <c r="F541" s="72"/>
      <c r="G541" s="73"/>
    </row>
    <row r="542" spans="1:7" ht="12.75" customHeight="1">
      <c r="A542" s="70"/>
      <c r="C542" s="129"/>
      <c r="D542" s="129"/>
      <c r="E542" s="129">
        <f t="shared" si="8"/>
        <v>0</v>
      </c>
      <c r="F542" s="72"/>
      <c r="G542" s="73"/>
    </row>
    <row r="543" spans="1:7" ht="12.75" customHeight="1">
      <c r="A543" s="70"/>
      <c r="C543" s="129"/>
      <c r="D543" s="129"/>
      <c r="E543" s="129">
        <f t="shared" si="8"/>
        <v>0</v>
      </c>
      <c r="F543" s="72"/>
      <c r="G543" s="73"/>
    </row>
    <row r="544" spans="1:7" ht="12.75" customHeight="1">
      <c r="A544" s="70"/>
      <c r="C544" s="129"/>
      <c r="D544" s="129"/>
      <c r="E544" s="129">
        <f t="shared" si="8"/>
        <v>0</v>
      </c>
      <c r="F544" s="72"/>
      <c r="G544" s="73"/>
    </row>
    <row r="545" spans="1:7" ht="12.75" customHeight="1">
      <c r="A545" s="70"/>
      <c r="C545" s="129"/>
      <c r="D545" s="129"/>
      <c r="E545" s="129">
        <f t="shared" si="8"/>
        <v>0</v>
      </c>
      <c r="F545" s="72"/>
      <c r="G545" s="73"/>
    </row>
    <row r="546" spans="1:7" ht="12.75" customHeight="1">
      <c r="A546" s="70"/>
      <c r="B546" s="71"/>
      <c r="C546" s="129"/>
      <c r="D546" s="129"/>
      <c r="E546" s="129">
        <f t="shared" si="8"/>
        <v>0</v>
      </c>
      <c r="F546" s="72"/>
      <c r="G546" s="73"/>
    </row>
    <row r="547" spans="1:7" ht="12.75" customHeight="1">
      <c r="A547" s="70"/>
      <c r="B547" s="71"/>
      <c r="C547" s="129"/>
      <c r="D547" s="129"/>
      <c r="E547" s="129">
        <f t="shared" si="8"/>
        <v>0</v>
      </c>
      <c r="F547" s="72"/>
      <c r="G547" s="73"/>
    </row>
    <row r="548" spans="1:7" ht="12.75" customHeight="1">
      <c r="A548" s="70"/>
      <c r="C548" s="129"/>
      <c r="D548" s="129"/>
      <c r="E548" s="129">
        <f t="shared" si="8"/>
        <v>0</v>
      </c>
      <c r="F548" s="72"/>
      <c r="G548" s="73"/>
    </row>
    <row r="549" spans="1:7" ht="12.75" customHeight="1">
      <c r="A549" s="70"/>
      <c r="C549" s="129"/>
      <c r="D549" s="129"/>
      <c r="E549" s="129">
        <f t="shared" si="8"/>
        <v>0</v>
      </c>
      <c r="F549" s="72"/>
      <c r="G549" s="73"/>
    </row>
    <row r="550" spans="1:7" ht="12.75" customHeight="1">
      <c r="A550" s="70"/>
      <c r="C550" s="129"/>
      <c r="D550" s="129"/>
      <c r="E550" s="129">
        <f t="shared" si="8"/>
        <v>0</v>
      </c>
      <c r="F550" s="72"/>
      <c r="G550" s="73"/>
    </row>
    <row r="551" spans="1:7" ht="12.75" customHeight="1">
      <c r="A551" s="70"/>
      <c r="C551" s="129"/>
      <c r="D551" s="129"/>
      <c r="E551" s="129">
        <f t="shared" si="8"/>
        <v>0</v>
      </c>
      <c r="F551" s="72"/>
      <c r="G551" s="73"/>
    </row>
    <row r="552" spans="1:7" ht="12.75" customHeight="1">
      <c r="A552" s="70"/>
      <c r="C552" s="129"/>
      <c r="D552" s="129"/>
      <c r="E552" s="129">
        <f t="shared" si="8"/>
        <v>0</v>
      </c>
      <c r="F552" s="72"/>
      <c r="G552" s="73"/>
    </row>
    <row r="553" spans="1:7" ht="12.75" customHeight="1">
      <c r="A553" s="70"/>
      <c r="C553" s="129"/>
      <c r="D553" s="129"/>
      <c r="E553" s="129">
        <f t="shared" si="8"/>
        <v>0</v>
      </c>
      <c r="F553" s="72"/>
      <c r="G553" s="73"/>
    </row>
    <row r="554" spans="1:7" ht="12.75" customHeight="1">
      <c r="A554" s="70"/>
      <c r="C554" s="129"/>
      <c r="D554" s="129"/>
      <c r="E554" s="129">
        <f t="shared" si="8"/>
        <v>0</v>
      </c>
      <c r="F554" s="72"/>
      <c r="G554" s="73"/>
    </row>
    <row r="555" spans="1:7" ht="12.75" customHeight="1">
      <c r="A555" s="70"/>
      <c r="C555" s="129"/>
      <c r="D555" s="129"/>
      <c r="E555" s="129">
        <f t="shared" si="8"/>
        <v>0</v>
      </c>
      <c r="F555" s="72"/>
      <c r="G555" s="73"/>
    </row>
    <row r="556" spans="1:7" ht="12.75" customHeight="1">
      <c r="A556" s="70"/>
      <c r="C556" s="129"/>
      <c r="D556" s="129"/>
      <c r="E556" s="129">
        <f t="shared" si="8"/>
        <v>0</v>
      </c>
      <c r="F556" s="72"/>
      <c r="G556" s="73"/>
    </row>
    <row r="557" spans="1:7" ht="12.75" customHeight="1">
      <c r="A557" s="70"/>
      <c r="C557" s="129"/>
      <c r="D557" s="129"/>
      <c r="E557" s="129">
        <f t="shared" si="8"/>
        <v>0</v>
      </c>
      <c r="F557" s="72"/>
      <c r="G557" s="73"/>
    </row>
    <row r="558" spans="1:7" ht="12.75" customHeight="1">
      <c r="A558" s="70"/>
      <c r="C558" s="129"/>
      <c r="D558" s="129"/>
      <c r="E558" s="129">
        <f t="shared" si="8"/>
        <v>0</v>
      </c>
      <c r="F558" s="72"/>
      <c r="G558" s="73"/>
    </row>
    <row r="559" spans="1:7" ht="12.75" customHeight="1">
      <c r="A559" s="70"/>
      <c r="B559" s="70"/>
      <c r="C559" s="129"/>
      <c r="D559" s="129"/>
      <c r="E559" s="129">
        <f t="shared" si="8"/>
        <v>0</v>
      </c>
      <c r="F559" s="72"/>
      <c r="G559" s="73"/>
    </row>
    <row r="560" spans="1:7" ht="12.75" customHeight="1">
      <c r="A560" s="70"/>
      <c r="C560" s="129"/>
      <c r="D560" s="129"/>
      <c r="E560" s="129">
        <f t="shared" si="8"/>
        <v>0</v>
      </c>
      <c r="F560" s="72"/>
      <c r="G560" s="73"/>
    </row>
    <row r="561" spans="1:7" ht="12.75" customHeight="1">
      <c r="A561" s="70"/>
      <c r="C561" s="129"/>
      <c r="D561" s="129"/>
      <c r="E561" s="129">
        <f t="shared" si="8"/>
        <v>0</v>
      </c>
      <c r="F561" s="72"/>
      <c r="G561" s="73"/>
    </row>
    <row r="562" spans="1:7" ht="12.75" customHeight="1">
      <c r="A562" s="68"/>
      <c r="C562" s="129"/>
      <c r="D562" s="129"/>
      <c r="E562" s="129">
        <f t="shared" si="8"/>
        <v>0</v>
      </c>
      <c r="F562" s="72"/>
      <c r="G562" s="73"/>
    </row>
    <row r="563" spans="1:7" ht="12.75" customHeight="1">
      <c r="A563" s="70"/>
      <c r="C563" s="129"/>
      <c r="D563" s="129"/>
      <c r="E563" s="129">
        <f t="shared" si="8"/>
        <v>0</v>
      </c>
      <c r="F563" s="72"/>
      <c r="G563" s="73"/>
    </row>
    <row r="564" spans="1:7" ht="12.75" customHeight="1">
      <c r="A564" s="70"/>
      <c r="C564" s="129"/>
      <c r="D564" s="129"/>
      <c r="E564" s="129">
        <f t="shared" si="8"/>
        <v>0</v>
      </c>
      <c r="F564" s="72"/>
      <c r="G564" s="73"/>
    </row>
    <row r="565" spans="1:7" ht="12.75" customHeight="1">
      <c r="A565" s="70"/>
      <c r="C565" s="129"/>
      <c r="D565" s="129"/>
      <c r="E565" s="129">
        <f t="shared" si="8"/>
        <v>0</v>
      </c>
      <c r="F565" s="72"/>
      <c r="G565" s="73"/>
    </row>
    <row r="566" spans="1:7" ht="12.75" customHeight="1">
      <c r="A566" s="70"/>
      <c r="C566" s="129"/>
      <c r="D566" s="129"/>
      <c r="E566" s="129">
        <f t="shared" si="8"/>
        <v>0</v>
      </c>
      <c r="F566" s="72"/>
      <c r="G566" s="73"/>
    </row>
    <row r="567" spans="1:7" ht="12.75" customHeight="1">
      <c r="A567" s="70"/>
      <c r="C567" s="129"/>
      <c r="D567" s="129"/>
      <c r="E567" s="129">
        <f t="shared" si="8"/>
        <v>0</v>
      </c>
      <c r="F567" s="72"/>
      <c r="G567" s="73"/>
    </row>
    <row r="568" spans="1:7" ht="12.75" customHeight="1">
      <c r="A568" s="70"/>
      <c r="C568" s="129"/>
      <c r="D568" s="129"/>
      <c r="E568" s="129">
        <f t="shared" si="8"/>
        <v>0</v>
      </c>
      <c r="F568" s="72"/>
      <c r="G568" s="73"/>
    </row>
    <row r="569" spans="1:7" ht="12.75" customHeight="1">
      <c r="A569" s="70"/>
      <c r="C569" s="129"/>
      <c r="D569" s="129"/>
      <c r="E569" s="129">
        <f t="shared" si="8"/>
        <v>0</v>
      </c>
      <c r="F569" s="72"/>
      <c r="G569" s="73"/>
    </row>
    <row r="570" spans="1:7" ht="12.75" customHeight="1">
      <c r="A570" s="70"/>
      <c r="C570" s="129"/>
      <c r="D570" s="129"/>
      <c r="E570" s="129">
        <f t="shared" si="8"/>
        <v>0</v>
      </c>
      <c r="F570" s="72"/>
      <c r="G570" s="73"/>
    </row>
    <row r="571" spans="1:7" ht="12.75" customHeight="1">
      <c r="A571" s="70"/>
      <c r="C571" s="129"/>
      <c r="D571" s="129"/>
      <c r="E571" s="129">
        <f t="shared" si="8"/>
        <v>0</v>
      </c>
      <c r="F571" s="72"/>
      <c r="G571" s="73"/>
    </row>
    <row r="572" spans="1:7" ht="12.75" customHeight="1">
      <c r="A572" s="70"/>
      <c r="C572" s="129"/>
      <c r="D572" s="129"/>
      <c r="E572" s="129">
        <f t="shared" si="8"/>
        <v>0</v>
      </c>
      <c r="F572" s="72"/>
      <c r="G572" s="73"/>
    </row>
    <row r="573" spans="1:7" ht="12.75" customHeight="1">
      <c r="A573" s="70"/>
      <c r="B573" s="42"/>
      <c r="C573" s="129"/>
      <c r="D573" s="129"/>
      <c r="E573" s="129">
        <f t="shared" si="8"/>
        <v>0</v>
      </c>
      <c r="F573" s="72"/>
      <c r="G573" s="73"/>
    </row>
    <row r="574" spans="1:7" ht="12.75" customHeight="1">
      <c r="A574" s="70"/>
      <c r="C574" s="129"/>
      <c r="D574" s="129"/>
      <c r="E574" s="129">
        <f t="shared" si="8"/>
        <v>0</v>
      </c>
      <c r="F574" s="72"/>
      <c r="G574" s="73"/>
    </row>
    <row r="575" spans="1:7" ht="12.75" customHeight="1">
      <c r="A575" s="70"/>
      <c r="C575" s="129"/>
      <c r="D575" s="129"/>
      <c r="E575" s="129">
        <f t="shared" si="8"/>
        <v>0</v>
      </c>
      <c r="F575" s="72"/>
      <c r="G575" s="73"/>
    </row>
    <row r="576" spans="1:7" ht="12.75" customHeight="1">
      <c r="A576" s="70"/>
      <c r="C576" s="129"/>
      <c r="D576" s="129"/>
      <c r="E576" s="129">
        <f t="shared" si="8"/>
        <v>0</v>
      </c>
      <c r="F576" s="72"/>
      <c r="G576" s="73"/>
    </row>
    <row r="577" spans="1:7" ht="12.75" customHeight="1">
      <c r="A577" s="70"/>
      <c r="C577" s="129"/>
      <c r="D577" s="129"/>
      <c r="E577" s="129">
        <f t="shared" si="8"/>
        <v>0</v>
      </c>
      <c r="F577" s="72"/>
      <c r="G577" s="73"/>
    </row>
    <row r="578" spans="1:7" ht="12.75" customHeight="1">
      <c r="A578" s="70"/>
      <c r="C578" s="129"/>
      <c r="D578" s="129"/>
      <c r="E578" s="129">
        <f t="shared" si="8"/>
        <v>0</v>
      </c>
      <c r="F578" s="72"/>
      <c r="G578" s="73"/>
    </row>
    <row r="579" spans="1:7" ht="12.75" customHeight="1">
      <c r="A579" s="70"/>
      <c r="C579" s="129"/>
      <c r="D579" s="129"/>
      <c r="E579" s="129">
        <f t="shared" si="8"/>
        <v>0</v>
      </c>
      <c r="F579" s="72"/>
      <c r="G579" s="73"/>
    </row>
    <row r="580" spans="1:7" ht="12.75" customHeight="1">
      <c r="A580" s="70"/>
      <c r="C580" s="129"/>
      <c r="D580" s="129"/>
      <c r="E580" s="129">
        <f t="shared" si="8"/>
        <v>0</v>
      </c>
      <c r="F580" s="72"/>
      <c r="G580" s="73"/>
    </row>
    <row r="581" spans="1:7" ht="12.75" customHeight="1">
      <c r="A581" s="68"/>
      <c r="C581" s="129"/>
      <c r="D581" s="129"/>
      <c r="E581" s="129">
        <f t="shared" si="8"/>
        <v>0</v>
      </c>
      <c r="F581" s="72"/>
      <c r="G581" s="73"/>
    </row>
    <row r="582" spans="1:7" ht="12.75" customHeight="1">
      <c r="A582" s="68"/>
      <c r="C582" s="129"/>
      <c r="D582" s="129"/>
      <c r="E582" s="129">
        <f t="shared" si="8"/>
        <v>0</v>
      </c>
      <c r="F582" s="72"/>
      <c r="G582" s="73"/>
    </row>
    <row r="583" spans="1:7" ht="12.75" customHeight="1">
      <c r="A583" s="70"/>
      <c r="C583" s="129"/>
      <c r="D583" s="129"/>
      <c r="E583" s="129">
        <f t="shared" si="8"/>
        <v>0</v>
      </c>
      <c r="F583" s="72"/>
      <c r="G583" s="73"/>
    </row>
    <row r="584" spans="1:7" ht="12.75" customHeight="1">
      <c r="A584" s="70"/>
      <c r="C584" s="129"/>
      <c r="D584" s="129"/>
      <c r="E584" s="129">
        <f t="shared" si="8"/>
        <v>0</v>
      </c>
      <c r="F584" s="72"/>
      <c r="G584" s="73"/>
    </row>
    <row r="585" spans="1:7" ht="12.75" customHeight="1">
      <c r="A585" s="70"/>
      <c r="C585" s="129"/>
      <c r="D585" s="129"/>
      <c r="E585" s="129">
        <f t="shared" si="8"/>
        <v>0</v>
      </c>
      <c r="F585" s="72"/>
      <c r="G585" s="73"/>
    </row>
    <row r="586" spans="1:7" ht="12.75" customHeight="1">
      <c r="A586" s="70"/>
      <c r="C586" s="129"/>
      <c r="D586" s="129"/>
      <c r="E586" s="129">
        <f t="shared" si="8"/>
        <v>0</v>
      </c>
      <c r="F586" s="72"/>
      <c r="G586" s="73"/>
    </row>
    <row r="587" spans="1:7" ht="12.75" customHeight="1">
      <c r="A587" s="70"/>
      <c r="C587" s="129"/>
      <c r="D587" s="129"/>
      <c r="E587" s="129">
        <f t="shared" ref="E587:E650" si="9">D587-C587</f>
        <v>0</v>
      </c>
      <c r="F587" s="72"/>
      <c r="G587" s="73"/>
    </row>
    <row r="588" spans="1:7" ht="12.75" customHeight="1">
      <c r="A588" s="70"/>
      <c r="C588" s="129"/>
      <c r="D588" s="129"/>
      <c r="E588" s="129">
        <f t="shared" si="9"/>
        <v>0</v>
      </c>
      <c r="F588" s="72"/>
      <c r="G588" s="73"/>
    </row>
    <row r="589" spans="1:7" ht="12.75" customHeight="1">
      <c r="A589" s="70"/>
      <c r="C589" s="129"/>
      <c r="D589" s="129"/>
      <c r="E589" s="129">
        <f t="shared" si="9"/>
        <v>0</v>
      </c>
      <c r="F589" s="72"/>
      <c r="G589" s="73"/>
    </row>
    <row r="590" spans="1:7" ht="12.75" customHeight="1">
      <c r="A590" s="70"/>
      <c r="C590" s="129"/>
      <c r="D590" s="129"/>
      <c r="E590" s="129">
        <f t="shared" si="9"/>
        <v>0</v>
      </c>
      <c r="F590" s="72"/>
      <c r="G590" s="73"/>
    </row>
    <row r="591" spans="1:7" ht="12.75" customHeight="1">
      <c r="A591" s="70"/>
      <c r="B591" s="70"/>
      <c r="C591" s="129"/>
      <c r="D591" s="129"/>
      <c r="E591" s="129">
        <f t="shared" si="9"/>
        <v>0</v>
      </c>
      <c r="F591" s="72"/>
      <c r="G591" s="73"/>
    </row>
    <row r="592" spans="1:7" ht="12.75" customHeight="1">
      <c r="A592" s="68"/>
      <c r="C592" s="129"/>
      <c r="D592" s="129"/>
      <c r="E592" s="129">
        <f t="shared" si="9"/>
        <v>0</v>
      </c>
      <c r="F592" s="72"/>
      <c r="G592" s="73"/>
    </row>
    <row r="593" spans="1:7" ht="12.75" customHeight="1">
      <c r="A593" s="70"/>
      <c r="C593" s="129"/>
      <c r="D593" s="129"/>
      <c r="E593" s="129">
        <f t="shared" si="9"/>
        <v>0</v>
      </c>
      <c r="F593" s="72"/>
      <c r="G593" s="73"/>
    </row>
    <row r="594" spans="1:7" ht="12.75" customHeight="1">
      <c r="A594" s="70"/>
      <c r="C594" s="129"/>
      <c r="D594" s="129"/>
      <c r="E594" s="129">
        <f t="shared" si="9"/>
        <v>0</v>
      </c>
      <c r="F594" s="72"/>
      <c r="G594" s="73"/>
    </row>
    <row r="595" spans="1:7" ht="12.75" customHeight="1">
      <c r="A595" s="70"/>
      <c r="C595" s="129"/>
      <c r="D595" s="129"/>
      <c r="E595" s="129">
        <f t="shared" si="9"/>
        <v>0</v>
      </c>
      <c r="F595" s="72"/>
      <c r="G595" s="73"/>
    </row>
    <row r="596" spans="1:7" ht="12.75" customHeight="1">
      <c r="A596" s="70"/>
      <c r="C596" s="129"/>
      <c r="D596" s="129"/>
      <c r="E596" s="129">
        <f t="shared" si="9"/>
        <v>0</v>
      </c>
      <c r="F596" s="72"/>
      <c r="G596" s="73"/>
    </row>
    <row r="597" spans="1:7" ht="12.75" customHeight="1">
      <c r="A597" s="70"/>
      <c r="C597" s="129"/>
      <c r="D597" s="129"/>
      <c r="E597" s="129">
        <f t="shared" si="9"/>
        <v>0</v>
      </c>
      <c r="F597" s="72"/>
      <c r="G597" s="73"/>
    </row>
    <row r="598" spans="1:7" ht="12.75" customHeight="1">
      <c r="A598" s="70"/>
      <c r="C598" s="129"/>
      <c r="D598" s="129"/>
      <c r="E598" s="129">
        <f t="shared" si="9"/>
        <v>0</v>
      </c>
      <c r="F598" s="72"/>
      <c r="G598" s="73"/>
    </row>
    <row r="599" spans="1:7" ht="12.75" customHeight="1">
      <c r="A599" s="70"/>
      <c r="C599" s="129"/>
      <c r="D599" s="129"/>
      <c r="E599" s="129">
        <f t="shared" si="9"/>
        <v>0</v>
      </c>
      <c r="F599" s="72"/>
      <c r="G599" s="73"/>
    </row>
    <row r="600" spans="1:7" ht="12.75" customHeight="1">
      <c r="A600" s="70"/>
      <c r="C600" s="129"/>
      <c r="D600" s="129"/>
      <c r="E600" s="129">
        <f t="shared" si="9"/>
        <v>0</v>
      </c>
      <c r="F600" s="72"/>
      <c r="G600" s="73"/>
    </row>
    <row r="601" spans="1:7" ht="12.75" customHeight="1">
      <c r="A601" s="70"/>
      <c r="C601" s="129"/>
      <c r="D601" s="129"/>
      <c r="E601" s="129">
        <f t="shared" si="9"/>
        <v>0</v>
      </c>
      <c r="F601" s="72"/>
      <c r="G601" s="73"/>
    </row>
    <row r="602" spans="1:7" ht="12.75" customHeight="1">
      <c r="A602" s="70"/>
      <c r="C602" s="129"/>
      <c r="D602" s="129"/>
      <c r="E602" s="129">
        <f t="shared" si="9"/>
        <v>0</v>
      </c>
      <c r="F602" s="72"/>
      <c r="G602" s="73"/>
    </row>
    <row r="603" spans="1:7" ht="12.75" customHeight="1">
      <c r="A603" s="70"/>
      <c r="C603" s="129"/>
      <c r="D603" s="129"/>
      <c r="E603" s="129">
        <f t="shared" si="9"/>
        <v>0</v>
      </c>
      <c r="F603" s="72"/>
      <c r="G603" s="73"/>
    </row>
    <row r="604" spans="1:7" ht="12.75" customHeight="1">
      <c r="A604" s="70"/>
      <c r="C604" s="129"/>
      <c r="D604" s="129"/>
      <c r="E604" s="129">
        <f t="shared" si="9"/>
        <v>0</v>
      </c>
      <c r="F604" s="72"/>
      <c r="G604" s="73"/>
    </row>
    <row r="605" spans="1:7" ht="12.75" customHeight="1">
      <c r="A605" s="70"/>
      <c r="C605" s="129"/>
      <c r="D605" s="129"/>
      <c r="E605" s="129">
        <f t="shared" si="9"/>
        <v>0</v>
      </c>
      <c r="F605" s="72"/>
      <c r="G605" s="73"/>
    </row>
    <row r="606" spans="1:7" ht="12.75" customHeight="1">
      <c r="A606" s="70"/>
      <c r="C606" s="129"/>
      <c r="D606" s="129"/>
      <c r="E606" s="129">
        <f t="shared" si="9"/>
        <v>0</v>
      </c>
      <c r="F606" s="72"/>
      <c r="G606" s="73"/>
    </row>
    <row r="607" spans="1:7" ht="12.75" customHeight="1">
      <c r="A607" s="70"/>
      <c r="C607" s="129"/>
      <c r="D607" s="129"/>
      <c r="E607" s="129">
        <f t="shared" si="9"/>
        <v>0</v>
      </c>
      <c r="F607" s="72"/>
      <c r="G607" s="73"/>
    </row>
    <row r="608" spans="1:7" ht="12.75" customHeight="1">
      <c r="A608" s="70"/>
      <c r="C608" s="129"/>
      <c r="D608" s="129"/>
      <c r="E608" s="129">
        <f t="shared" si="9"/>
        <v>0</v>
      </c>
      <c r="F608" s="72"/>
      <c r="G608" s="73"/>
    </row>
    <row r="609" spans="1:7" ht="12.75" customHeight="1">
      <c r="A609" s="70"/>
      <c r="C609" s="129"/>
      <c r="D609" s="129"/>
      <c r="E609" s="129">
        <f t="shared" si="9"/>
        <v>0</v>
      </c>
      <c r="F609" s="72"/>
      <c r="G609" s="73"/>
    </row>
    <row r="610" spans="1:7" ht="12.75" customHeight="1">
      <c r="A610" s="70"/>
      <c r="C610" s="129"/>
      <c r="D610" s="129"/>
      <c r="E610" s="129">
        <f t="shared" si="9"/>
        <v>0</v>
      </c>
      <c r="F610" s="72"/>
      <c r="G610" s="73"/>
    </row>
    <row r="611" spans="1:7" ht="12.75" customHeight="1">
      <c r="A611" s="70"/>
      <c r="C611" s="129"/>
      <c r="D611" s="129"/>
      <c r="E611" s="129">
        <f t="shared" si="9"/>
        <v>0</v>
      </c>
      <c r="F611" s="72"/>
      <c r="G611" s="73"/>
    </row>
    <row r="612" spans="1:7" ht="12.75" customHeight="1">
      <c r="A612" s="70"/>
      <c r="C612" s="129"/>
      <c r="D612" s="129"/>
      <c r="E612" s="129">
        <f t="shared" si="9"/>
        <v>0</v>
      </c>
      <c r="F612" s="72"/>
      <c r="G612" s="73"/>
    </row>
    <row r="613" spans="1:7" ht="12.75" customHeight="1">
      <c r="A613" s="70"/>
      <c r="C613" s="129"/>
      <c r="D613" s="129"/>
      <c r="E613" s="129">
        <f t="shared" si="9"/>
        <v>0</v>
      </c>
      <c r="F613" s="72"/>
      <c r="G613" s="73"/>
    </row>
    <row r="614" spans="1:7" ht="12.75" customHeight="1">
      <c r="A614" s="70"/>
      <c r="C614" s="129"/>
      <c r="D614" s="129"/>
      <c r="E614" s="129">
        <f t="shared" si="9"/>
        <v>0</v>
      </c>
      <c r="F614" s="72"/>
      <c r="G614" s="73"/>
    </row>
    <row r="615" spans="1:7" ht="12.75" customHeight="1">
      <c r="A615" s="70"/>
      <c r="C615" s="129"/>
      <c r="D615" s="129"/>
      <c r="E615" s="129">
        <f t="shared" si="9"/>
        <v>0</v>
      </c>
      <c r="F615" s="72"/>
      <c r="G615" s="73"/>
    </row>
    <row r="616" spans="1:7" ht="12.75" customHeight="1">
      <c r="A616" s="70"/>
      <c r="C616" s="129"/>
      <c r="D616" s="129"/>
      <c r="E616" s="129">
        <f t="shared" si="9"/>
        <v>0</v>
      </c>
      <c r="F616" s="72"/>
      <c r="G616" s="73"/>
    </row>
    <row r="617" spans="1:7" ht="12.75" customHeight="1">
      <c r="A617" s="70"/>
      <c r="C617" s="129"/>
      <c r="D617" s="129"/>
      <c r="E617" s="129">
        <f t="shared" si="9"/>
        <v>0</v>
      </c>
      <c r="F617" s="72"/>
      <c r="G617" s="73"/>
    </row>
    <row r="618" spans="1:7" ht="12.75" customHeight="1">
      <c r="A618" s="68"/>
      <c r="C618" s="129"/>
      <c r="D618" s="129"/>
      <c r="E618" s="129">
        <f t="shared" si="9"/>
        <v>0</v>
      </c>
      <c r="F618" s="72"/>
      <c r="G618" s="73"/>
    </row>
    <row r="619" spans="1:7" ht="12.75" customHeight="1">
      <c r="A619" s="70"/>
      <c r="C619" s="129"/>
      <c r="D619" s="129"/>
      <c r="E619" s="129">
        <f t="shared" si="9"/>
        <v>0</v>
      </c>
      <c r="F619" s="72"/>
      <c r="G619" s="73"/>
    </row>
    <row r="620" spans="1:7" ht="12.75" customHeight="1">
      <c r="A620" s="70"/>
      <c r="C620" s="129"/>
      <c r="D620" s="129"/>
      <c r="E620" s="129">
        <f t="shared" si="9"/>
        <v>0</v>
      </c>
      <c r="F620" s="72"/>
      <c r="G620" s="73"/>
    </row>
    <row r="621" spans="1:7" ht="12.75" customHeight="1">
      <c r="A621" s="70"/>
      <c r="C621" s="129"/>
      <c r="D621" s="129"/>
      <c r="E621" s="129">
        <f t="shared" si="9"/>
        <v>0</v>
      </c>
      <c r="F621" s="72"/>
      <c r="G621" s="73"/>
    </row>
    <row r="622" spans="1:7" ht="12.75" customHeight="1">
      <c r="A622" s="70"/>
      <c r="C622" s="129"/>
      <c r="D622" s="129"/>
      <c r="E622" s="129">
        <f t="shared" si="9"/>
        <v>0</v>
      </c>
      <c r="F622" s="72"/>
      <c r="G622" s="73"/>
    </row>
    <row r="623" spans="1:7" ht="12.75" customHeight="1">
      <c r="A623" s="70"/>
      <c r="C623" s="129"/>
      <c r="D623" s="129"/>
      <c r="E623" s="129">
        <f t="shared" si="9"/>
        <v>0</v>
      </c>
      <c r="F623" s="72"/>
      <c r="G623" s="73"/>
    </row>
    <row r="624" spans="1:7" ht="12.75" customHeight="1">
      <c r="A624" s="70"/>
      <c r="C624" s="129"/>
      <c r="D624" s="129"/>
      <c r="E624" s="129">
        <f t="shared" si="9"/>
        <v>0</v>
      </c>
      <c r="F624" s="72"/>
      <c r="G624" s="73"/>
    </row>
    <row r="625" spans="1:7" ht="12.75" customHeight="1">
      <c r="A625" s="70"/>
      <c r="C625" s="129"/>
      <c r="D625" s="129"/>
      <c r="E625" s="129">
        <f t="shared" si="9"/>
        <v>0</v>
      </c>
      <c r="F625" s="72"/>
      <c r="G625" s="73"/>
    </row>
    <row r="626" spans="1:7" ht="12.75" customHeight="1">
      <c r="A626" s="70"/>
      <c r="C626" s="129"/>
      <c r="D626" s="129"/>
      <c r="E626" s="129">
        <f t="shared" si="9"/>
        <v>0</v>
      </c>
      <c r="F626" s="72"/>
      <c r="G626" s="73"/>
    </row>
    <row r="627" spans="1:7" ht="12.75" customHeight="1">
      <c r="A627" s="70"/>
      <c r="C627" s="129"/>
      <c r="D627" s="129"/>
      <c r="E627" s="129">
        <f t="shared" si="9"/>
        <v>0</v>
      </c>
      <c r="F627" s="72"/>
      <c r="G627" s="73"/>
    </row>
    <row r="628" spans="1:7" ht="12.75" customHeight="1">
      <c r="A628" s="70"/>
      <c r="C628" s="129"/>
      <c r="D628" s="129"/>
      <c r="E628" s="129">
        <f t="shared" si="9"/>
        <v>0</v>
      </c>
      <c r="F628" s="72"/>
      <c r="G628" s="73"/>
    </row>
    <row r="629" spans="1:7" ht="12.75" customHeight="1">
      <c r="A629" s="70"/>
      <c r="C629" s="129"/>
      <c r="D629" s="129"/>
      <c r="E629" s="129">
        <f t="shared" si="9"/>
        <v>0</v>
      </c>
      <c r="F629" s="72"/>
      <c r="G629" s="73"/>
    </row>
    <row r="630" spans="1:7" ht="12.75" customHeight="1">
      <c r="A630" s="70"/>
      <c r="C630" s="129"/>
      <c r="D630" s="129"/>
      <c r="E630" s="129">
        <f t="shared" si="9"/>
        <v>0</v>
      </c>
      <c r="F630" s="72"/>
      <c r="G630" s="73"/>
    </row>
    <row r="631" spans="1:7" ht="12.75" customHeight="1">
      <c r="A631" s="70"/>
      <c r="C631" s="129"/>
      <c r="D631" s="129"/>
      <c r="E631" s="129">
        <f t="shared" si="9"/>
        <v>0</v>
      </c>
      <c r="F631" s="72"/>
      <c r="G631" s="73"/>
    </row>
    <row r="632" spans="1:7" ht="12.75" customHeight="1">
      <c r="A632" s="70"/>
      <c r="C632" s="129"/>
      <c r="D632" s="129"/>
      <c r="E632" s="129">
        <f t="shared" si="9"/>
        <v>0</v>
      </c>
      <c r="F632" s="72"/>
      <c r="G632" s="73"/>
    </row>
    <row r="633" spans="1:7" ht="12.75" customHeight="1">
      <c r="A633" s="70"/>
      <c r="C633" s="129"/>
      <c r="D633" s="129"/>
      <c r="E633" s="129">
        <f t="shared" si="9"/>
        <v>0</v>
      </c>
      <c r="F633" s="72"/>
      <c r="G633" s="73"/>
    </row>
    <row r="634" spans="1:7" ht="12.75" customHeight="1">
      <c r="A634" s="70"/>
      <c r="C634" s="129"/>
      <c r="D634" s="129"/>
      <c r="E634" s="129">
        <f t="shared" si="9"/>
        <v>0</v>
      </c>
      <c r="F634" s="72"/>
      <c r="G634" s="73"/>
    </row>
    <row r="635" spans="1:7" ht="12.75" customHeight="1">
      <c r="A635" s="70"/>
      <c r="C635" s="129"/>
      <c r="D635" s="129"/>
      <c r="E635" s="129">
        <f t="shared" si="9"/>
        <v>0</v>
      </c>
      <c r="F635" s="72"/>
      <c r="G635" s="73"/>
    </row>
    <row r="636" spans="1:7" ht="12.75" customHeight="1">
      <c r="A636" s="68"/>
      <c r="C636" s="129"/>
      <c r="D636" s="129"/>
      <c r="E636" s="129">
        <f t="shared" si="9"/>
        <v>0</v>
      </c>
      <c r="F636" s="72"/>
      <c r="G636" s="73"/>
    </row>
    <row r="637" spans="1:7" ht="12.75" customHeight="1">
      <c r="A637" s="70"/>
      <c r="B637" s="70"/>
      <c r="C637" s="129"/>
      <c r="D637" s="129"/>
      <c r="E637" s="129">
        <f t="shared" si="9"/>
        <v>0</v>
      </c>
      <c r="F637" s="72"/>
      <c r="G637" s="73"/>
    </row>
    <row r="638" spans="1:7" ht="12.75" customHeight="1">
      <c r="A638" s="70"/>
      <c r="C638" s="129"/>
      <c r="D638" s="129"/>
      <c r="E638" s="129">
        <f t="shared" si="9"/>
        <v>0</v>
      </c>
      <c r="F638" s="72"/>
      <c r="G638" s="73"/>
    </row>
    <row r="639" spans="1:7" ht="12.75" customHeight="1">
      <c r="A639" s="70"/>
      <c r="C639" s="129"/>
      <c r="D639" s="129"/>
      <c r="E639" s="129">
        <f t="shared" si="9"/>
        <v>0</v>
      </c>
      <c r="F639" s="72"/>
      <c r="G639" s="73"/>
    </row>
    <row r="640" spans="1:7" ht="12.75" customHeight="1">
      <c r="A640" s="70"/>
      <c r="C640" s="129"/>
      <c r="D640" s="129"/>
      <c r="E640" s="129">
        <f t="shared" si="9"/>
        <v>0</v>
      </c>
      <c r="F640" s="72"/>
      <c r="G640" s="73"/>
    </row>
    <row r="641" spans="1:7" ht="12.75" customHeight="1">
      <c r="A641" s="70"/>
      <c r="C641" s="129"/>
      <c r="D641" s="129"/>
      <c r="E641" s="129">
        <f t="shared" si="9"/>
        <v>0</v>
      </c>
      <c r="F641" s="72"/>
      <c r="G641" s="73"/>
    </row>
    <row r="642" spans="1:7" ht="12.75" customHeight="1">
      <c r="A642" s="70"/>
      <c r="C642" s="129"/>
      <c r="D642" s="129"/>
      <c r="E642" s="129">
        <f t="shared" si="9"/>
        <v>0</v>
      </c>
      <c r="F642" s="72"/>
      <c r="G642" s="73"/>
    </row>
    <row r="643" spans="1:7" ht="12.75" customHeight="1">
      <c r="A643" s="70"/>
      <c r="C643" s="129"/>
      <c r="D643" s="129"/>
      <c r="E643" s="129">
        <f t="shared" si="9"/>
        <v>0</v>
      </c>
      <c r="F643" s="72"/>
      <c r="G643" s="73"/>
    </row>
    <row r="644" spans="1:7" ht="12.75" customHeight="1">
      <c r="A644" s="70"/>
      <c r="C644" s="129"/>
      <c r="D644" s="129"/>
      <c r="E644" s="129">
        <f t="shared" si="9"/>
        <v>0</v>
      </c>
      <c r="F644" s="72"/>
      <c r="G644" s="73"/>
    </row>
    <row r="645" spans="1:7" ht="12.75" customHeight="1">
      <c r="A645" s="70"/>
      <c r="C645" s="129"/>
      <c r="D645" s="129"/>
      <c r="E645" s="129">
        <f t="shared" si="9"/>
        <v>0</v>
      </c>
      <c r="F645" s="72"/>
      <c r="G645" s="73"/>
    </row>
    <row r="646" spans="1:7" ht="12.75" customHeight="1">
      <c r="A646" s="70"/>
      <c r="C646" s="129"/>
      <c r="D646" s="129"/>
      <c r="E646" s="129">
        <f t="shared" si="9"/>
        <v>0</v>
      </c>
      <c r="F646" s="72"/>
      <c r="G646" s="73"/>
    </row>
    <row r="647" spans="1:7" ht="12.75" customHeight="1">
      <c r="A647" s="70"/>
      <c r="C647" s="129"/>
      <c r="D647" s="129"/>
      <c r="E647" s="129">
        <f t="shared" si="9"/>
        <v>0</v>
      </c>
      <c r="F647" s="72"/>
      <c r="G647" s="73"/>
    </row>
    <row r="648" spans="1:7" ht="12.75" customHeight="1">
      <c r="A648" s="70"/>
      <c r="C648" s="129"/>
      <c r="D648" s="129"/>
      <c r="E648" s="129">
        <f t="shared" si="9"/>
        <v>0</v>
      </c>
      <c r="F648" s="72"/>
      <c r="G648" s="73"/>
    </row>
    <row r="649" spans="1:7" ht="12.75" customHeight="1">
      <c r="A649" s="70"/>
      <c r="C649" s="129"/>
      <c r="D649" s="129"/>
      <c r="E649" s="129">
        <f t="shared" si="9"/>
        <v>0</v>
      </c>
      <c r="F649" s="72"/>
      <c r="G649" s="73"/>
    </row>
    <row r="650" spans="1:7" ht="12.75" customHeight="1">
      <c r="A650" s="70"/>
      <c r="C650" s="129"/>
      <c r="D650" s="129"/>
      <c r="E650" s="129">
        <f t="shared" si="9"/>
        <v>0</v>
      </c>
      <c r="F650" s="72"/>
      <c r="G650" s="73"/>
    </row>
    <row r="651" spans="1:7" ht="12.75" customHeight="1">
      <c r="A651" s="70"/>
      <c r="C651" s="129"/>
      <c r="D651" s="129"/>
      <c r="E651" s="129">
        <f t="shared" ref="E651:E715" si="10">D651-C651</f>
        <v>0</v>
      </c>
      <c r="F651" s="72"/>
      <c r="G651" s="73"/>
    </row>
    <row r="652" spans="1:7" ht="12.75" customHeight="1">
      <c r="A652" s="68"/>
      <c r="C652" s="129"/>
      <c r="D652" s="129"/>
      <c r="E652" s="129">
        <f t="shared" si="10"/>
        <v>0</v>
      </c>
      <c r="F652" s="72"/>
      <c r="G652" s="73"/>
    </row>
    <row r="653" spans="1:7" ht="12.75" customHeight="1">
      <c r="A653" s="70"/>
      <c r="C653" s="129"/>
      <c r="D653" s="129"/>
      <c r="E653" s="129">
        <f t="shared" si="10"/>
        <v>0</v>
      </c>
      <c r="F653" s="72"/>
      <c r="G653" s="73"/>
    </row>
    <row r="654" spans="1:7" ht="12.75" customHeight="1">
      <c r="A654" s="70"/>
      <c r="C654" s="129"/>
      <c r="D654" s="129"/>
      <c r="E654" s="129">
        <f t="shared" si="10"/>
        <v>0</v>
      </c>
      <c r="F654" s="72"/>
      <c r="G654" s="73"/>
    </row>
    <row r="655" spans="1:7" ht="12.75" customHeight="1">
      <c r="A655" s="70"/>
      <c r="C655" s="129"/>
      <c r="D655" s="129"/>
      <c r="E655" s="129">
        <f t="shared" si="10"/>
        <v>0</v>
      </c>
      <c r="F655" s="72"/>
      <c r="G655" s="73"/>
    </row>
    <row r="656" spans="1:7" ht="12.75" customHeight="1">
      <c r="A656" s="70"/>
      <c r="C656" s="129"/>
      <c r="D656" s="129"/>
      <c r="E656" s="129">
        <f t="shared" si="10"/>
        <v>0</v>
      </c>
      <c r="F656" s="72"/>
      <c r="G656" s="73"/>
    </row>
    <row r="657" spans="1:7" ht="12.75" customHeight="1">
      <c r="A657" s="70"/>
      <c r="C657" s="129"/>
      <c r="D657" s="129"/>
      <c r="E657" s="129">
        <f t="shared" si="10"/>
        <v>0</v>
      </c>
      <c r="F657" s="72"/>
      <c r="G657" s="73"/>
    </row>
    <row r="658" spans="1:7" ht="12.75" customHeight="1">
      <c r="A658" s="70"/>
      <c r="C658" s="129"/>
      <c r="D658" s="129"/>
      <c r="E658" s="129">
        <f t="shared" si="10"/>
        <v>0</v>
      </c>
      <c r="F658" s="72"/>
      <c r="G658" s="73"/>
    </row>
    <row r="659" spans="1:7" ht="12.75" customHeight="1">
      <c r="A659" s="70"/>
      <c r="C659" s="129"/>
      <c r="D659" s="129"/>
      <c r="E659" s="129">
        <f t="shared" si="10"/>
        <v>0</v>
      </c>
      <c r="F659" s="72"/>
      <c r="G659" s="73"/>
    </row>
    <row r="660" spans="1:7" ht="12.75" customHeight="1">
      <c r="A660" s="70"/>
      <c r="C660" s="129"/>
      <c r="D660" s="129"/>
      <c r="E660" s="129">
        <f t="shared" si="10"/>
        <v>0</v>
      </c>
      <c r="F660" s="72"/>
      <c r="G660" s="73"/>
    </row>
    <row r="661" spans="1:7" ht="12.75" customHeight="1">
      <c r="A661" s="70"/>
      <c r="C661" s="129"/>
      <c r="D661" s="129"/>
      <c r="E661" s="129">
        <f t="shared" si="10"/>
        <v>0</v>
      </c>
      <c r="F661" s="72"/>
      <c r="G661" s="73"/>
    </row>
    <row r="662" spans="1:7" ht="12.75" customHeight="1">
      <c r="A662" s="70"/>
      <c r="C662" s="129"/>
      <c r="D662" s="129"/>
      <c r="E662" s="129">
        <f t="shared" si="10"/>
        <v>0</v>
      </c>
      <c r="F662" s="72"/>
      <c r="G662" s="73"/>
    </row>
    <row r="663" spans="1:7" ht="12.75" customHeight="1">
      <c r="A663" s="70"/>
      <c r="C663" s="129"/>
      <c r="D663" s="129"/>
      <c r="E663" s="129">
        <f t="shared" si="10"/>
        <v>0</v>
      </c>
      <c r="F663" s="72"/>
      <c r="G663" s="73"/>
    </row>
    <row r="664" spans="1:7" ht="12.75" customHeight="1">
      <c r="A664" s="70"/>
      <c r="C664" s="129"/>
      <c r="D664" s="129"/>
      <c r="E664" s="129">
        <f t="shared" si="10"/>
        <v>0</v>
      </c>
      <c r="F664" s="72"/>
      <c r="G664" s="73"/>
    </row>
    <row r="665" spans="1:7" ht="12.75" customHeight="1">
      <c r="A665" s="70"/>
      <c r="C665" s="129"/>
      <c r="D665" s="129"/>
      <c r="E665" s="129">
        <f t="shared" si="10"/>
        <v>0</v>
      </c>
      <c r="F665" s="72"/>
      <c r="G665" s="73"/>
    </row>
    <row r="666" spans="1:7" ht="12.75" customHeight="1">
      <c r="A666" s="70"/>
      <c r="B666" s="42"/>
      <c r="C666" s="129"/>
      <c r="D666" s="129"/>
      <c r="E666" s="129">
        <f t="shared" si="10"/>
        <v>0</v>
      </c>
      <c r="F666" s="72"/>
      <c r="G666" s="73"/>
    </row>
    <row r="667" spans="1:7" ht="12.75" customHeight="1">
      <c r="A667" s="70"/>
      <c r="B667" s="42"/>
      <c r="C667" s="129"/>
      <c r="D667" s="129"/>
      <c r="E667" s="129">
        <f t="shared" si="10"/>
        <v>0</v>
      </c>
      <c r="F667" s="72"/>
      <c r="G667" s="73"/>
    </row>
    <row r="668" spans="1:7" ht="12.75" customHeight="1">
      <c r="A668" s="70"/>
      <c r="B668" s="42"/>
      <c r="C668" s="129"/>
      <c r="D668" s="129"/>
      <c r="E668" s="129">
        <f t="shared" si="10"/>
        <v>0</v>
      </c>
      <c r="F668" s="72"/>
      <c r="G668" s="73"/>
    </row>
    <row r="669" spans="1:7" ht="12.75" customHeight="1">
      <c r="A669" s="70"/>
      <c r="B669" s="69"/>
      <c r="C669" s="129"/>
      <c r="D669" s="129"/>
      <c r="E669" s="129">
        <f t="shared" si="10"/>
        <v>0</v>
      </c>
      <c r="F669" s="72"/>
      <c r="G669" s="73"/>
    </row>
    <row r="670" spans="1:7" ht="12.75" customHeight="1">
      <c r="A670" s="70"/>
      <c r="B670" s="42"/>
      <c r="C670" s="129"/>
      <c r="D670" s="129"/>
      <c r="E670" s="129">
        <f t="shared" si="10"/>
        <v>0</v>
      </c>
      <c r="F670" s="72"/>
      <c r="G670" s="73"/>
    </row>
    <row r="671" spans="1:7" ht="12.75" customHeight="1">
      <c r="A671" s="70"/>
      <c r="B671" s="42"/>
      <c r="C671" s="129"/>
      <c r="D671" s="129"/>
      <c r="E671" s="129">
        <f t="shared" si="10"/>
        <v>0</v>
      </c>
      <c r="F671" s="72"/>
      <c r="G671" s="73"/>
    </row>
    <row r="672" spans="1:7" ht="12.75" customHeight="1">
      <c r="A672" s="70"/>
      <c r="B672" s="42"/>
      <c r="C672" s="129"/>
      <c r="D672" s="129"/>
      <c r="E672" s="129">
        <f t="shared" si="10"/>
        <v>0</v>
      </c>
      <c r="F672" s="72"/>
      <c r="G672" s="73"/>
    </row>
    <row r="673" spans="1:7" ht="12.75" customHeight="1">
      <c r="A673" s="68"/>
      <c r="B673" s="42"/>
      <c r="C673" s="129"/>
      <c r="D673" s="129"/>
      <c r="E673" s="129">
        <f t="shared" si="10"/>
        <v>0</v>
      </c>
      <c r="F673" s="72"/>
      <c r="G673" s="73"/>
    </row>
    <row r="674" spans="1:7" ht="12.75" customHeight="1">
      <c r="A674" s="70"/>
      <c r="B674" s="42"/>
      <c r="C674" s="129"/>
      <c r="D674" s="129"/>
      <c r="E674" s="129">
        <f t="shared" si="10"/>
        <v>0</v>
      </c>
      <c r="F674" s="72"/>
      <c r="G674" s="73"/>
    </row>
    <row r="675" spans="1:7" ht="12.75" customHeight="1">
      <c r="A675" s="70"/>
      <c r="B675" s="42"/>
      <c r="C675" s="129"/>
      <c r="D675" s="129"/>
      <c r="E675" s="129">
        <f t="shared" si="10"/>
        <v>0</v>
      </c>
      <c r="F675" s="72"/>
      <c r="G675" s="73"/>
    </row>
    <row r="676" spans="1:7" ht="12.75" customHeight="1">
      <c r="A676" s="70"/>
      <c r="B676" s="42"/>
      <c r="C676" s="129"/>
      <c r="D676" s="129"/>
      <c r="E676" s="129">
        <f t="shared" si="10"/>
        <v>0</v>
      </c>
      <c r="F676" s="72"/>
      <c r="G676" s="73"/>
    </row>
    <row r="677" spans="1:7" ht="12.75" customHeight="1">
      <c r="A677" s="70"/>
      <c r="B677" s="42"/>
      <c r="C677" s="129"/>
      <c r="D677" s="129"/>
      <c r="E677" s="129">
        <f t="shared" si="10"/>
        <v>0</v>
      </c>
      <c r="F677" s="72"/>
      <c r="G677" s="73"/>
    </row>
    <row r="678" spans="1:7" ht="12.75" customHeight="1">
      <c r="A678" s="70"/>
      <c r="B678" s="42"/>
      <c r="C678" s="129"/>
      <c r="D678" s="129"/>
      <c r="E678" s="129">
        <f t="shared" si="10"/>
        <v>0</v>
      </c>
      <c r="F678" s="72"/>
      <c r="G678" s="73"/>
    </row>
    <row r="679" spans="1:7" ht="12.75" customHeight="1">
      <c r="A679" s="70"/>
      <c r="B679" s="42"/>
      <c r="C679" s="129"/>
      <c r="D679" s="129"/>
      <c r="E679" s="129">
        <f t="shared" si="10"/>
        <v>0</v>
      </c>
      <c r="F679" s="72"/>
      <c r="G679" s="73"/>
    </row>
    <row r="680" spans="1:7" ht="12.75" customHeight="1">
      <c r="A680" s="70"/>
      <c r="B680" s="42"/>
      <c r="C680" s="129"/>
      <c r="D680" s="129"/>
      <c r="E680" s="129">
        <f t="shared" si="10"/>
        <v>0</v>
      </c>
      <c r="F680" s="72"/>
      <c r="G680" s="73"/>
    </row>
    <row r="681" spans="1:7" ht="12.75" customHeight="1">
      <c r="A681" s="70"/>
      <c r="B681" s="42"/>
      <c r="C681" s="129"/>
      <c r="D681" s="129"/>
      <c r="E681" s="129">
        <f t="shared" si="10"/>
        <v>0</v>
      </c>
      <c r="F681" s="72"/>
      <c r="G681" s="73"/>
    </row>
    <row r="682" spans="1:7" ht="12.75" customHeight="1">
      <c r="A682" s="70"/>
      <c r="B682" s="42"/>
      <c r="C682" s="129"/>
      <c r="D682" s="129"/>
      <c r="E682" s="129">
        <f t="shared" si="10"/>
        <v>0</v>
      </c>
      <c r="F682" s="72"/>
      <c r="G682" s="73"/>
    </row>
    <row r="683" spans="1:7" ht="12.75" customHeight="1">
      <c r="A683" s="68"/>
      <c r="B683" s="42"/>
      <c r="C683" s="129"/>
      <c r="D683" s="129"/>
      <c r="E683" s="129">
        <f t="shared" si="10"/>
        <v>0</v>
      </c>
      <c r="F683" s="72"/>
      <c r="G683" s="73"/>
    </row>
    <row r="684" spans="1:7" ht="12.75" customHeight="1">
      <c r="A684" s="70"/>
      <c r="B684" s="42"/>
      <c r="C684" s="129"/>
      <c r="D684" s="129"/>
      <c r="E684" s="129">
        <f t="shared" si="10"/>
        <v>0</v>
      </c>
      <c r="F684" s="72"/>
      <c r="G684" s="73"/>
    </row>
    <row r="685" spans="1:7" ht="12.75" customHeight="1">
      <c r="A685" s="70"/>
      <c r="B685" s="42"/>
      <c r="C685" s="129"/>
      <c r="D685" s="129"/>
      <c r="E685" s="129">
        <f t="shared" si="10"/>
        <v>0</v>
      </c>
      <c r="F685" s="72"/>
      <c r="G685" s="73"/>
    </row>
    <row r="686" spans="1:7" ht="12.75" customHeight="1">
      <c r="A686" s="70"/>
      <c r="B686" s="42"/>
      <c r="C686" s="129"/>
      <c r="D686" s="129"/>
      <c r="E686" s="129">
        <f t="shared" si="10"/>
        <v>0</v>
      </c>
      <c r="F686" s="72"/>
      <c r="G686" s="73"/>
    </row>
    <row r="687" spans="1:7" ht="12.75" customHeight="1">
      <c r="A687" s="70"/>
      <c r="B687" s="42"/>
      <c r="C687" s="129"/>
      <c r="D687" s="129"/>
      <c r="E687" s="129">
        <f t="shared" si="10"/>
        <v>0</v>
      </c>
      <c r="F687" s="72"/>
      <c r="G687" s="73"/>
    </row>
    <row r="688" spans="1:7" ht="12.75" customHeight="1">
      <c r="A688" s="70"/>
      <c r="B688" s="42"/>
      <c r="C688" s="129"/>
      <c r="D688" s="129"/>
      <c r="E688" s="129">
        <f t="shared" si="10"/>
        <v>0</v>
      </c>
      <c r="F688" s="72"/>
      <c r="G688" s="73"/>
    </row>
    <row r="689" spans="1:7" ht="12.75" customHeight="1">
      <c r="A689" s="70"/>
      <c r="B689" s="42"/>
      <c r="C689" s="129"/>
      <c r="D689" s="129"/>
      <c r="E689" s="129">
        <f t="shared" si="10"/>
        <v>0</v>
      </c>
      <c r="F689" s="72"/>
      <c r="G689" s="73"/>
    </row>
    <row r="690" spans="1:7" ht="12.75" customHeight="1">
      <c r="A690" s="70"/>
      <c r="B690" s="42"/>
      <c r="C690" s="129"/>
      <c r="D690" s="129"/>
      <c r="E690" s="129">
        <f t="shared" si="10"/>
        <v>0</v>
      </c>
      <c r="F690" s="72"/>
      <c r="G690" s="73"/>
    </row>
    <row r="691" spans="1:7" ht="12.75" customHeight="1">
      <c r="A691" s="70"/>
      <c r="B691" s="42"/>
      <c r="C691" s="129"/>
      <c r="D691" s="129"/>
      <c r="E691" s="129">
        <f t="shared" si="10"/>
        <v>0</v>
      </c>
      <c r="F691" s="72"/>
      <c r="G691" s="73"/>
    </row>
    <row r="692" spans="1:7" ht="12.75" customHeight="1">
      <c r="A692" s="70"/>
      <c r="B692" s="42"/>
      <c r="C692" s="129"/>
      <c r="D692" s="129"/>
      <c r="E692" s="129">
        <f t="shared" si="10"/>
        <v>0</v>
      </c>
      <c r="F692" s="72"/>
      <c r="G692" s="73"/>
    </row>
    <row r="693" spans="1:7" ht="12.75" customHeight="1">
      <c r="A693" s="70"/>
      <c r="B693" s="42"/>
      <c r="C693" s="129"/>
      <c r="D693" s="129"/>
      <c r="E693" s="129">
        <f t="shared" si="10"/>
        <v>0</v>
      </c>
      <c r="F693" s="72"/>
      <c r="G693" s="73"/>
    </row>
    <row r="694" spans="1:7" ht="12.75" customHeight="1">
      <c r="A694" s="70"/>
      <c r="B694" s="42"/>
      <c r="C694" s="129"/>
      <c r="D694" s="129"/>
      <c r="E694" s="129">
        <f t="shared" si="10"/>
        <v>0</v>
      </c>
      <c r="F694" s="72"/>
      <c r="G694" s="73"/>
    </row>
    <row r="695" spans="1:7" ht="12.75" customHeight="1">
      <c r="A695" s="70"/>
      <c r="B695" s="42"/>
      <c r="C695" s="129"/>
      <c r="D695" s="129"/>
      <c r="E695" s="129">
        <f t="shared" si="10"/>
        <v>0</v>
      </c>
      <c r="F695" s="72"/>
      <c r="G695" s="73"/>
    </row>
    <row r="696" spans="1:7" ht="12.75" customHeight="1">
      <c r="A696" s="70"/>
      <c r="B696" s="42"/>
      <c r="C696" s="129"/>
      <c r="D696" s="129"/>
      <c r="E696" s="129">
        <f t="shared" si="10"/>
        <v>0</v>
      </c>
      <c r="F696" s="72"/>
      <c r="G696" s="73"/>
    </row>
    <row r="697" spans="1:7" ht="12.75" customHeight="1">
      <c r="A697" s="68"/>
      <c r="B697" s="42"/>
      <c r="C697" s="129"/>
      <c r="D697" s="129"/>
      <c r="E697" s="129">
        <f t="shared" si="10"/>
        <v>0</v>
      </c>
      <c r="F697" s="72"/>
      <c r="G697" s="73"/>
    </row>
    <row r="698" spans="1:7" ht="12.75" customHeight="1">
      <c r="A698" s="70"/>
      <c r="B698" s="42"/>
      <c r="C698" s="129"/>
      <c r="D698" s="129"/>
      <c r="E698" s="129">
        <f t="shared" si="10"/>
        <v>0</v>
      </c>
      <c r="F698" s="72"/>
      <c r="G698" s="73"/>
    </row>
    <row r="699" spans="1:7" ht="12.75" customHeight="1">
      <c r="A699" s="70"/>
      <c r="B699" s="42"/>
      <c r="C699" s="129"/>
      <c r="D699" s="129"/>
      <c r="E699" s="129">
        <f t="shared" si="10"/>
        <v>0</v>
      </c>
      <c r="F699" s="72"/>
      <c r="G699" s="73"/>
    </row>
    <row r="700" spans="1:7" ht="12.75" customHeight="1">
      <c r="A700" s="70"/>
      <c r="B700" s="42"/>
      <c r="C700" s="129"/>
      <c r="D700" s="129"/>
      <c r="E700" s="129">
        <f t="shared" si="10"/>
        <v>0</v>
      </c>
      <c r="F700" s="72"/>
      <c r="G700" s="73"/>
    </row>
    <row r="701" spans="1:7" ht="12.75" customHeight="1">
      <c r="A701" s="70"/>
      <c r="B701" s="42"/>
      <c r="C701" s="129"/>
      <c r="D701" s="129"/>
      <c r="E701" s="129">
        <f t="shared" si="10"/>
        <v>0</v>
      </c>
      <c r="F701" s="72"/>
      <c r="G701" s="73"/>
    </row>
    <row r="702" spans="1:7" ht="12.75" customHeight="1">
      <c r="A702" s="70"/>
      <c r="B702" s="42"/>
      <c r="C702" s="129"/>
      <c r="D702" s="129"/>
      <c r="E702" s="129">
        <f t="shared" si="10"/>
        <v>0</v>
      </c>
      <c r="F702" s="72"/>
      <c r="G702" s="73"/>
    </row>
    <row r="703" spans="1:7" ht="12.75" customHeight="1">
      <c r="A703" s="70"/>
      <c r="B703" s="42"/>
      <c r="C703" s="129"/>
      <c r="D703" s="129"/>
      <c r="E703" s="129">
        <f t="shared" si="10"/>
        <v>0</v>
      </c>
      <c r="F703" s="72"/>
      <c r="G703" s="73"/>
    </row>
    <row r="704" spans="1:7" ht="12.75" customHeight="1">
      <c r="A704" s="70"/>
      <c r="B704" s="42"/>
      <c r="C704" s="129"/>
      <c r="D704" s="129"/>
      <c r="E704" s="129">
        <f t="shared" si="10"/>
        <v>0</v>
      </c>
      <c r="F704" s="72"/>
      <c r="G704" s="73"/>
    </row>
    <row r="705" spans="1:7" ht="12.75" customHeight="1">
      <c r="A705" s="70"/>
      <c r="B705" s="42"/>
      <c r="C705" s="129"/>
      <c r="D705" s="129"/>
      <c r="E705" s="129">
        <f t="shared" si="10"/>
        <v>0</v>
      </c>
      <c r="F705" s="72"/>
      <c r="G705" s="73"/>
    </row>
    <row r="706" spans="1:7" ht="12.75" customHeight="1">
      <c r="A706" s="70"/>
      <c r="B706" s="42"/>
      <c r="C706" s="129"/>
      <c r="D706" s="129"/>
      <c r="E706" s="129">
        <f t="shared" si="10"/>
        <v>0</v>
      </c>
      <c r="F706" s="72"/>
      <c r="G706" s="73"/>
    </row>
    <row r="707" spans="1:7" ht="12.75" customHeight="1">
      <c r="A707" s="70"/>
      <c r="B707" s="42"/>
      <c r="C707" s="129"/>
      <c r="D707" s="129"/>
      <c r="E707" s="129">
        <f t="shared" si="10"/>
        <v>0</v>
      </c>
      <c r="F707" s="72"/>
      <c r="G707" s="73"/>
    </row>
    <row r="708" spans="1:7" ht="12.75" customHeight="1">
      <c r="A708" s="70"/>
      <c r="B708" s="42"/>
      <c r="C708" s="129"/>
      <c r="D708" s="129"/>
      <c r="E708" s="129">
        <f t="shared" si="10"/>
        <v>0</v>
      </c>
      <c r="F708" s="72"/>
      <c r="G708" s="73"/>
    </row>
    <row r="709" spans="1:7" ht="12.75" customHeight="1">
      <c r="A709" s="70"/>
      <c r="B709" s="42"/>
      <c r="C709" s="129"/>
      <c r="D709" s="129"/>
      <c r="E709" s="129">
        <f t="shared" si="10"/>
        <v>0</v>
      </c>
      <c r="F709" s="72"/>
      <c r="G709" s="73"/>
    </row>
    <row r="710" spans="1:7" ht="12.75" customHeight="1">
      <c r="A710" s="70"/>
      <c r="B710" s="42"/>
      <c r="C710" s="129"/>
      <c r="D710" s="129"/>
      <c r="E710" s="129">
        <f t="shared" si="10"/>
        <v>0</v>
      </c>
      <c r="F710" s="72"/>
      <c r="G710" s="73"/>
    </row>
    <row r="711" spans="1:7" ht="12.75" customHeight="1">
      <c r="A711" s="70"/>
      <c r="B711" s="42"/>
      <c r="C711" s="129"/>
      <c r="D711" s="129"/>
      <c r="E711" s="129">
        <f t="shared" si="10"/>
        <v>0</v>
      </c>
      <c r="F711" s="72"/>
      <c r="G711" s="73"/>
    </row>
    <row r="712" spans="1:7" ht="12.75" customHeight="1">
      <c r="A712" s="70"/>
      <c r="B712" s="42"/>
      <c r="C712" s="129"/>
      <c r="D712" s="129"/>
      <c r="E712" s="129">
        <f t="shared" si="10"/>
        <v>0</v>
      </c>
      <c r="F712" s="72"/>
      <c r="G712" s="73"/>
    </row>
    <row r="713" spans="1:7" ht="12.75" customHeight="1">
      <c r="A713" s="68"/>
      <c r="B713" s="42"/>
      <c r="C713" s="129"/>
      <c r="D713" s="129"/>
      <c r="E713" s="129">
        <f t="shared" si="10"/>
        <v>0</v>
      </c>
      <c r="F713" s="72"/>
      <c r="G713" s="73"/>
    </row>
    <row r="714" spans="1:7" ht="12.75" customHeight="1">
      <c r="A714" s="70"/>
      <c r="B714" s="42"/>
      <c r="C714" s="129"/>
      <c r="D714" s="129"/>
      <c r="E714" s="129">
        <f t="shared" si="10"/>
        <v>0</v>
      </c>
      <c r="F714" s="72"/>
      <c r="G714" s="73"/>
    </row>
    <row r="715" spans="1:7" ht="12.75" customHeight="1">
      <c r="A715" s="70"/>
      <c r="B715" s="42"/>
      <c r="C715" s="129"/>
      <c r="D715" s="129"/>
      <c r="E715" s="129">
        <f t="shared" si="10"/>
        <v>0</v>
      </c>
      <c r="F715" s="72"/>
      <c r="G715" s="73"/>
    </row>
    <row r="716" spans="1:7" ht="12.75" customHeight="1">
      <c r="A716" s="70"/>
      <c r="B716" s="42"/>
      <c r="C716" s="129"/>
      <c r="D716" s="129"/>
      <c r="E716" s="129">
        <f t="shared" ref="E716:E778" si="11">D716-C716</f>
        <v>0</v>
      </c>
      <c r="F716" s="72"/>
      <c r="G716" s="73"/>
    </row>
    <row r="717" spans="1:7" ht="12.75" customHeight="1">
      <c r="A717" s="70"/>
      <c r="B717" s="70"/>
      <c r="C717" s="129"/>
      <c r="D717" s="129"/>
      <c r="E717" s="129">
        <f t="shared" si="11"/>
        <v>0</v>
      </c>
      <c r="F717" s="72"/>
      <c r="G717" s="73"/>
    </row>
    <row r="718" spans="1:7" ht="12.75" customHeight="1">
      <c r="A718" s="70"/>
      <c r="B718" s="70"/>
      <c r="C718" s="129"/>
      <c r="D718" s="129"/>
      <c r="E718" s="129">
        <f t="shared" si="11"/>
        <v>0</v>
      </c>
      <c r="F718" s="72"/>
      <c r="G718" s="73"/>
    </row>
    <row r="719" spans="1:7" ht="12.75" customHeight="1">
      <c r="A719" s="70"/>
      <c r="B719" s="70"/>
      <c r="C719" s="129"/>
      <c r="D719" s="129"/>
      <c r="E719" s="129">
        <f t="shared" si="11"/>
        <v>0</v>
      </c>
      <c r="F719" s="72"/>
      <c r="G719" s="73"/>
    </row>
    <row r="720" spans="1:7" ht="12.75" customHeight="1">
      <c r="A720" s="70"/>
      <c r="B720" s="70"/>
      <c r="C720" s="129"/>
      <c r="D720" s="129"/>
      <c r="E720" s="129">
        <f t="shared" si="11"/>
        <v>0</v>
      </c>
      <c r="F720" s="72"/>
      <c r="G720" s="73"/>
    </row>
    <row r="721" spans="1:7" ht="12.75" customHeight="1">
      <c r="A721" s="70"/>
      <c r="B721" s="42"/>
      <c r="C721" s="129"/>
      <c r="D721" s="129"/>
      <c r="E721" s="129">
        <f t="shared" si="11"/>
        <v>0</v>
      </c>
      <c r="F721" s="72"/>
      <c r="G721" s="73"/>
    </row>
    <row r="722" spans="1:7" ht="12.75" customHeight="1">
      <c r="A722" s="68"/>
      <c r="B722" s="70"/>
      <c r="C722" s="129"/>
      <c r="D722" s="129"/>
      <c r="E722" s="129">
        <f t="shared" si="11"/>
        <v>0</v>
      </c>
      <c r="F722" s="72"/>
      <c r="G722" s="73"/>
    </row>
    <row r="723" spans="1:7" ht="12.75" customHeight="1">
      <c r="A723" s="70"/>
      <c r="B723" s="70"/>
      <c r="C723" s="129"/>
      <c r="D723" s="129"/>
      <c r="E723" s="129">
        <f t="shared" si="11"/>
        <v>0</v>
      </c>
      <c r="F723" s="72"/>
      <c r="G723" s="73"/>
    </row>
    <row r="724" spans="1:7" ht="12.75" customHeight="1">
      <c r="A724" s="70"/>
      <c r="B724" s="70"/>
      <c r="C724" s="129"/>
      <c r="D724" s="129"/>
      <c r="E724" s="129">
        <f t="shared" si="11"/>
        <v>0</v>
      </c>
      <c r="F724" s="72"/>
      <c r="G724" s="73"/>
    </row>
    <row r="725" spans="1:7" ht="12.75" customHeight="1">
      <c r="A725" s="70"/>
      <c r="B725" s="42"/>
      <c r="C725" s="129"/>
      <c r="D725" s="129"/>
      <c r="E725" s="129">
        <f t="shared" si="11"/>
        <v>0</v>
      </c>
      <c r="F725" s="72"/>
      <c r="G725" s="73"/>
    </row>
    <row r="726" spans="1:7" ht="12.75" customHeight="1">
      <c r="A726" s="70"/>
      <c r="B726" s="42"/>
      <c r="C726" s="129"/>
      <c r="D726" s="129"/>
      <c r="E726" s="129">
        <f t="shared" si="11"/>
        <v>0</v>
      </c>
      <c r="F726" s="72"/>
      <c r="G726" s="73"/>
    </row>
    <row r="727" spans="1:7" ht="12.75" customHeight="1">
      <c r="A727" s="70"/>
      <c r="B727" s="42"/>
      <c r="C727" s="129"/>
      <c r="D727" s="129"/>
      <c r="E727" s="129">
        <f t="shared" si="11"/>
        <v>0</v>
      </c>
      <c r="F727" s="72"/>
      <c r="G727" s="73"/>
    </row>
    <row r="728" spans="1:7" ht="12.75" customHeight="1">
      <c r="A728" s="70"/>
      <c r="B728" s="42"/>
      <c r="C728" s="129"/>
      <c r="D728" s="129"/>
      <c r="E728" s="129">
        <f t="shared" si="11"/>
        <v>0</v>
      </c>
      <c r="F728" s="72"/>
      <c r="G728" s="73"/>
    </row>
    <row r="729" spans="1:7" ht="12.75" customHeight="1">
      <c r="A729" s="70"/>
      <c r="B729" s="42"/>
      <c r="C729" s="129"/>
      <c r="D729" s="129"/>
      <c r="E729" s="129">
        <f t="shared" si="11"/>
        <v>0</v>
      </c>
      <c r="F729" s="72"/>
      <c r="G729" s="73"/>
    </row>
    <row r="730" spans="1:7" ht="12.75" customHeight="1">
      <c r="A730" s="70"/>
      <c r="B730" s="42"/>
      <c r="C730" s="129"/>
      <c r="D730" s="129"/>
      <c r="E730" s="129">
        <f t="shared" si="11"/>
        <v>0</v>
      </c>
      <c r="F730" s="72"/>
      <c r="G730" s="73"/>
    </row>
    <row r="731" spans="1:7" ht="12.75" customHeight="1">
      <c r="A731" s="70"/>
      <c r="B731" s="42"/>
      <c r="C731" s="129"/>
      <c r="D731" s="129"/>
      <c r="E731" s="129">
        <f t="shared" si="11"/>
        <v>0</v>
      </c>
      <c r="F731" s="72"/>
      <c r="G731" s="73"/>
    </row>
    <row r="732" spans="1:7" ht="12.75" customHeight="1">
      <c r="A732" s="70"/>
      <c r="B732" s="42"/>
      <c r="C732" s="129"/>
      <c r="D732" s="129"/>
      <c r="E732" s="129">
        <f t="shared" si="11"/>
        <v>0</v>
      </c>
      <c r="F732" s="72"/>
      <c r="G732" s="73"/>
    </row>
    <row r="733" spans="1:7" ht="12.75" customHeight="1">
      <c r="A733" s="70"/>
      <c r="B733" s="70"/>
      <c r="C733" s="129"/>
      <c r="D733" s="129"/>
      <c r="E733" s="129">
        <f t="shared" si="11"/>
        <v>0</v>
      </c>
      <c r="F733" s="72"/>
      <c r="G733" s="73"/>
    </row>
    <row r="734" spans="1:7" ht="12.75" customHeight="1">
      <c r="A734" s="70"/>
      <c r="B734" s="42"/>
      <c r="C734" s="129"/>
      <c r="D734" s="129"/>
      <c r="E734" s="129">
        <f t="shared" si="11"/>
        <v>0</v>
      </c>
      <c r="F734" s="72"/>
      <c r="G734" s="73"/>
    </row>
    <row r="735" spans="1:7" ht="12.75" customHeight="1">
      <c r="A735" s="70"/>
      <c r="B735" s="42"/>
      <c r="C735" s="129"/>
      <c r="D735" s="129"/>
      <c r="E735" s="129">
        <f t="shared" si="11"/>
        <v>0</v>
      </c>
      <c r="F735" s="72"/>
      <c r="G735" s="73"/>
    </row>
    <row r="736" spans="1:7" ht="12.75" customHeight="1">
      <c r="A736" s="68"/>
      <c r="B736" s="70"/>
      <c r="C736" s="129"/>
      <c r="D736" s="129"/>
      <c r="E736" s="129">
        <f t="shared" si="11"/>
        <v>0</v>
      </c>
      <c r="F736" s="72"/>
      <c r="G736" s="73"/>
    </row>
    <row r="737" spans="1:7" ht="12.75" customHeight="1">
      <c r="A737" s="70"/>
      <c r="B737" s="42"/>
      <c r="C737" s="129"/>
      <c r="D737" s="129"/>
      <c r="E737" s="129">
        <f t="shared" si="11"/>
        <v>0</v>
      </c>
      <c r="F737" s="72"/>
      <c r="G737" s="73"/>
    </row>
    <row r="738" spans="1:7" ht="12.75" customHeight="1">
      <c r="A738" s="70"/>
      <c r="B738" s="42"/>
      <c r="C738" s="129"/>
      <c r="D738" s="129"/>
      <c r="E738" s="129">
        <f t="shared" si="11"/>
        <v>0</v>
      </c>
      <c r="F738" s="72"/>
      <c r="G738" s="73"/>
    </row>
    <row r="739" spans="1:7" ht="12.75" customHeight="1">
      <c r="A739" s="70"/>
      <c r="B739" s="42"/>
      <c r="C739" s="129"/>
      <c r="D739" s="129"/>
      <c r="E739" s="129">
        <f t="shared" si="11"/>
        <v>0</v>
      </c>
      <c r="F739" s="72"/>
      <c r="G739" s="73"/>
    </row>
    <row r="740" spans="1:7" ht="12.75" customHeight="1">
      <c r="A740" s="70"/>
      <c r="B740" s="70"/>
      <c r="C740" s="129"/>
      <c r="D740" s="129"/>
      <c r="E740" s="129">
        <f t="shared" si="11"/>
        <v>0</v>
      </c>
      <c r="F740" s="72"/>
      <c r="G740" s="73"/>
    </row>
    <row r="741" spans="1:7" ht="12.75" customHeight="1">
      <c r="A741" s="70"/>
      <c r="B741" s="70"/>
      <c r="C741" s="129"/>
      <c r="D741" s="129"/>
      <c r="E741" s="129">
        <f t="shared" si="11"/>
        <v>0</v>
      </c>
      <c r="F741" s="72"/>
      <c r="G741" s="73"/>
    </row>
    <row r="742" spans="1:7" ht="12.75" customHeight="1">
      <c r="A742" s="70"/>
      <c r="B742" s="70"/>
      <c r="C742" s="129"/>
      <c r="D742" s="129"/>
      <c r="E742" s="129">
        <f t="shared" si="11"/>
        <v>0</v>
      </c>
      <c r="F742" s="72"/>
      <c r="G742" s="73"/>
    </row>
    <row r="743" spans="1:7" ht="12.75" customHeight="1">
      <c r="A743" s="70"/>
      <c r="B743" s="42"/>
      <c r="C743" s="129"/>
      <c r="D743" s="129"/>
      <c r="E743" s="129">
        <f t="shared" si="11"/>
        <v>0</v>
      </c>
      <c r="F743" s="72"/>
      <c r="G743" s="73"/>
    </row>
    <row r="744" spans="1:7" ht="12.75" customHeight="1">
      <c r="A744" s="70"/>
      <c r="B744" s="70"/>
      <c r="C744" s="129"/>
      <c r="D744" s="129"/>
      <c r="E744" s="129">
        <f t="shared" si="11"/>
        <v>0</v>
      </c>
      <c r="F744" s="72"/>
      <c r="G744" s="73"/>
    </row>
    <row r="745" spans="1:7" ht="12.75" customHeight="1">
      <c r="A745" s="70"/>
      <c r="B745" s="42"/>
      <c r="C745" s="129"/>
      <c r="D745" s="129"/>
      <c r="E745" s="129">
        <f t="shared" si="11"/>
        <v>0</v>
      </c>
      <c r="F745" s="72"/>
      <c r="G745" s="73"/>
    </row>
    <row r="746" spans="1:7" ht="12.75" customHeight="1">
      <c r="A746" s="70"/>
      <c r="B746" s="42"/>
      <c r="C746" s="129"/>
      <c r="D746" s="129"/>
      <c r="E746" s="129">
        <f t="shared" si="11"/>
        <v>0</v>
      </c>
      <c r="F746" s="72"/>
      <c r="G746" s="73"/>
    </row>
    <row r="747" spans="1:7" ht="12.75" customHeight="1">
      <c r="A747" s="70"/>
      <c r="B747" s="70"/>
      <c r="C747" s="129"/>
      <c r="D747" s="129"/>
      <c r="E747" s="129">
        <f t="shared" si="11"/>
        <v>0</v>
      </c>
      <c r="F747" s="72"/>
      <c r="G747" s="73"/>
    </row>
    <row r="748" spans="1:7" ht="12.75" customHeight="1">
      <c r="A748" s="70"/>
      <c r="B748" s="70"/>
      <c r="C748" s="129"/>
      <c r="D748" s="129"/>
      <c r="E748" s="129">
        <f t="shared" si="11"/>
        <v>0</v>
      </c>
      <c r="F748" s="72"/>
      <c r="G748" s="73"/>
    </row>
    <row r="749" spans="1:7" ht="12.75" customHeight="1">
      <c r="A749" s="68"/>
      <c r="B749" s="42"/>
      <c r="C749" s="129"/>
      <c r="D749" s="129"/>
      <c r="E749" s="129">
        <f t="shared" si="11"/>
        <v>0</v>
      </c>
      <c r="F749" s="72"/>
      <c r="G749" s="73"/>
    </row>
    <row r="750" spans="1:7" ht="12.75" customHeight="1">
      <c r="A750" s="68"/>
      <c r="B750" s="42"/>
      <c r="C750" s="129"/>
      <c r="D750" s="129"/>
      <c r="E750" s="129">
        <f t="shared" si="11"/>
        <v>0</v>
      </c>
      <c r="F750" s="72"/>
      <c r="G750" s="73"/>
    </row>
    <row r="751" spans="1:7" ht="12.75" customHeight="1">
      <c r="A751" s="68"/>
      <c r="B751" s="42"/>
      <c r="C751" s="129"/>
      <c r="D751" s="129"/>
      <c r="E751" s="129">
        <f t="shared" si="11"/>
        <v>0</v>
      </c>
      <c r="F751" s="72"/>
      <c r="G751" s="73"/>
    </row>
    <row r="752" spans="1:7" ht="12.75" customHeight="1">
      <c r="A752" s="68"/>
      <c r="B752" s="42"/>
      <c r="C752" s="129"/>
      <c r="D752" s="129"/>
      <c r="E752" s="129">
        <f t="shared" si="11"/>
        <v>0</v>
      </c>
      <c r="F752" s="72"/>
      <c r="G752" s="73"/>
    </row>
    <row r="753" spans="1:7" ht="12.75" customHeight="1">
      <c r="A753" s="68"/>
      <c r="B753" s="42"/>
      <c r="C753" s="129"/>
      <c r="D753" s="129"/>
      <c r="E753" s="129">
        <f t="shared" si="11"/>
        <v>0</v>
      </c>
      <c r="F753" s="72"/>
      <c r="G753" s="73"/>
    </row>
    <row r="754" spans="1:7" ht="12.75" customHeight="1">
      <c r="A754" s="68"/>
      <c r="B754" s="42"/>
      <c r="C754" s="129"/>
      <c r="D754" s="129"/>
      <c r="E754" s="129">
        <f t="shared" si="11"/>
        <v>0</v>
      </c>
      <c r="F754" s="72"/>
      <c r="G754" s="73"/>
    </row>
    <row r="755" spans="1:7" ht="12.75" customHeight="1">
      <c r="A755" s="68"/>
      <c r="B755" s="42"/>
      <c r="C755" s="129"/>
      <c r="D755" s="129"/>
      <c r="E755" s="129">
        <f t="shared" si="11"/>
        <v>0</v>
      </c>
      <c r="F755" s="72"/>
      <c r="G755" s="73"/>
    </row>
    <row r="756" spans="1:7" ht="12.75" customHeight="1">
      <c r="A756" s="68"/>
      <c r="B756" s="42"/>
      <c r="C756" s="129"/>
      <c r="D756" s="129"/>
      <c r="E756" s="129">
        <f t="shared" si="11"/>
        <v>0</v>
      </c>
      <c r="F756" s="72"/>
      <c r="G756" s="73"/>
    </row>
    <row r="757" spans="1:7" ht="12.75" customHeight="1">
      <c r="A757" s="68"/>
      <c r="B757" s="70"/>
      <c r="C757" s="129"/>
      <c r="D757" s="129"/>
      <c r="E757" s="129">
        <f t="shared" si="11"/>
        <v>0</v>
      </c>
      <c r="F757" s="72"/>
      <c r="G757" s="73"/>
    </row>
    <row r="758" spans="1:7" ht="12.75" customHeight="1">
      <c r="A758" s="68"/>
      <c r="B758" s="70"/>
      <c r="C758" s="129"/>
      <c r="D758" s="129"/>
      <c r="E758" s="129">
        <f t="shared" si="11"/>
        <v>0</v>
      </c>
      <c r="F758" s="72"/>
      <c r="G758" s="73"/>
    </row>
    <row r="759" spans="1:7" ht="12.75" customHeight="1">
      <c r="A759" s="68"/>
      <c r="B759" s="70"/>
      <c r="C759" s="129"/>
      <c r="D759" s="129"/>
      <c r="E759" s="129">
        <f t="shared" si="11"/>
        <v>0</v>
      </c>
      <c r="F759" s="72"/>
      <c r="G759" s="73"/>
    </row>
    <row r="760" spans="1:7" ht="12.75" customHeight="1">
      <c r="A760" s="68"/>
      <c r="B760" s="70"/>
      <c r="C760" s="129"/>
      <c r="D760" s="129"/>
      <c r="E760" s="129">
        <f t="shared" si="11"/>
        <v>0</v>
      </c>
      <c r="F760" s="72"/>
      <c r="G760" s="73"/>
    </row>
    <row r="761" spans="1:7" ht="12.75" customHeight="1">
      <c r="A761" s="68"/>
      <c r="B761" s="70"/>
      <c r="C761" s="129"/>
      <c r="D761" s="129"/>
      <c r="E761" s="129">
        <f t="shared" si="11"/>
        <v>0</v>
      </c>
      <c r="F761" s="72"/>
      <c r="G761" s="73"/>
    </row>
    <row r="762" spans="1:7" ht="12.75" customHeight="1">
      <c r="A762" s="68"/>
      <c r="B762" s="70"/>
      <c r="C762" s="129"/>
      <c r="D762" s="129"/>
      <c r="E762" s="129">
        <f t="shared" si="11"/>
        <v>0</v>
      </c>
      <c r="F762" s="72"/>
      <c r="G762" s="73"/>
    </row>
    <row r="763" spans="1:7" ht="12.75" customHeight="1">
      <c r="A763" s="68"/>
      <c r="B763" s="42"/>
      <c r="C763" s="129"/>
      <c r="D763" s="129"/>
      <c r="E763" s="129">
        <f t="shared" si="11"/>
        <v>0</v>
      </c>
      <c r="F763" s="72"/>
      <c r="G763" s="73"/>
    </row>
    <row r="764" spans="1:7" ht="12.75" customHeight="1">
      <c r="A764" s="68"/>
      <c r="B764" s="42"/>
      <c r="C764" s="129"/>
      <c r="D764" s="129"/>
      <c r="E764" s="129">
        <f t="shared" si="11"/>
        <v>0</v>
      </c>
      <c r="F764" s="72"/>
      <c r="G764" s="73"/>
    </row>
    <row r="765" spans="1:7" ht="12.75" customHeight="1">
      <c r="A765" s="68"/>
      <c r="B765" s="42"/>
      <c r="C765" s="129"/>
      <c r="D765" s="129"/>
      <c r="E765" s="129">
        <f t="shared" si="11"/>
        <v>0</v>
      </c>
      <c r="F765" s="72"/>
      <c r="G765" s="73"/>
    </row>
    <row r="766" spans="1:7" ht="12.75" customHeight="1">
      <c r="A766" s="68"/>
      <c r="B766" s="70"/>
      <c r="C766" s="129"/>
      <c r="D766" s="129"/>
      <c r="E766" s="129">
        <f t="shared" si="11"/>
        <v>0</v>
      </c>
      <c r="F766" s="72"/>
      <c r="G766" s="73"/>
    </row>
    <row r="767" spans="1:7" ht="12.75" customHeight="1">
      <c r="A767" s="68"/>
      <c r="B767" s="70"/>
      <c r="C767" s="129"/>
      <c r="D767" s="129"/>
      <c r="E767" s="129">
        <f t="shared" si="11"/>
        <v>0</v>
      </c>
      <c r="F767" s="72"/>
      <c r="G767" s="73"/>
    </row>
    <row r="768" spans="1:7" ht="12.75" customHeight="1">
      <c r="A768" s="68"/>
      <c r="B768" s="70"/>
      <c r="C768" s="129"/>
      <c r="D768" s="129"/>
      <c r="E768" s="129">
        <f t="shared" si="11"/>
        <v>0</v>
      </c>
      <c r="F768" s="72"/>
      <c r="G768" s="73"/>
    </row>
    <row r="769" spans="1:7" ht="12.75" customHeight="1">
      <c r="A769" s="68"/>
      <c r="B769" s="70"/>
      <c r="C769" s="129"/>
      <c r="D769" s="129"/>
      <c r="E769" s="129">
        <f t="shared" si="11"/>
        <v>0</v>
      </c>
      <c r="F769" s="72"/>
      <c r="G769" s="73"/>
    </row>
    <row r="770" spans="1:7" ht="12.75" customHeight="1">
      <c r="A770" s="68"/>
      <c r="B770" s="70"/>
      <c r="C770" s="129"/>
      <c r="D770" s="129"/>
      <c r="E770" s="129">
        <f t="shared" si="11"/>
        <v>0</v>
      </c>
      <c r="F770" s="72"/>
      <c r="G770" s="73"/>
    </row>
    <row r="771" spans="1:7" ht="12.75" customHeight="1">
      <c r="A771" s="68"/>
      <c r="B771" s="70"/>
      <c r="C771" s="129"/>
      <c r="D771" s="129"/>
      <c r="E771" s="129">
        <f t="shared" si="11"/>
        <v>0</v>
      </c>
      <c r="F771" s="72"/>
      <c r="G771" s="73"/>
    </row>
    <row r="772" spans="1:7" ht="12.75" customHeight="1">
      <c r="A772" s="68"/>
      <c r="B772" s="70"/>
      <c r="C772" s="129"/>
      <c r="D772" s="129"/>
      <c r="E772" s="129">
        <f t="shared" si="11"/>
        <v>0</v>
      </c>
      <c r="F772" s="72"/>
      <c r="G772" s="73"/>
    </row>
    <row r="773" spans="1:7" ht="12.75" customHeight="1">
      <c r="A773" s="68"/>
      <c r="B773" s="70"/>
      <c r="C773" s="129"/>
      <c r="D773" s="129"/>
      <c r="E773" s="129">
        <f t="shared" si="11"/>
        <v>0</v>
      </c>
      <c r="F773" s="72"/>
      <c r="G773" s="73"/>
    </row>
    <row r="774" spans="1:7" ht="12.75" customHeight="1">
      <c r="A774" s="68"/>
      <c r="B774" s="70"/>
      <c r="C774" s="129"/>
      <c r="D774" s="129"/>
      <c r="E774" s="129">
        <f t="shared" si="11"/>
        <v>0</v>
      </c>
      <c r="F774" s="72"/>
      <c r="G774" s="73"/>
    </row>
    <row r="775" spans="1:7" ht="12.75" customHeight="1">
      <c r="A775" s="68"/>
      <c r="B775" s="70"/>
      <c r="C775" s="129"/>
      <c r="D775" s="129"/>
      <c r="E775" s="129">
        <f t="shared" si="11"/>
        <v>0</v>
      </c>
      <c r="F775" s="72"/>
      <c r="G775" s="73"/>
    </row>
    <row r="776" spans="1:7" ht="12.75" customHeight="1">
      <c r="A776" s="68"/>
      <c r="B776" s="70"/>
      <c r="C776" s="129"/>
      <c r="D776" s="129"/>
      <c r="E776" s="129">
        <f t="shared" si="11"/>
        <v>0</v>
      </c>
      <c r="F776" s="72"/>
      <c r="G776" s="73"/>
    </row>
    <row r="777" spans="1:7" ht="12.75" customHeight="1">
      <c r="A777" s="68"/>
      <c r="B777" s="70"/>
      <c r="C777" s="129"/>
      <c r="D777" s="129"/>
      <c r="E777" s="129">
        <f t="shared" si="11"/>
        <v>0</v>
      </c>
      <c r="F777" s="72"/>
      <c r="G777" s="73"/>
    </row>
    <row r="778" spans="1:7" ht="12.75" customHeight="1">
      <c r="A778" s="68"/>
      <c r="B778" s="70"/>
      <c r="C778" s="129"/>
      <c r="D778" s="129"/>
      <c r="E778" s="129">
        <f t="shared" si="11"/>
        <v>0</v>
      </c>
      <c r="F778" s="72"/>
      <c r="G778" s="73"/>
    </row>
    <row r="779" spans="1:7" ht="12.75" customHeight="1">
      <c r="A779" s="68"/>
      <c r="B779" s="70"/>
      <c r="C779" s="129"/>
      <c r="D779" s="129"/>
      <c r="E779" s="129">
        <f t="shared" ref="E779:E843" si="12">D779-C779</f>
        <v>0</v>
      </c>
      <c r="F779" s="72"/>
      <c r="G779" s="73"/>
    </row>
    <row r="780" spans="1:7" ht="12.75" customHeight="1">
      <c r="A780" s="68"/>
      <c r="B780" s="70"/>
      <c r="C780" s="129"/>
      <c r="D780" s="129"/>
      <c r="E780" s="129">
        <f t="shared" si="12"/>
        <v>0</v>
      </c>
      <c r="F780" s="72"/>
      <c r="G780" s="73"/>
    </row>
    <row r="781" spans="1:7" ht="12.75" customHeight="1">
      <c r="A781" s="68"/>
      <c r="B781" s="70"/>
      <c r="C781" s="129"/>
      <c r="D781" s="129"/>
      <c r="E781" s="129">
        <f t="shared" si="12"/>
        <v>0</v>
      </c>
      <c r="F781" s="72"/>
      <c r="G781" s="73"/>
    </row>
    <row r="782" spans="1:7" ht="12.75" customHeight="1">
      <c r="A782" s="68"/>
      <c r="B782" s="70"/>
      <c r="C782" s="129"/>
      <c r="D782" s="129"/>
      <c r="E782" s="129">
        <f t="shared" si="12"/>
        <v>0</v>
      </c>
      <c r="F782" s="72"/>
      <c r="G782" s="73"/>
    </row>
    <row r="783" spans="1:7" ht="12.75" customHeight="1">
      <c r="A783" s="68"/>
      <c r="B783" s="70"/>
      <c r="C783" s="129"/>
      <c r="D783" s="129"/>
      <c r="E783" s="129">
        <f t="shared" si="12"/>
        <v>0</v>
      </c>
      <c r="F783" s="72"/>
      <c r="G783" s="73"/>
    </row>
    <row r="784" spans="1:7" ht="12.75" customHeight="1">
      <c r="A784" s="68"/>
      <c r="B784" s="70"/>
      <c r="C784" s="129"/>
      <c r="D784" s="129"/>
      <c r="E784" s="129">
        <f t="shared" si="12"/>
        <v>0</v>
      </c>
      <c r="F784" s="72"/>
      <c r="G784" s="73"/>
    </row>
    <row r="785" spans="1:7" ht="12.75" customHeight="1">
      <c r="A785" s="68"/>
      <c r="B785" s="70"/>
      <c r="C785" s="129"/>
      <c r="D785" s="129"/>
      <c r="E785" s="129">
        <f t="shared" si="12"/>
        <v>0</v>
      </c>
      <c r="F785" s="72"/>
      <c r="G785" s="73"/>
    </row>
    <row r="786" spans="1:7" ht="12.75" customHeight="1">
      <c r="A786" s="68"/>
      <c r="B786" s="70"/>
      <c r="C786" s="129"/>
      <c r="D786" s="129"/>
      <c r="E786" s="129">
        <f t="shared" si="12"/>
        <v>0</v>
      </c>
      <c r="F786" s="72"/>
      <c r="G786" s="73"/>
    </row>
    <row r="787" spans="1:7" ht="12.75" customHeight="1">
      <c r="A787" s="68"/>
      <c r="B787" s="70"/>
      <c r="C787" s="129"/>
      <c r="D787" s="129"/>
      <c r="E787" s="129">
        <f t="shared" si="12"/>
        <v>0</v>
      </c>
      <c r="F787" s="72"/>
      <c r="G787" s="73"/>
    </row>
    <row r="788" spans="1:7" ht="12.75" customHeight="1">
      <c r="A788" s="68"/>
      <c r="B788" s="70"/>
      <c r="C788" s="129"/>
      <c r="D788" s="129"/>
      <c r="E788" s="129">
        <f t="shared" si="12"/>
        <v>0</v>
      </c>
      <c r="F788" s="72"/>
      <c r="G788" s="73"/>
    </row>
    <row r="789" spans="1:7" ht="12.75" customHeight="1">
      <c r="A789" s="68"/>
      <c r="B789" s="42"/>
      <c r="C789" s="129"/>
      <c r="D789" s="129"/>
      <c r="E789" s="129">
        <f t="shared" si="12"/>
        <v>0</v>
      </c>
      <c r="F789" s="72"/>
      <c r="G789" s="73"/>
    </row>
    <row r="790" spans="1:7" ht="12.75" customHeight="1">
      <c r="A790" s="68"/>
      <c r="B790" s="42"/>
      <c r="C790" s="129"/>
      <c r="D790" s="129"/>
      <c r="E790" s="129">
        <f t="shared" si="12"/>
        <v>0</v>
      </c>
      <c r="F790" s="72"/>
      <c r="G790" s="73"/>
    </row>
    <row r="791" spans="1:7" ht="12.75" customHeight="1">
      <c r="A791" s="68"/>
      <c r="B791" s="42"/>
      <c r="C791" s="129"/>
      <c r="D791" s="129"/>
      <c r="E791" s="129">
        <f t="shared" si="12"/>
        <v>0</v>
      </c>
      <c r="F791" s="72"/>
      <c r="G791" s="73"/>
    </row>
    <row r="792" spans="1:7" ht="12.75" customHeight="1">
      <c r="A792" s="68"/>
      <c r="B792" s="42"/>
      <c r="C792" s="129"/>
      <c r="D792" s="129"/>
      <c r="E792" s="129">
        <f t="shared" si="12"/>
        <v>0</v>
      </c>
      <c r="F792" s="72"/>
      <c r="G792" s="73"/>
    </row>
    <row r="793" spans="1:7" ht="12.75" customHeight="1">
      <c r="A793" s="68"/>
      <c r="B793" s="42"/>
      <c r="C793" s="129"/>
      <c r="D793" s="129"/>
      <c r="E793" s="129">
        <f t="shared" si="12"/>
        <v>0</v>
      </c>
      <c r="F793" s="72"/>
      <c r="G793" s="73"/>
    </row>
    <row r="794" spans="1:7" ht="12.75" customHeight="1">
      <c r="A794" s="68"/>
      <c r="B794" s="42"/>
      <c r="C794" s="129"/>
      <c r="D794" s="129"/>
      <c r="E794" s="129">
        <f t="shared" si="12"/>
        <v>0</v>
      </c>
      <c r="F794" s="72"/>
      <c r="G794" s="73"/>
    </row>
    <row r="795" spans="1:7" ht="12.75" customHeight="1">
      <c r="A795" s="68"/>
      <c r="B795" s="42"/>
      <c r="C795" s="129"/>
      <c r="D795" s="129"/>
      <c r="E795" s="129">
        <f t="shared" si="12"/>
        <v>0</v>
      </c>
      <c r="F795" s="72"/>
      <c r="G795" s="73"/>
    </row>
    <row r="796" spans="1:7" ht="12.75" customHeight="1">
      <c r="A796" s="68"/>
      <c r="B796" s="42"/>
      <c r="C796" s="129"/>
      <c r="D796" s="129"/>
      <c r="E796" s="129">
        <f t="shared" si="12"/>
        <v>0</v>
      </c>
      <c r="F796" s="72"/>
      <c r="G796" s="73"/>
    </row>
    <row r="797" spans="1:7" ht="12.75" customHeight="1">
      <c r="A797" s="68"/>
      <c r="B797" s="42"/>
      <c r="C797" s="129"/>
      <c r="D797" s="129"/>
      <c r="E797" s="129">
        <f t="shared" si="12"/>
        <v>0</v>
      </c>
      <c r="F797" s="72"/>
      <c r="G797" s="73"/>
    </row>
    <row r="798" spans="1:7" ht="12.75" customHeight="1">
      <c r="A798" s="68"/>
      <c r="B798" s="42"/>
      <c r="C798" s="129"/>
      <c r="D798" s="129"/>
      <c r="E798" s="129">
        <f t="shared" si="12"/>
        <v>0</v>
      </c>
      <c r="F798" s="72"/>
      <c r="G798" s="73"/>
    </row>
    <row r="799" spans="1:7" ht="12.75" customHeight="1">
      <c r="A799" s="68"/>
      <c r="B799" s="42"/>
      <c r="C799" s="129"/>
      <c r="D799" s="129"/>
      <c r="E799" s="129">
        <f t="shared" si="12"/>
        <v>0</v>
      </c>
      <c r="F799" s="72"/>
      <c r="G799" s="73"/>
    </row>
    <row r="800" spans="1:7" ht="12.75" customHeight="1">
      <c r="A800" s="68"/>
      <c r="B800" s="42"/>
      <c r="C800" s="129"/>
      <c r="D800" s="129"/>
      <c r="E800" s="129">
        <f t="shared" si="12"/>
        <v>0</v>
      </c>
      <c r="F800" s="72"/>
      <c r="G800" s="73"/>
    </row>
    <row r="801" spans="1:7" ht="12.75" customHeight="1">
      <c r="A801" s="68"/>
      <c r="B801" s="74"/>
      <c r="C801" s="129"/>
      <c r="D801" s="129"/>
      <c r="E801" s="129">
        <f t="shared" si="12"/>
        <v>0</v>
      </c>
      <c r="F801" s="72"/>
      <c r="G801" s="73"/>
    </row>
    <row r="802" spans="1:7" ht="12.75" customHeight="1">
      <c r="A802" s="68"/>
      <c r="B802" s="42"/>
      <c r="C802" s="129"/>
      <c r="D802" s="129"/>
      <c r="E802" s="129">
        <f t="shared" si="12"/>
        <v>0</v>
      </c>
      <c r="F802" s="72"/>
      <c r="G802" s="73"/>
    </row>
    <row r="803" spans="1:7" ht="12.75" customHeight="1">
      <c r="A803" s="68"/>
      <c r="B803" s="74"/>
      <c r="C803" s="129"/>
      <c r="D803" s="129"/>
      <c r="E803" s="129">
        <f t="shared" si="12"/>
        <v>0</v>
      </c>
      <c r="F803" s="72"/>
      <c r="G803" s="73"/>
    </row>
    <row r="804" spans="1:7" ht="12.75" customHeight="1">
      <c r="A804" s="68"/>
      <c r="B804" s="74"/>
      <c r="C804" s="129"/>
      <c r="D804" s="129"/>
      <c r="E804" s="129">
        <f t="shared" si="12"/>
        <v>0</v>
      </c>
      <c r="F804" s="72"/>
      <c r="G804" s="73"/>
    </row>
    <row r="805" spans="1:7" ht="12.75" customHeight="1">
      <c r="A805" s="68"/>
      <c r="B805" s="42"/>
      <c r="C805" s="129"/>
      <c r="D805" s="129"/>
      <c r="E805" s="129">
        <f t="shared" si="12"/>
        <v>0</v>
      </c>
      <c r="F805" s="72"/>
      <c r="G805" s="73"/>
    </row>
    <row r="806" spans="1:7" ht="12.75" customHeight="1">
      <c r="A806" s="68"/>
      <c r="B806" s="42"/>
      <c r="C806" s="129"/>
      <c r="D806" s="129"/>
      <c r="E806" s="129">
        <f t="shared" si="12"/>
        <v>0</v>
      </c>
      <c r="F806" s="72"/>
      <c r="G806" s="73"/>
    </row>
    <row r="807" spans="1:7" ht="12.75" customHeight="1">
      <c r="A807" s="68"/>
      <c r="B807" s="42"/>
      <c r="C807" s="129"/>
      <c r="D807" s="129"/>
      <c r="E807" s="129">
        <f t="shared" si="12"/>
        <v>0</v>
      </c>
      <c r="F807" s="72"/>
      <c r="G807" s="73"/>
    </row>
    <row r="808" spans="1:7" ht="12.75" customHeight="1">
      <c r="A808" s="68"/>
      <c r="B808" s="42"/>
      <c r="C808" s="129"/>
      <c r="D808" s="129"/>
      <c r="E808" s="129">
        <f t="shared" si="12"/>
        <v>0</v>
      </c>
      <c r="F808" s="72"/>
      <c r="G808" s="73"/>
    </row>
    <row r="809" spans="1:7" ht="12.75" customHeight="1">
      <c r="A809" s="68"/>
      <c r="B809" s="42"/>
      <c r="C809" s="129"/>
      <c r="D809" s="129"/>
      <c r="E809" s="129">
        <f t="shared" si="12"/>
        <v>0</v>
      </c>
      <c r="F809" s="72"/>
      <c r="G809" s="73"/>
    </row>
    <row r="810" spans="1:7" ht="12.75" customHeight="1">
      <c r="A810" s="68"/>
      <c r="B810" s="74"/>
      <c r="C810" s="129"/>
      <c r="D810" s="129"/>
      <c r="E810" s="129">
        <f t="shared" si="12"/>
        <v>0</v>
      </c>
      <c r="F810" s="72"/>
      <c r="G810" s="73"/>
    </row>
    <row r="811" spans="1:7" ht="12.75" customHeight="1">
      <c r="A811" s="68"/>
      <c r="B811" s="42"/>
      <c r="C811" s="129"/>
      <c r="D811" s="129"/>
      <c r="E811" s="129">
        <f t="shared" si="12"/>
        <v>0</v>
      </c>
      <c r="F811" s="72"/>
      <c r="G811" s="73"/>
    </row>
    <row r="812" spans="1:7" ht="12.75" customHeight="1">
      <c r="A812" s="68"/>
      <c r="B812" s="74"/>
      <c r="C812" s="129"/>
      <c r="D812" s="129"/>
      <c r="E812" s="129">
        <f t="shared" si="12"/>
        <v>0</v>
      </c>
      <c r="F812" s="72"/>
      <c r="G812" s="73"/>
    </row>
    <row r="813" spans="1:7" ht="12.75" customHeight="1">
      <c r="A813" s="68"/>
      <c r="B813" s="74"/>
      <c r="C813" s="129"/>
      <c r="D813" s="129"/>
      <c r="E813" s="129">
        <f t="shared" si="12"/>
        <v>0</v>
      </c>
      <c r="F813" s="72"/>
      <c r="G813" s="73"/>
    </row>
    <row r="814" spans="1:7" ht="12.75" customHeight="1">
      <c r="A814" s="68"/>
      <c r="B814" s="42"/>
      <c r="C814" s="129"/>
      <c r="D814" s="129"/>
      <c r="E814" s="129">
        <f t="shared" si="12"/>
        <v>0</v>
      </c>
      <c r="F814" s="72"/>
      <c r="G814" s="73"/>
    </row>
    <row r="815" spans="1:7" ht="12.75" customHeight="1">
      <c r="A815" s="68"/>
      <c r="B815" s="42"/>
      <c r="C815" s="129"/>
      <c r="D815" s="129"/>
      <c r="E815" s="129">
        <f t="shared" si="12"/>
        <v>0</v>
      </c>
      <c r="F815" s="72"/>
      <c r="G815" s="73"/>
    </row>
    <row r="816" spans="1:7" ht="12.75" customHeight="1">
      <c r="A816" s="68"/>
      <c r="B816" s="74"/>
      <c r="C816" s="129"/>
      <c r="D816" s="129"/>
      <c r="E816" s="129">
        <f t="shared" si="12"/>
        <v>0</v>
      </c>
      <c r="F816" s="72"/>
      <c r="G816" s="73"/>
    </row>
    <row r="817" spans="1:7" ht="12.75" customHeight="1">
      <c r="A817" s="68"/>
      <c r="B817" s="42"/>
      <c r="C817" s="129"/>
      <c r="D817" s="129"/>
      <c r="E817" s="129">
        <f t="shared" si="12"/>
        <v>0</v>
      </c>
      <c r="F817" s="72"/>
      <c r="G817" s="73"/>
    </row>
    <row r="818" spans="1:7" ht="12.75" customHeight="1">
      <c r="A818" s="68"/>
      <c r="B818" s="42"/>
      <c r="C818" s="129"/>
      <c r="D818" s="129"/>
      <c r="E818" s="129">
        <f t="shared" si="12"/>
        <v>0</v>
      </c>
      <c r="F818" s="72"/>
      <c r="G818" s="73"/>
    </row>
    <row r="819" spans="1:7" ht="12.75" customHeight="1">
      <c r="A819" s="68"/>
      <c r="B819" s="42"/>
      <c r="C819" s="129"/>
      <c r="D819" s="129"/>
      <c r="E819" s="129">
        <f t="shared" si="12"/>
        <v>0</v>
      </c>
      <c r="F819" s="72"/>
      <c r="G819" s="73"/>
    </row>
    <row r="820" spans="1:7" ht="12.75" customHeight="1">
      <c r="A820" s="68"/>
      <c r="B820" s="42"/>
      <c r="C820" s="129"/>
      <c r="D820" s="129"/>
      <c r="E820" s="129">
        <f t="shared" si="12"/>
        <v>0</v>
      </c>
      <c r="F820" s="72"/>
      <c r="G820" s="73"/>
    </row>
    <row r="821" spans="1:7" ht="12.75" customHeight="1">
      <c r="A821" s="68"/>
      <c r="B821" s="74"/>
      <c r="C821" s="129"/>
      <c r="D821" s="129"/>
      <c r="E821" s="129">
        <f t="shared" si="12"/>
        <v>0</v>
      </c>
      <c r="F821" s="72"/>
      <c r="G821" s="73"/>
    </row>
    <row r="822" spans="1:7" ht="12.75" customHeight="1">
      <c r="A822" s="68"/>
      <c r="B822" s="74"/>
      <c r="C822" s="129"/>
      <c r="D822" s="129"/>
      <c r="E822" s="129">
        <f t="shared" si="12"/>
        <v>0</v>
      </c>
      <c r="F822" s="72"/>
      <c r="G822" s="73"/>
    </row>
    <row r="823" spans="1:7" ht="12.75" customHeight="1">
      <c r="A823" s="68"/>
      <c r="B823" s="42"/>
      <c r="C823" s="129"/>
      <c r="D823" s="129"/>
      <c r="E823" s="129">
        <f t="shared" si="12"/>
        <v>0</v>
      </c>
      <c r="F823" s="72"/>
      <c r="G823" s="73"/>
    </row>
    <row r="824" spans="1:7" ht="12.75" customHeight="1">
      <c r="A824" s="68"/>
      <c r="B824" s="42"/>
      <c r="C824" s="129"/>
      <c r="D824" s="129"/>
      <c r="E824" s="129">
        <f t="shared" si="12"/>
        <v>0</v>
      </c>
      <c r="F824" s="72"/>
      <c r="G824" s="73"/>
    </row>
    <row r="825" spans="1:7" ht="12.75" customHeight="1">
      <c r="A825" s="68"/>
      <c r="B825" s="42"/>
      <c r="C825" s="129"/>
      <c r="D825" s="129"/>
      <c r="E825" s="129">
        <f t="shared" si="12"/>
        <v>0</v>
      </c>
      <c r="F825" s="72"/>
      <c r="G825" s="73"/>
    </row>
    <row r="826" spans="1:7" ht="12.75" customHeight="1">
      <c r="A826" s="68"/>
      <c r="B826" s="42"/>
      <c r="C826" s="129"/>
      <c r="D826" s="129"/>
      <c r="E826" s="129">
        <f t="shared" si="12"/>
        <v>0</v>
      </c>
      <c r="F826" s="72"/>
      <c r="G826" s="73"/>
    </row>
    <row r="827" spans="1:7" ht="12.75" customHeight="1">
      <c r="A827" s="68"/>
      <c r="B827" s="42"/>
      <c r="C827" s="129"/>
      <c r="D827" s="129"/>
      <c r="E827" s="129">
        <f t="shared" si="12"/>
        <v>0</v>
      </c>
      <c r="F827" s="72"/>
      <c r="G827" s="73"/>
    </row>
    <row r="828" spans="1:7" ht="12.75" customHeight="1">
      <c r="A828" s="68"/>
      <c r="B828" s="42"/>
      <c r="C828" s="129"/>
      <c r="D828" s="129"/>
      <c r="E828" s="129">
        <f t="shared" si="12"/>
        <v>0</v>
      </c>
      <c r="F828" s="72"/>
      <c r="G828" s="73"/>
    </row>
    <row r="829" spans="1:7" ht="12.75" customHeight="1">
      <c r="A829" s="68"/>
      <c r="B829" s="42"/>
      <c r="C829" s="129"/>
      <c r="D829" s="129"/>
      <c r="E829" s="129">
        <f t="shared" si="12"/>
        <v>0</v>
      </c>
      <c r="F829" s="72"/>
      <c r="G829" s="73"/>
    </row>
    <row r="830" spans="1:7" ht="12.75" customHeight="1">
      <c r="A830" s="68"/>
      <c r="B830" s="42"/>
      <c r="C830" s="129"/>
      <c r="D830" s="129"/>
      <c r="E830" s="129">
        <f t="shared" si="12"/>
        <v>0</v>
      </c>
      <c r="F830" s="72"/>
      <c r="G830" s="73"/>
    </row>
    <row r="831" spans="1:7" ht="12.75" customHeight="1">
      <c r="A831" s="68"/>
      <c r="B831" s="42"/>
      <c r="C831" s="129"/>
      <c r="D831" s="129"/>
      <c r="E831" s="129">
        <f t="shared" si="12"/>
        <v>0</v>
      </c>
      <c r="F831" s="72"/>
      <c r="G831" s="73"/>
    </row>
    <row r="832" spans="1:7" ht="12.75" customHeight="1">
      <c r="A832" s="68"/>
      <c r="B832" s="42"/>
      <c r="C832" s="129"/>
      <c r="D832" s="129"/>
      <c r="E832" s="129">
        <f t="shared" si="12"/>
        <v>0</v>
      </c>
      <c r="F832" s="72"/>
      <c r="G832" s="73"/>
    </row>
    <row r="833" spans="1:7" ht="12.75" customHeight="1">
      <c r="A833" s="68"/>
      <c r="B833" s="42"/>
      <c r="C833" s="129"/>
      <c r="D833" s="129"/>
      <c r="E833" s="129">
        <f t="shared" si="12"/>
        <v>0</v>
      </c>
      <c r="F833" s="72"/>
      <c r="G833" s="73"/>
    </row>
    <row r="834" spans="1:7" ht="12.75" customHeight="1">
      <c r="A834" s="68"/>
      <c r="B834" s="42"/>
      <c r="C834" s="129"/>
      <c r="D834" s="129"/>
      <c r="E834" s="129">
        <f t="shared" si="12"/>
        <v>0</v>
      </c>
      <c r="F834" s="72"/>
      <c r="G834" s="73"/>
    </row>
    <row r="835" spans="1:7" ht="12.75" customHeight="1">
      <c r="A835" s="68"/>
      <c r="B835" s="42"/>
      <c r="C835" s="129"/>
      <c r="D835" s="129"/>
      <c r="E835" s="129">
        <f t="shared" si="12"/>
        <v>0</v>
      </c>
      <c r="F835" s="72"/>
      <c r="G835" s="73"/>
    </row>
    <row r="836" spans="1:7" ht="12.75" customHeight="1">
      <c r="A836" s="68"/>
      <c r="B836" s="42"/>
      <c r="C836" s="129"/>
      <c r="D836" s="129"/>
      <c r="E836" s="129">
        <f t="shared" si="12"/>
        <v>0</v>
      </c>
      <c r="F836" s="72"/>
      <c r="G836" s="73"/>
    </row>
    <row r="837" spans="1:7" ht="12.75" customHeight="1">
      <c r="A837" s="68"/>
      <c r="B837" s="42"/>
      <c r="C837" s="129"/>
      <c r="D837" s="129"/>
      <c r="E837" s="129">
        <f t="shared" si="12"/>
        <v>0</v>
      </c>
      <c r="F837" s="72"/>
      <c r="G837" s="73"/>
    </row>
    <row r="838" spans="1:7" ht="12.75" customHeight="1">
      <c r="A838" s="68"/>
      <c r="B838" s="42"/>
      <c r="C838" s="129"/>
      <c r="D838" s="129"/>
      <c r="E838" s="129">
        <f t="shared" si="12"/>
        <v>0</v>
      </c>
      <c r="F838" s="72"/>
      <c r="G838" s="73"/>
    </row>
    <row r="839" spans="1:7" ht="12.75" customHeight="1">
      <c r="A839" s="68"/>
      <c r="B839" s="42"/>
      <c r="C839" s="129"/>
      <c r="D839" s="129"/>
      <c r="E839" s="129">
        <f t="shared" si="12"/>
        <v>0</v>
      </c>
      <c r="F839" s="72"/>
      <c r="G839" s="73"/>
    </row>
    <row r="840" spans="1:7" ht="12.75" customHeight="1">
      <c r="A840" s="68"/>
      <c r="B840" s="42"/>
      <c r="C840" s="129"/>
      <c r="D840" s="129"/>
      <c r="E840" s="129">
        <f t="shared" si="12"/>
        <v>0</v>
      </c>
      <c r="F840" s="72"/>
      <c r="G840" s="73"/>
    </row>
    <row r="841" spans="1:7" ht="12.75" customHeight="1">
      <c r="A841" s="68"/>
      <c r="B841" s="42"/>
      <c r="C841" s="129"/>
      <c r="D841" s="129"/>
      <c r="E841" s="129">
        <f t="shared" si="12"/>
        <v>0</v>
      </c>
      <c r="F841" s="72"/>
      <c r="G841" s="73"/>
    </row>
    <row r="842" spans="1:7" ht="12.75" customHeight="1">
      <c r="A842" s="68"/>
      <c r="B842" s="42"/>
      <c r="C842" s="129"/>
      <c r="D842" s="129"/>
      <c r="E842" s="129">
        <f t="shared" si="12"/>
        <v>0</v>
      </c>
      <c r="F842" s="72"/>
      <c r="G842" s="73"/>
    </row>
    <row r="843" spans="1:7" ht="12.75" customHeight="1">
      <c r="A843" s="68"/>
      <c r="B843" s="42"/>
      <c r="C843" s="129"/>
      <c r="D843" s="129"/>
      <c r="E843" s="129">
        <f t="shared" si="12"/>
        <v>0</v>
      </c>
      <c r="F843" s="72"/>
      <c r="G843" s="73"/>
    </row>
    <row r="844" spans="1:7" ht="12.75" customHeight="1">
      <c r="A844" s="68"/>
      <c r="B844" s="42"/>
      <c r="C844" s="129"/>
      <c r="D844" s="129"/>
      <c r="E844" s="129">
        <f t="shared" ref="E844:E907" si="13">D844-C844</f>
        <v>0</v>
      </c>
      <c r="F844" s="72"/>
      <c r="G844" s="73"/>
    </row>
    <row r="845" spans="1:7" ht="12.75" customHeight="1">
      <c r="A845" s="68"/>
      <c r="B845" s="42"/>
      <c r="C845" s="129"/>
      <c r="D845" s="129"/>
      <c r="E845" s="129">
        <f t="shared" si="13"/>
        <v>0</v>
      </c>
      <c r="F845" s="72"/>
      <c r="G845" s="73"/>
    </row>
    <row r="846" spans="1:7" ht="12.75" customHeight="1">
      <c r="A846" s="68"/>
      <c r="B846" s="42"/>
      <c r="C846" s="129"/>
      <c r="D846" s="129"/>
      <c r="E846" s="129">
        <f t="shared" si="13"/>
        <v>0</v>
      </c>
      <c r="F846" s="72"/>
      <c r="G846" s="73"/>
    </row>
    <row r="847" spans="1:7" ht="12.75" customHeight="1">
      <c r="A847" s="68"/>
      <c r="B847" s="42"/>
      <c r="C847" s="129"/>
      <c r="D847" s="129"/>
      <c r="E847" s="129">
        <f t="shared" si="13"/>
        <v>0</v>
      </c>
      <c r="F847" s="72"/>
      <c r="G847" s="73"/>
    </row>
    <row r="848" spans="1:7" ht="12.75" customHeight="1">
      <c r="A848" s="68"/>
      <c r="B848" s="42"/>
      <c r="C848" s="129"/>
      <c r="D848" s="129"/>
      <c r="E848" s="129">
        <f t="shared" si="13"/>
        <v>0</v>
      </c>
      <c r="F848" s="72"/>
      <c r="G848" s="73"/>
    </row>
    <row r="849" spans="1:7" ht="12.75" customHeight="1">
      <c r="A849" s="68"/>
      <c r="B849" s="42"/>
      <c r="C849" s="129"/>
      <c r="D849" s="129"/>
      <c r="E849" s="129">
        <f t="shared" si="13"/>
        <v>0</v>
      </c>
      <c r="F849" s="72"/>
      <c r="G849" s="73"/>
    </row>
    <row r="850" spans="1:7" ht="12.75" customHeight="1">
      <c r="A850" s="68"/>
      <c r="B850" s="42"/>
      <c r="C850" s="129"/>
      <c r="D850" s="129"/>
      <c r="E850" s="129">
        <f t="shared" si="13"/>
        <v>0</v>
      </c>
      <c r="F850" s="72"/>
      <c r="G850" s="73"/>
    </row>
    <row r="851" spans="1:7" ht="12.75" customHeight="1">
      <c r="A851" s="68"/>
      <c r="B851" s="42"/>
      <c r="C851" s="129"/>
      <c r="D851" s="129"/>
      <c r="E851" s="129">
        <f t="shared" si="13"/>
        <v>0</v>
      </c>
      <c r="F851" s="72"/>
      <c r="G851" s="73"/>
    </row>
    <row r="852" spans="1:7" ht="12.75" customHeight="1">
      <c r="A852" s="68"/>
      <c r="B852" s="42"/>
      <c r="C852" s="129"/>
      <c r="D852" s="129"/>
      <c r="E852" s="129">
        <f t="shared" si="13"/>
        <v>0</v>
      </c>
      <c r="F852" s="72"/>
      <c r="G852" s="73"/>
    </row>
    <row r="853" spans="1:7" ht="12.75" customHeight="1">
      <c r="A853" s="68"/>
      <c r="B853" s="42"/>
      <c r="C853" s="129"/>
      <c r="D853" s="129"/>
      <c r="E853" s="129">
        <f t="shared" si="13"/>
        <v>0</v>
      </c>
      <c r="F853" s="72"/>
      <c r="G853" s="73"/>
    </row>
    <row r="854" spans="1:7" ht="12.75" customHeight="1">
      <c r="A854" s="68"/>
      <c r="B854" s="42"/>
      <c r="C854" s="129"/>
      <c r="D854" s="129"/>
      <c r="E854" s="129">
        <f t="shared" si="13"/>
        <v>0</v>
      </c>
      <c r="F854" s="72"/>
      <c r="G854" s="73"/>
    </row>
    <row r="855" spans="1:7" ht="12.75" customHeight="1">
      <c r="A855" s="68"/>
      <c r="B855" s="42"/>
      <c r="C855" s="129"/>
      <c r="D855" s="129"/>
      <c r="E855" s="129">
        <f t="shared" si="13"/>
        <v>0</v>
      </c>
      <c r="F855" s="72"/>
      <c r="G855" s="73"/>
    </row>
    <row r="856" spans="1:7" ht="12.75" customHeight="1">
      <c r="A856" s="68"/>
      <c r="B856" s="74"/>
      <c r="C856" s="129"/>
      <c r="D856" s="129"/>
      <c r="E856" s="129">
        <f t="shared" si="13"/>
        <v>0</v>
      </c>
      <c r="F856" s="72"/>
      <c r="G856" s="73"/>
    </row>
    <row r="857" spans="1:7" ht="12.75" customHeight="1">
      <c r="A857" s="68"/>
      <c r="B857" s="42"/>
      <c r="C857" s="129"/>
      <c r="D857" s="129"/>
      <c r="E857" s="129">
        <f t="shared" si="13"/>
        <v>0</v>
      </c>
      <c r="F857" s="72"/>
      <c r="G857" s="73"/>
    </row>
    <row r="858" spans="1:7" ht="12.75" customHeight="1">
      <c r="A858" s="68"/>
      <c r="B858" s="42"/>
      <c r="C858" s="129"/>
      <c r="D858" s="129"/>
      <c r="E858" s="129">
        <f t="shared" si="13"/>
        <v>0</v>
      </c>
      <c r="F858" s="72"/>
      <c r="G858" s="73"/>
    </row>
    <row r="859" spans="1:7" ht="12.75" customHeight="1">
      <c r="A859" s="68"/>
      <c r="B859" s="42"/>
      <c r="C859" s="129"/>
      <c r="D859" s="129"/>
      <c r="E859" s="129">
        <f t="shared" si="13"/>
        <v>0</v>
      </c>
      <c r="F859" s="72"/>
      <c r="G859" s="73"/>
    </row>
    <row r="860" spans="1:7" ht="12.75" customHeight="1">
      <c r="A860" s="68"/>
      <c r="B860" s="42"/>
      <c r="C860" s="129"/>
      <c r="D860" s="129"/>
      <c r="E860" s="129">
        <f t="shared" si="13"/>
        <v>0</v>
      </c>
      <c r="F860" s="72"/>
      <c r="G860" s="73"/>
    </row>
    <row r="861" spans="1:7" ht="12.75" customHeight="1">
      <c r="A861" s="68"/>
      <c r="B861" s="42"/>
      <c r="C861" s="129"/>
      <c r="D861" s="129"/>
      <c r="E861" s="129">
        <f t="shared" si="13"/>
        <v>0</v>
      </c>
      <c r="F861" s="72"/>
      <c r="G861" s="73"/>
    </row>
    <row r="862" spans="1:7" ht="12.75" customHeight="1">
      <c r="A862" s="68"/>
      <c r="B862" s="42"/>
      <c r="C862" s="129"/>
      <c r="D862" s="129"/>
      <c r="E862" s="129">
        <f t="shared" si="13"/>
        <v>0</v>
      </c>
      <c r="F862" s="72"/>
      <c r="G862" s="73"/>
    </row>
    <row r="863" spans="1:7" ht="12.75" customHeight="1">
      <c r="A863" s="68"/>
      <c r="B863" s="42"/>
      <c r="C863" s="129"/>
      <c r="D863" s="129"/>
      <c r="E863" s="129">
        <f t="shared" si="13"/>
        <v>0</v>
      </c>
      <c r="F863" s="72"/>
      <c r="G863" s="73"/>
    </row>
    <row r="864" spans="1:7" ht="12.75" customHeight="1">
      <c r="A864" s="68"/>
      <c r="B864" s="70"/>
      <c r="C864" s="129"/>
      <c r="D864" s="129"/>
      <c r="E864" s="129">
        <f t="shared" si="13"/>
        <v>0</v>
      </c>
      <c r="F864" s="72"/>
      <c r="G864" s="73"/>
    </row>
    <row r="865" spans="1:7" ht="12.75" customHeight="1">
      <c r="A865" s="68"/>
      <c r="B865" s="70"/>
      <c r="C865" s="129"/>
      <c r="D865" s="129"/>
      <c r="E865" s="129">
        <f t="shared" si="13"/>
        <v>0</v>
      </c>
      <c r="F865" s="72"/>
      <c r="G865" s="73"/>
    </row>
    <row r="866" spans="1:7" ht="12.75" customHeight="1">
      <c r="A866" s="68"/>
      <c r="B866" s="70"/>
      <c r="C866" s="129"/>
      <c r="D866" s="129"/>
      <c r="E866" s="129">
        <f t="shared" si="13"/>
        <v>0</v>
      </c>
      <c r="F866" s="72"/>
      <c r="G866" s="73"/>
    </row>
    <row r="867" spans="1:7" ht="12.75" customHeight="1">
      <c r="A867" s="68"/>
      <c r="B867" s="42"/>
      <c r="C867" s="129"/>
      <c r="D867" s="129"/>
      <c r="E867" s="129">
        <f t="shared" si="13"/>
        <v>0</v>
      </c>
      <c r="F867" s="72"/>
      <c r="G867" s="73"/>
    </row>
    <row r="868" spans="1:7" ht="12.75" customHeight="1">
      <c r="A868" s="68"/>
      <c r="B868" s="42"/>
      <c r="C868" s="129"/>
      <c r="D868" s="129"/>
      <c r="E868" s="129">
        <f t="shared" si="13"/>
        <v>0</v>
      </c>
      <c r="F868" s="72"/>
      <c r="G868" s="73"/>
    </row>
    <row r="869" spans="1:7" ht="12.75" customHeight="1">
      <c r="A869" s="68"/>
      <c r="B869" s="42"/>
      <c r="C869" s="129"/>
      <c r="D869" s="129"/>
      <c r="E869" s="129">
        <f t="shared" si="13"/>
        <v>0</v>
      </c>
      <c r="F869" s="72"/>
      <c r="G869" s="73"/>
    </row>
    <row r="870" spans="1:7" ht="12.75" customHeight="1">
      <c r="A870" s="68"/>
      <c r="B870" s="42"/>
      <c r="C870" s="129"/>
      <c r="D870" s="129"/>
      <c r="E870" s="129">
        <f t="shared" si="13"/>
        <v>0</v>
      </c>
      <c r="F870" s="72"/>
      <c r="G870" s="73"/>
    </row>
    <row r="871" spans="1:7" ht="12.75" customHeight="1">
      <c r="A871" s="68"/>
      <c r="B871" s="70"/>
      <c r="C871" s="129"/>
      <c r="D871" s="129"/>
      <c r="E871" s="129">
        <f t="shared" si="13"/>
        <v>0</v>
      </c>
      <c r="F871" s="72"/>
      <c r="G871" s="73"/>
    </row>
    <row r="872" spans="1:7" ht="12.75" customHeight="1">
      <c r="A872" s="68"/>
      <c r="B872" s="70"/>
      <c r="C872" s="129"/>
      <c r="D872" s="129"/>
      <c r="E872" s="129">
        <f t="shared" si="13"/>
        <v>0</v>
      </c>
      <c r="F872" s="72"/>
      <c r="G872" s="73"/>
    </row>
    <row r="873" spans="1:7" ht="12.75" customHeight="1">
      <c r="A873" s="68"/>
      <c r="B873" s="70"/>
      <c r="C873" s="129"/>
      <c r="D873" s="129"/>
      <c r="E873" s="129">
        <f t="shared" si="13"/>
        <v>0</v>
      </c>
      <c r="F873" s="72"/>
      <c r="G873" s="73"/>
    </row>
    <row r="874" spans="1:7" ht="12.75" customHeight="1">
      <c r="A874" s="68"/>
      <c r="B874" s="70"/>
      <c r="C874" s="129"/>
      <c r="D874" s="129"/>
      <c r="E874" s="129">
        <f t="shared" si="13"/>
        <v>0</v>
      </c>
      <c r="F874" s="72"/>
      <c r="G874" s="73"/>
    </row>
    <row r="875" spans="1:7" ht="12.75" customHeight="1">
      <c r="A875" s="68"/>
      <c r="B875" s="70"/>
      <c r="C875" s="129"/>
      <c r="D875" s="129"/>
      <c r="E875" s="129">
        <f t="shared" si="13"/>
        <v>0</v>
      </c>
      <c r="F875" s="72"/>
      <c r="G875" s="73"/>
    </row>
    <row r="876" spans="1:7" ht="12.75" customHeight="1">
      <c r="A876" s="68"/>
      <c r="B876" s="70"/>
      <c r="C876" s="129"/>
      <c r="D876" s="129"/>
      <c r="E876" s="129">
        <f t="shared" si="13"/>
        <v>0</v>
      </c>
      <c r="F876" s="72"/>
      <c r="G876" s="73"/>
    </row>
    <row r="877" spans="1:7" ht="12.75" customHeight="1">
      <c r="A877" s="68"/>
      <c r="B877" s="70"/>
      <c r="C877" s="129"/>
      <c r="D877" s="129"/>
      <c r="E877" s="129">
        <f t="shared" si="13"/>
        <v>0</v>
      </c>
      <c r="F877" s="72"/>
      <c r="G877" s="73"/>
    </row>
    <row r="878" spans="1:7" ht="12.75" customHeight="1">
      <c r="A878" s="68"/>
      <c r="B878" s="70"/>
      <c r="C878" s="129"/>
      <c r="D878" s="129"/>
      <c r="E878" s="129">
        <f t="shared" si="13"/>
        <v>0</v>
      </c>
      <c r="F878" s="72"/>
      <c r="G878" s="73"/>
    </row>
    <row r="879" spans="1:7" ht="12.75" customHeight="1">
      <c r="A879" s="68"/>
      <c r="B879" s="70"/>
      <c r="C879" s="129"/>
      <c r="D879" s="129"/>
      <c r="E879" s="129">
        <f t="shared" si="13"/>
        <v>0</v>
      </c>
      <c r="F879" s="72"/>
      <c r="G879" s="73"/>
    </row>
    <row r="880" spans="1:7" ht="12.75" customHeight="1">
      <c r="A880" s="68"/>
      <c r="B880" s="70"/>
      <c r="C880" s="129"/>
      <c r="D880" s="129"/>
      <c r="E880" s="129">
        <f t="shared" si="13"/>
        <v>0</v>
      </c>
      <c r="F880" s="72"/>
      <c r="G880" s="73"/>
    </row>
    <row r="881" spans="1:7" ht="12.75" customHeight="1">
      <c r="A881" s="68"/>
      <c r="B881" s="70"/>
      <c r="C881" s="129"/>
      <c r="D881" s="129"/>
      <c r="E881" s="129">
        <f t="shared" si="13"/>
        <v>0</v>
      </c>
      <c r="F881" s="72"/>
      <c r="G881" s="73"/>
    </row>
    <row r="882" spans="1:7" ht="12.75" customHeight="1">
      <c r="A882" s="68"/>
      <c r="B882" s="70"/>
      <c r="C882" s="129"/>
      <c r="D882" s="129"/>
      <c r="E882" s="129">
        <f t="shared" si="13"/>
        <v>0</v>
      </c>
      <c r="F882" s="72"/>
      <c r="G882" s="73"/>
    </row>
    <row r="883" spans="1:7" ht="12.75" customHeight="1">
      <c r="A883" s="68"/>
      <c r="B883" s="42"/>
      <c r="C883" s="129"/>
      <c r="D883" s="129"/>
      <c r="E883" s="129">
        <f t="shared" si="13"/>
        <v>0</v>
      </c>
      <c r="F883" s="72"/>
      <c r="G883" s="73"/>
    </row>
    <row r="884" spans="1:7" ht="12.75" customHeight="1">
      <c r="A884" s="68"/>
      <c r="B884" s="70"/>
      <c r="C884" s="129"/>
      <c r="D884" s="129"/>
      <c r="E884" s="129">
        <f t="shared" si="13"/>
        <v>0</v>
      </c>
      <c r="F884" s="72"/>
      <c r="G884" s="73"/>
    </row>
    <row r="885" spans="1:7" ht="12.75" customHeight="1">
      <c r="A885" s="68"/>
      <c r="B885" s="70"/>
      <c r="C885" s="129"/>
      <c r="D885" s="129"/>
      <c r="E885" s="129">
        <f t="shared" si="13"/>
        <v>0</v>
      </c>
      <c r="F885" s="72"/>
      <c r="G885" s="73"/>
    </row>
    <row r="886" spans="1:7" ht="12.75" customHeight="1">
      <c r="A886" s="68"/>
      <c r="B886" s="70"/>
      <c r="C886" s="129"/>
      <c r="D886" s="129"/>
      <c r="E886" s="129">
        <f t="shared" si="13"/>
        <v>0</v>
      </c>
      <c r="F886" s="72"/>
      <c r="G886" s="73"/>
    </row>
    <row r="887" spans="1:7" ht="12.75" customHeight="1">
      <c r="A887" s="68"/>
      <c r="B887" s="70"/>
      <c r="C887" s="129"/>
      <c r="D887" s="129"/>
      <c r="E887" s="129">
        <f t="shared" si="13"/>
        <v>0</v>
      </c>
      <c r="F887" s="72"/>
      <c r="G887" s="73"/>
    </row>
    <row r="888" spans="1:7" ht="12.75" customHeight="1">
      <c r="A888" s="68"/>
      <c r="B888" s="70"/>
      <c r="C888" s="129"/>
      <c r="D888" s="129"/>
      <c r="E888" s="129">
        <f t="shared" si="13"/>
        <v>0</v>
      </c>
      <c r="F888" s="72"/>
      <c r="G888" s="73"/>
    </row>
    <row r="889" spans="1:7" ht="12.75" customHeight="1">
      <c r="A889" s="68"/>
      <c r="B889" s="70"/>
      <c r="C889" s="129"/>
      <c r="D889" s="129"/>
      <c r="E889" s="129">
        <f t="shared" si="13"/>
        <v>0</v>
      </c>
      <c r="F889" s="72"/>
      <c r="G889" s="73"/>
    </row>
    <row r="890" spans="1:7" ht="12.75" customHeight="1">
      <c r="A890" s="68"/>
      <c r="B890" s="70"/>
      <c r="C890" s="129"/>
      <c r="D890" s="129"/>
      <c r="E890" s="129">
        <f t="shared" si="13"/>
        <v>0</v>
      </c>
      <c r="F890" s="72"/>
      <c r="G890" s="73"/>
    </row>
    <row r="891" spans="1:7" ht="12.75" customHeight="1">
      <c r="A891" s="68"/>
      <c r="B891" s="42"/>
      <c r="C891" s="129"/>
      <c r="D891" s="129"/>
      <c r="E891" s="129">
        <f t="shared" si="13"/>
        <v>0</v>
      </c>
      <c r="F891" s="72"/>
      <c r="G891" s="73"/>
    </row>
    <row r="892" spans="1:7" ht="12.75" customHeight="1">
      <c r="A892" s="68"/>
      <c r="B892" s="42"/>
      <c r="C892" s="129"/>
      <c r="D892" s="129"/>
      <c r="E892" s="129">
        <f t="shared" si="13"/>
        <v>0</v>
      </c>
      <c r="F892" s="72"/>
      <c r="G892" s="73"/>
    </row>
    <row r="893" spans="1:7" ht="12.75" customHeight="1">
      <c r="A893" s="68"/>
      <c r="B893" s="42"/>
      <c r="C893" s="129"/>
      <c r="D893" s="129"/>
      <c r="E893" s="129">
        <f t="shared" si="13"/>
        <v>0</v>
      </c>
      <c r="F893" s="72"/>
      <c r="G893" s="73"/>
    </row>
    <row r="894" spans="1:7" ht="12.75" customHeight="1">
      <c r="A894" s="68"/>
      <c r="B894" s="42"/>
      <c r="C894" s="129"/>
      <c r="D894" s="129"/>
      <c r="E894" s="129">
        <f t="shared" si="13"/>
        <v>0</v>
      </c>
      <c r="F894" s="72"/>
      <c r="G894" s="73"/>
    </row>
    <row r="895" spans="1:7" ht="12.75" customHeight="1">
      <c r="A895" s="68"/>
      <c r="B895" s="42"/>
      <c r="C895" s="129"/>
      <c r="D895" s="129"/>
      <c r="E895" s="129">
        <f t="shared" si="13"/>
        <v>0</v>
      </c>
      <c r="F895" s="72"/>
      <c r="G895" s="73"/>
    </row>
    <row r="896" spans="1:7" ht="12.75" customHeight="1">
      <c r="A896" s="68"/>
      <c r="B896" s="42"/>
      <c r="C896" s="129"/>
      <c r="D896" s="129"/>
      <c r="E896" s="129">
        <f t="shared" si="13"/>
        <v>0</v>
      </c>
      <c r="F896" s="72"/>
      <c r="G896" s="73"/>
    </row>
    <row r="897" spans="1:7" ht="12.75" customHeight="1">
      <c r="A897" s="68"/>
      <c r="B897" s="42"/>
      <c r="C897" s="129"/>
      <c r="D897" s="129"/>
      <c r="E897" s="129">
        <f t="shared" si="13"/>
        <v>0</v>
      </c>
      <c r="F897" s="72"/>
      <c r="G897" s="73"/>
    </row>
    <row r="898" spans="1:7" ht="12.75" customHeight="1">
      <c r="A898" s="68"/>
      <c r="B898" s="42"/>
      <c r="C898" s="129"/>
      <c r="D898" s="129"/>
      <c r="E898" s="129">
        <f t="shared" si="13"/>
        <v>0</v>
      </c>
      <c r="F898" s="72"/>
      <c r="G898" s="73"/>
    </row>
    <row r="899" spans="1:7" ht="12.75" customHeight="1">
      <c r="A899" s="68"/>
      <c r="B899" s="42"/>
      <c r="C899" s="129"/>
      <c r="D899" s="129"/>
      <c r="E899" s="129">
        <f t="shared" si="13"/>
        <v>0</v>
      </c>
      <c r="F899" s="72"/>
      <c r="G899" s="73"/>
    </row>
    <row r="900" spans="1:7" ht="12.75" customHeight="1">
      <c r="A900" s="68"/>
      <c r="B900" s="42"/>
      <c r="C900" s="129"/>
      <c r="D900" s="129"/>
      <c r="E900" s="129">
        <f t="shared" si="13"/>
        <v>0</v>
      </c>
      <c r="F900" s="72"/>
      <c r="G900" s="73"/>
    </row>
    <row r="901" spans="1:7" ht="12.75" customHeight="1">
      <c r="A901" s="68"/>
      <c r="B901" s="42"/>
      <c r="C901" s="129"/>
      <c r="D901" s="129"/>
      <c r="E901" s="129">
        <f t="shared" si="13"/>
        <v>0</v>
      </c>
      <c r="F901" s="72"/>
      <c r="G901" s="73"/>
    </row>
    <row r="902" spans="1:7" ht="12.75" customHeight="1">
      <c r="A902" s="68"/>
      <c r="B902" s="42"/>
      <c r="C902" s="129"/>
      <c r="D902" s="129"/>
      <c r="E902" s="129">
        <f t="shared" si="13"/>
        <v>0</v>
      </c>
      <c r="F902" s="72"/>
      <c r="G902" s="73"/>
    </row>
    <row r="903" spans="1:7" ht="12.75" customHeight="1">
      <c r="A903" s="68"/>
      <c r="B903" s="42"/>
      <c r="C903" s="129"/>
      <c r="D903" s="129"/>
      <c r="E903" s="129">
        <f t="shared" si="13"/>
        <v>0</v>
      </c>
      <c r="F903" s="72"/>
      <c r="G903" s="73"/>
    </row>
    <row r="904" spans="1:7">
      <c r="A904" s="68"/>
      <c r="B904" s="74"/>
      <c r="C904" s="129"/>
      <c r="D904" s="129"/>
      <c r="E904" s="129">
        <f t="shared" si="13"/>
        <v>0</v>
      </c>
      <c r="F904" s="72"/>
      <c r="G904" s="73"/>
    </row>
    <row r="905" spans="1:7" ht="12.75" customHeight="1">
      <c r="A905" s="68"/>
      <c r="B905" s="42"/>
      <c r="C905" s="129"/>
      <c r="D905" s="129"/>
      <c r="E905" s="129">
        <f t="shared" si="13"/>
        <v>0</v>
      </c>
      <c r="F905" s="72"/>
      <c r="G905" s="73"/>
    </row>
    <row r="906" spans="1:7" ht="12.75" customHeight="1">
      <c r="A906" s="68"/>
      <c r="B906" s="42"/>
      <c r="C906" s="129"/>
      <c r="D906" s="129"/>
      <c r="E906" s="129">
        <f t="shared" si="13"/>
        <v>0</v>
      </c>
      <c r="F906" s="72"/>
      <c r="G906" s="73"/>
    </row>
    <row r="907" spans="1:7" ht="12.75" customHeight="1">
      <c r="A907" s="68"/>
      <c r="B907" s="42"/>
      <c r="C907" s="129"/>
      <c r="D907" s="129"/>
      <c r="E907" s="129">
        <f t="shared" si="13"/>
        <v>0</v>
      </c>
      <c r="F907" s="72"/>
      <c r="G907" s="73"/>
    </row>
    <row r="908" spans="1:7" ht="12.75" customHeight="1">
      <c r="A908" s="68"/>
      <c r="B908" s="42"/>
      <c r="C908" s="129"/>
      <c r="D908" s="129"/>
      <c r="E908" s="129">
        <f t="shared" ref="E908:E934" si="14">D908-C908</f>
        <v>0</v>
      </c>
      <c r="F908" s="72"/>
      <c r="G908" s="73"/>
    </row>
    <row r="909" spans="1:7" ht="12.75" customHeight="1">
      <c r="A909" s="68"/>
      <c r="B909" s="42"/>
      <c r="C909" s="129"/>
      <c r="D909" s="129"/>
      <c r="E909" s="129">
        <f t="shared" si="14"/>
        <v>0</v>
      </c>
      <c r="F909" s="72"/>
      <c r="G909" s="73"/>
    </row>
    <row r="910" spans="1:7" ht="12.75" customHeight="1">
      <c r="A910" s="68"/>
      <c r="B910" s="42"/>
      <c r="C910" s="129"/>
      <c r="D910" s="129"/>
      <c r="E910" s="129">
        <f t="shared" si="14"/>
        <v>0</v>
      </c>
      <c r="F910" s="72"/>
      <c r="G910" s="73"/>
    </row>
    <row r="911" spans="1:7" ht="12.75" customHeight="1">
      <c r="A911" s="68"/>
      <c r="B911" s="42"/>
      <c r="C911" s="129"/>
      <c r="D911" s="129"/>
      <c r="E911" s="129">
        <f t="shared" si="14"/>
        <v>0</v>
      </c>
      <c r="F911" s="72"/>
      <c r="G911" s="73"/>
    </row>
    <row r="912" spans="1:7" ht="12.75" customHeight="1">
      <c r="A912" s="68"/>
      <c r="B912" s="42"/>
      <c r="C912" s="129"/>
      <c r="D912" s="129"/>
      <c r="E912" s="129">
        <f t="shared" si="14"/>
        <v>0</v>
      </c>
      <c r="F912" s="72"/>
      <c r="G912" s="73"/>
    </row>
    <row r="913" spans="1:7" ht="12.75" customHeight="1">
      <c r="A913" s="68"/>
      <c r="B913" s="42"/>
      <c r="C913" s="129"/>
      <c r="D913" s="129"/>
      <c r="E913" s="129">
        <f t="shared" si="14"/>
        <v>0</v>
      </c>
      <c r="F913" s="72"/>
      <c r="G913" s="73"/>
    </row>
    <row r="914" spans="1:7" ht="12.75" customHeight="1">
      <c r="A914" s="68"/>
      <c r="B914" s="42"/>
      <c r="C914" s="129"/>
      <c r="D914" s="129"/>
      <c r="E914" s="129">
        <f t="shared" si="14"/>
        <v>0</v>
      </c>
      <c r="F914" s="72"/>
      <c r="G914" s="73"/>
    </row>
    <row r="915" spans="1:7" ht="12.75" customHeight="1">
      <c r="A915" s="68"/>
      <c r="B915" s="42"/>
      <c r="C915" s="129"/>
      <c r="D915" s="129"/>
      <c r="E915" s="129">
        <f t="shared" si="14"/>
        <v>0</v>
      </c>
      <c r="F915" s="72"/>
      <c r="G915" s="73"/>
    </row>
    <row r="916" spans="1:7" ht="12.75" customHeight="1">
      <c r="A916" s="68"/>
      <c r="B916" s="42"/>
      <c r="C916" s="129"/>
      <c r="D916" s="129"/>
      <c r="E916" s="129">
        <f t="shared" si="14"/>
        <v>0</v>
      </c>
      <c r="F916" s="72"/>
      <c r="G916" s="73"/>
    </row>
    <row r="917" spans="1:7" ht="12.75" customHeight="1">
      <c r="A917" s="68"/>
      <c r="B917" s="42"/>
      <c r="C917" s="129"/>
      <c r="D917" s="129"/>
      <c r="E917" s="129">
        <f t="shared" si="14"/>
        <v>0</v>
      </c>
      <c r="F917" s="72"/>
      <c r="G917" s="73"/>
    </row>
    <row r="918" spans="1:7" ht="12.75" customHeight="1">
      <c r="A918" s="68"/>
      <c r="B918" s="42"/>
      <c r="C918" s="129"/>
      <c r="D918" s="129"/>
      <c r="E918" s="129">
        <f t="shared" si="14"/>
        <v>0</v>
      </c>
      <c r="F918" s="72"/>
      <c r="G918" s="73"/>
    </row>
    <row r="919" spans="1:7" ht="12.75" customHeight="1">
      <c r="A919" s="68"/>
      <c r="B919" s="42"/>
      <c r="C919" s="129"/>
      <c r="D919" s="129"/>
      <c r="E919" s="129">
        <f t="shared" si="14"/>
        <v>0</v>
      </c>
      <c r="F919" s="72"/>
      <c r="G919" s="73"/>
    </row>
    <row r="920" spans="1:7" ht="12.75" customHeight="1">
      <c r="A920" s="68"/>
      <c r="B920" s="42"/>
      <c r="C920" s="129"/>
      <c r="D920" s="129"/>
      <c r="E920" s="129">
        <f t="shared" si="14"/>
        <v>0</v>
      </c>
      <c r="F920" s="72"/>
      <c r="G920" s="73"/>
    </row>
    <row r="921" spans="1:7" ht="12.75" customHeight="1">
      <c r="A921" s="68"/>
      <c r="B921" s="42"/>
      <c r="C921" s="129"/>
      <c r="D921" s="129"/>
      <c r="E921" s="129">
        <f t="shared" si="14"/>
        <v>0</v>
      </c>
      <c r="F921" s="72"/>
      <c r="G921" s="73"/>
    </row>
    <row r="922" spans="1:7" ht="12.75" customHeight="1">
      <c r="A922" s="68"/>
      <c r="B922" s="70"/>
      <c r="C922" s="129"/>
      <c r="D922" s="129"/>
      <c r="E922" s="129">
        <f t="shared" si="14"/>
        <v>0</v>
      </c>
      <c r="F922" s="72"/>
      <c r="G922" s="73"/>
    </row>
    <row r="923" spans="1:7" ht="12.75" customHeight="1">
      <c r="A923" s="68"/>
      <c r="B923" s="70"/>
      <c r="C923" s="129"/>
      <c r="D923" s="129"/>
      <c r="E923" s="129">
        <f t="shared" si="14"/>
        <v>0</v>
      </c>
      <c r="F923" s="72"/>
      <c r="G923" s="73"/>
    </row>
    <row r="924" spans="1:7" ht="12.75" customHeight="1">
      <c r="A924" s="68"/>
      <c r="B924" s="70"/>
      <c r="C924" s="129"/>
      <c r="D924" s="129"/>
      <c r="E924" s="129">
        <v>0</v>
      </c>
      <c r="F924" s="72"/>
      <c r="G924" s="73"/>
    </row>
    <row r="925" spans="1:7" ht="12.75" customHeight="1">
      <c r="A925" s="68"/>
      <c r="B925" s="70"/>
      <c r="C925" s="129"/>
      <c r="D925" s="129"/>
      <c r="E925" s="129">
        <f t="shared" si="14"/>
        <v>0</v>
      </c>
      <c r="F925" s="72"/>
      <c r="G925" s="73"/>
    </row>
    <row r="926" spans="1:7" ht="12.75" customHeight="1">
      <c r="A926" s="68"/>
      <c r="B926" s="70"/>
      <c r="C926" s="129"/>
      <c r="D926" s="129"/>
      <c r="E926" s="129">
        <f t="shared" si="14"/>
        <v>0</v>
      </c>
      <c r="F926" s="72"/>
      <c r="G926" s="73"/>
    </row>
    <row r="927" spans="1:7" ht="12.75" customHeight="1">
      <c r="A927" s="68"/>
      <c r="B927"/>
      <c r="C927" s="129"/>
      <c r="D927" s="129"/>
      <c r="E927" s="129">
        <f t="shared" si="14"/>
        <v>0</v>
      </c>
      <c r="F927" s="72"/>
      <c r="G927" s="73"/>
    </row>
    <row r="928" spans="1:7" ht="12.75" customHeight="1">
      <c r="A928" s="68"/>
      <c r="B928"/>
      <c r="C928" s="129"/>
      <c r="D928" s="129"/>
      <c r="E928" s="129">
        <f t="shared" si="14"/>
        <v>0</v>
      </c>
      <c r="F928" s="72"/>
      <c r="G928" s="73"/>
    </row>
    <row r="929" spans="1:14" ht="12.75" customHeight="1">
      <c r="A929" s="68"/>
      <c r="B929"/>
      <c r="C929" s="129"/>
      <c r="D929" s="129"/>
      <c r="E929" s="129">
        <f t="shared" si="14"/>
        <v>0</v>
      </c>
      <c r="F929" s="72"/>
      <c r="G929" s="73"/>
    </row>
    <row r="930" spans="1:14" ht="12.75" customHeight="1">
      <c r="A930" s="68"/>
      <c r="B930"/>
      <c r="C930" s="129"/>
      <c r="D930" s="129"/>
      <c r="E930" s="129">
        <f t="shared" si="14"/>
        <v>0</v>
      </c>
      <c r="F930" s="72"/>
      <c r="G930" s="73"/>
    </row>
    <row r="931" spans="1:14" ht="12.75" customHeight="1">
      <c r="A931" s="68"/>
      <c r="B931"/>
      <c r="C931" s="129"/>
      <c r="D931" s="129"/>
      <c r="E931" s="129">
        <f t="shared" si="14"/>
        <v>0</v>
      </c>
      <c r="F931" s="72"/>
      <c r="G931" s="73"/>
    </row>
    <row r="932" spans="1:14" ht="12.75" customHeight="1">
      <c r="A932" s="68"/>
      <c r="B932" s="70"/>
      <c r="C932" s="129"/>
      <c r="D932" s="129"/>
      <c r="E932" s="129">
        <f t="shared" si="14"/>
        <v>0</v>
      </c>
      <c r="F932" s="72"/>
      <c r="G932" s="73"/>
    </row>
    <row r="933" spans="1:14" ht="12.75" customHeight="1">
      <c r="A933" s="68"/>
      <c r="B933"/>
      <c r="C933" s="129"/>
      <c r="D933" s="129"/>
      <c r="E933" s="129">
        <f t="shared" si="14"/>
        <v>0</v>
      </c>
      <c r="F933" s="72"/>
      <c r="G933" s="73"/>
    </row>
    <row r="934" spans="1:14" ht="12.75" customHeight="1">
      <c r="A934" s="68"/>
      <c r="B934"/>
      <c r="C934" s="129"/>
      <c r="D934" s="129"/>
      <c r="E934" s="129">
        <f t="shared" si="14"/>
        <v>0</v>
      </c>
      <c r="F934" s="72"/>
      <c r="G934" s="73"/>
    </row>
    <row r="935" spans="1:14" ht="12.75" customHeight="1" thickBot="1">
      <c r="A935" s="70"/>
      <c r="B935" s="70"/>
      <c r="C935" s="129"/>
      <c r="D935" s="129"/>
      <c r="E935" s="129">
        <f>D935-C935</f>
        <v>0</v>
      </c>
      <c r="F935" s="72"/>
      <c r="G935" s="73"/>
    </row>
    <row r="936" spans="1:14" ht="12.75" customHeight="1" thickBot="1">
      <c r="C936" s="136"/>
      <c r="D936" s="144" t="s">
        <v>5</v>
      </c>
      <c r="E936" s="145">
        <f>AVERAGE(E1:E935)</f>
        <v>0</v>
      </c>
      <c r="F936" s="140"/>
      <c r="G936" s="136"/>
    </row>
    <row r="937" spans="1:14" ht="12.75" customHeight="1" thickBot="1">
      <c r="B937" s="60" t="s">
        <v>35</v>
      </c>
      <c r="C937" s="141">
        <f>COUNTA(B6:B935)</f>
        <v>0</v>
      </c>
      <c r="D937" s="136"/>
      <c r="E937" s="136"/>
      <c r="F937" s="140"/>
      <c r="G937" s="136"/>
    </row>
    <row r="938" spans="1:14" ht="12.75" customHeight="1">
      <c r="B938" s="448"/>
      <c r="C938" s="449"/>
      <c r="D938" s="449"/>
      <c r="E938" s="450"/>
      <c r="F938" s="140"/>
      <c r="G938" s="136"/>
    </row>
    <row r="939" spans="1:14" ht="12.75" customHeight="1">
      <c r="B939" s="451"/>
      <c r="C939" s="452"/>
      <c r="D939" s="452"/>
      <c r="E939" s="453"/>
      <c r="F939" s="140"/>
      <c r="G939" s="136"/>
      <c r="H939" s="32"/>
      <c r="I939" s="32"/>
      <c r="J939" s="32"/>
      <c r="K939" s="32"/>
      <c r="L939" s="32"/>
      <c r="M939" s="32"/>
      <c r="N939" s="32"/>
    </row>
    <row r="940" spans="1:14" ht="12.75" customHeight="1">
      <c r="B940" s="451"/>
      <c r="C940" s="452"/>
      <c r="D940" s="452"/>
      <c r="E940" s="453"/>
      <c r="F940" s="140"/>
      <c r="G940" s="136"/>
      <c r="H940" s="32"/>
      <c r="I940" s="32"/>
      <c r="J940" s="32"/>
      <c r="K940" s="32"/>
      <c r="L940" s="32"/>
      <c r="M940" s="32"/>
      <c r="N940" s="32"/>
    </row>
    <row r="941" spans="1:14" ht="12.75" customHeight="1">
      <c r="B941" s="451"/>
      <c r="C941" s="452"/>
      <c r="D941" s="452"/>
      <c r="E941" s="453"/>
      <c r="F941" s="140"/>
      <c r="G941" s="136"/>
      <c r="H941" s="32"/>
      <c r="I941" s="32"/>
      <c r="J941" s="32"/>
      <c r="K941" s="32"/>
      <c r="L941" s="32"/>
      <c r="M941" s="32"/>
      <c r="N941" s="32"/>
    </row>
    <row r="942" spans="1:14" ht="12.75" customHeight="1" thickBot="1">
      <c r="B942" s="454"/>
      <c r="C942" s="455"/>
      <c r="D942" s="455"/>
      <c r="E942" s="456"/>
      <c r="F942" s="140"/>
      <c r="G942" s="136"/>
      <c r="H942" s="32"/>
      <c r="I942" s="32"/>
      <c r="J942" s="32"/>
      <c r="K942" s="32"/>
      <c r="L942" s="32"/>
      <c r="M942" s="32"/>
      <c r="N942" s="32"/>
    </row>
    <row r="943" spans="1:14" ht="12.75" customHeight="1">
      <c r="C943" s="136"/>
      <c r="D943" s="136"/>
      <c r="E943" s="136"/>
      <c r="F943" s="140"/>
      <c r="G943" s="136"/>
      <c r="H943" s="32"/>
      <c r="I943" s="32"/>
      <c r="J943" s="32"/>
      <c r="K943" s="32"/>
      <c r="L943" s="32"/>
      <c r="M943" s="32"/>
      <c r="N943" s="32"/>
    </row>
    <row r="944" spans="1:14" ht="12.75" customHeight="1">
      <c r="C944" s="136"/>
      <c r="D944" s="136"/>
      <c r="E944" s="136"/>
      <c r="F944" s="140"/>
      <c r="G944" s="136"/>
      <c r="H944" s="32"/>
      <c r="I944" s="32"/>
      <c r="J944" s="32"/>
      <c r="K944" s="32"/>
      <c r="L944" s="32"/>
      <c r="M944" s="32"/>
      <c r="N944" s="32"/>
    </row>
    <row r="945" spans="3:14" ht="12.75" customHeight="1">
      <c r="C945" s="136"/>
      <c r="D945" s="136"/>
      <c r="E945" s="136"/>
      <c r="F945" s="140"/>
      <c r="G945" s="136"/>
      <c r="H945" s="32"/>
      <c r="I945" s="32"/>
      <c r="J945" s="32"/>
      <c r="K945" s="32"/>
      <c r="L945" s="32"/>
      <c r="M945" s="32"/>
      <c r="N945" s="32"/>
    </row>
    <row r="946" spans="3:14" ht="12.75" customHeight="1">
      <c r="C946" s="136"/>
      <c r="D946" s="136"/>
      <c r="E946" s="136"/>
      <c r="F946" s="140"/>
      <c r="G946" s="136"/>
      <c r="H946" s="32"/>
      <c r="I946" s="32"/>
      <c r="J946" s="32"/>
      <c r="K946" s="32"/>
      <c r="L946" s="32"/>
      <c r="M946" s="32"/>
      <c r="N946" s="32"/>
    </row>
    <row r="947" spans="3:14" ht="12.75" customHeight="1">
      <c r="C947" s="136"/>
      <c r="D947" s="136"/>
      <c r="E947" s="136"/>
      <c r="F947" s="140"/>
      <c r="G947" s="136"/>
      <c r="H947" s="32"/>
      <c r="I947" s="32"/>
      <c r="J947" s="32"/>
      <c r="K947" s="32"/>
      <c r="L947" s="32"/>
      <c r="M947" s="32"/>
      <c r="N947" s="32"/>
    </row>
    <row r="948" spans="3:14" ht="12.75" customHeight="1">
      <c r="C948" s="136"/>
      <c r="D948" s="136"/>
      <c r="E948" s="136"/>
      <c r="F948" s="140"/>
      <c r="G948" s="136"/>
      <c r="H948" s="32"/>
      <c r="I948" s="32"/>
      <c r="J948" s="32"/>
      <c r="K948" s="32"/>
      <c r="L948" s="32"/>
      <c r="M948" s="32"/>
      <c r="N948" s="32"/>
    </row>
    <row r="949" spans="3:14" ht="12.75" customHeight="1">
      <c r="C949" s="136"/>
      <c r="D949" s="136"/>
      <c r="E949" s="136"/>
      <c r="F949" s="140"/>
      <c r="G949" s="136"/>
      <c r="H949" s="32"/>
      <c r="I949" s="32"/>
      <c r="J949" s="32"/>
      <c r="K949" s="32"/>
      <c r="L949" s="32"/>
      <c r="M949" s="32"/>
      <c r="N949" s="32"/>
    </row>
    <row r="950" spans="3:14" ht="12.75" customHeight="1">
      <c r="C950" s="136"/>
      <c r="D950" s="136"/>
      <c r="E950" s="136"/>
      <c r="F950" s="140"/>
      <c r="G950" s="136"/>
      <c r="H950" s="32"/>
      <c r="I950" s="32"/>
      <c r="J950" s="32"/>
      <c r="K950" s="32"/>
      <c r="L950" s="32"/>
      <c r="M950" s="32"/>
      <c r="N950" s="32"/>
    </row>
    <row r="951" spans="3:14" ht="12.75" customHeight="1">
      <c r="C951" s="136"/>
      <c r="D951" s="136"/>
      <c r="E951" s="136"/>
      <c r="F951" s="140"/>
      <c r="G951" s="136"/>
      <c r="H951" s="32"/>
      <c r="I951" s="32"/>
      <c r="J951" s="32"/>
      <c r="K951" s="32"/>
      <c r="L951" s="32"/>
      <c r="M951" s="32"/>
      <c r="N951" s="32"/>
    </row>
    <row r="952" spans="3:14" ht="12.75" customHeight="1">
      <c r="C952" s="136"/>
      <c r="D952" s="136"/>
      <c r="E952" s="136"/>
      <c r="F952" s="140"/>
      <c r="G952" s="136"/>
      <c r="H952" s="32"/>
      <c r="I952" s="32"/>
      <c r="J952" s="32"/>
      <c r="K952" s="32"/>
      <c r="L952" s="32"/>
      <c r="M952" s="32"/>
      <c r="N952" s="32"/>
    </row>
    <row r="953" spans="3:14" ht="12.75" customHeight="1">
      <c r="C953" s="136"/>
      <c r="D953" s="136"/>
      <c r="E953" s="136"/>
      <c r="F953" s="140"/>
      <c r="G953" s="136"/>
      <c r="H953" s="32"/>
      <c r="I953" s="32"/>
      <c r="J953" s="32"/>
      <c r="K953" s="32"/>
      <c r="L953" s="32"/>
      <c r="M953" s="32"/>
      <c r="N953" s="32"/>
    </row>
    <row r="954" spans="3:14" ht="12.75" customHeight="1">
      <c r="C954" s="136"/>
      <c r="D954" s="136"/>
      <c r="E954" s="136"/>
      <c r="F954" s="140"/>
      <c r="G954" s="136"/>
      <c r="H954" s="32"/>
      <c r="I954" s="32"/>
      <c r="J954" s="32"/>
      <c r="K954" s="32"/>
      <c r="L954" s="32"/>
      <c r="M954" s="32"/>
      <c r="N954" s="32"/>
    </row>
    <row r="955" spans="3:14" ht="12.75" customHeight="1">
      <c r="C955" s="136"/>
      <c r="D955" s="136"/>
      <c r="E955" s="136"/>
      <c r="F955" s="140"/>
      <c r="G955" s="136"/>
      <c r="H955" s="32"/>
      <c r="I955" s="32"/>
      <c r="J955" s="32"/>
      <c r="K955" s="32"/>
      <c r="L955" s="32"/>
      <c r="M955" s="32"/>
      <c r="N955" s="32"/>
    </row>
    <row r="956" spans="3:14" ht="12.75" customHeight="1">
      <c r="C956" s="136"/>
      <c r="D956" s="136"/>
      <c r="E956" s="136"/>
      <c r="F956" s="140"/>
      <c r="G956" s="136"/>
      <c r="H956" s="32"/>
      <c r="I956" s="32"/>
      <c r="J956" s="32"/>
      <c r="K956" s="32"/>
      <c r="L956" s="32"/>
      <c r="M956" s="32"/>
      <c r="N956" s="32"/>
    </row>
    <row r="957" spans="3:14" ht="12.75" customHeight="1">
      <c r="C957" s="136"/>
      <c r="D957" s="136"/>
      <c r="E957" s="136"/>
      <c r="F957" s="140"/>
      <c r="G957" s="136"/>
      <c r="H957" s="32"/>
      <c r="I957" s="32"/>
      <c r="J957" s="32"/>
      <c r="K957" s="32"/>
      <c r="L957" s="32"/>
      <c r="M957" s="32"/>
      <c r="N957" s="32"/>
    </row>
    <row r="958" spans="3:14" ht="12.75" customHeight="1">
      <c r="C958" s="136"/>
      <c r="D958" s="136"/>
      <c r="E958" s="136"/>
      <c r="F958" s="140"/>
      <c r="G958" s="136"/>
      <c r="H958" s="32"/>
      <c r="I958" s="32"/>
      <c r="J958" s="32"/>
      <c r="K958" s="32"/>
      <c r="L958" s="32"/>
      <c r="M958" s="32"/>
      <c r="N958" s="32"/>
    </row>
    <row r="959" spans="3:14" ht="12.75" customHeight="1">
      <c r="C959" s="136"/>
      <c r="D959" s="136"/>
      <c r="E959" s="136"/>
      <c r="F959" s="140"/>
      <c r="G959" s="136"/>
      <c r="H959" s="32"/>
      <c r="I959" s="32"/>
      <c r="J959" s="32"/>
      <c r="K959" s="32"/>
      <c r="L959" s="32"/>
      <c r="M959" s="32"/>
      <c r="N959" s="32"/>
    </row>
    <row r="960" spans="3:14" ht="12.75" customHeight="1">
      <c r="C960" s="136"/>
      <c r="D960" s="136"/>
      <c r="E960" s="136"/>
      <c r="F960" s="140"/>
      <c r="G960" s="136"/>
      <c r="H960" s="32"/>
      <c r="I960" s="32"/>
      <c r="J960" s="32"/>
      <c r="K960" s="32"/>
      <c r="L960" s="32"/>
      <c r="M960" s="32"/>
      <c r="N960" s="32"/>
    </row>
    <row r="961" spans="3:14" ht="12.75" customHeight="1">
      <c r="C961" s="136"/>
      <c r="D961" s="136"/>
      <c r="E961" s="136"/>
      <c r="F961" s="140"/>
      <c r="G961" s="136"/>
      <c r="H961" s="32"/>
      <c r="I961" s="32"/>
      <c r="J961" s="32"/>
      <c r="K961" s="32"/>
      <c r="L961" s="32"/>
      <c r="M961" s="32"/>
      <c r="N961" s="32"/>
    </row>
    <row r="962" spans="3:14" ht="12.75" customHeight="1">
      <c r="C962" s="136"/>
      <c r="D962" s="136"/>
      <c r="E962" s="136"/>
      <c r="F962" s="140"/>
      <c r="G962" s="136"/>
      <c r="H962" s="32"/>
      <c r="I962" s="32"/>
      <c r="J962" s="32"/>
      <c r="K962" s="32"/>
      <c r="L962" s="32"/>
      <c r="M962" s="32"/>
      <c r="N962" s="32"/>
    </row>
    <row r="963" spans="3:14" ht="12.75" customHeight="1">
      <c r="C963" s="136"/>
      <c r="D963" s="136"/>
      <c r="E963" s="136"/>
      <c r="F963" s="140"/>
      <c r="G963" s="136"/>
      <c r="H963" s="32"/>
      <c r="I963" s="32"/>
      <c r="J963" s="32"/>
      <c r="K963" s="32"/>
      <c r="L963" s="32"/>
      <c r="M963" s="32"/>
      <c r="N963" s="32"/>
    </row>
    <row r="964" spans="3:14" ht="12.75" customHeight="1">
      <c r="C964" s="136"/>
      <c r="D964" s="136"/>
      <c r="E964" s="136"/>
      <c r="F964" s="140"/>
      <c r="G964" s="136"/>
      <c r="H964" s="32"/>
      <c r="I964" s="32"/>
      <c r="J964" s="32"/>
      <c r="K964" s="32"/>
      <c r="L964" s="32"/>
      <c r="M964" s="32"/>
      <c r="N964" s="32"/>
    </row>
    <row r="965" spans="3:14" ht="12.75" customHeight="1">
      <c r="C965" s="136"/>
      <c r="D965" s="136"/>
      <c r="E965" s="136"/>
      <c r="F965" s="140"/>
      <c r="G965" s="136"/>
      <c r="H965" s="32"/>
      <c r="I965" s="32"/>
      <c r="J965" s="32"/>
      <c r="K965" s="32"/>
      <c r="L965" s="32"/>
      <c r="M965" s="32"/>
      <c r="N965" s="32"/>
    </row>
    <row r="966" spans="3:14" ht="12.75" customHeight="1">
      <c r="C966" s="136"/>
      <c r="D966" s="136"/>
      <c r="E966" s="136"/>
      <c r="F966" s="140"/>
      <c r="G966" s="136"/>
      <c r="H966" s="32"/>
      <c r="I966" s="32"/>
      <c r="J966" s="32"/>
      <c r="K966" s="32"/>
      <c r="L966" s="32"/>
      <c r="M966" s="32"/>
      <c r="N966" s="32"/>
    </row>
    <row r="967" spans="3:14" ht="12.75" customHeight="1">
      <c r="C967" s="136"/>
      <c r="D967" s="136"/>
      <c r="E967" s="136"/>
      <c r="F967" s="140"/>
      <c r="G967" s="136"/>
      <c r="H967" s="32"/>
      <c r="I967" s="32"/>
      <c r="J967" s="32"/>
      <c r="K967" s="32"/>
      <c r="L967" s="32"/>
      <c r="M967" s="32"/>
      <c r="N967" s="32"/>
    </row>
    <row r="968" spans="3:14" ht="12.75" customHeight="1">
      <c r="C968" s="136"/>
      <c r="D968" s="136"/>
      <c r="E968" s="136"/>
      <c r="F968" s="140"/>
      <c r="G968" s="136"/>
      <c r="H968" s="32"/>
      <c r="I968" s="32"/>
      <c r="J968" s="32"/>
      <c r="K968" s="32"/>
      <c r="L968" s="32"/>
      <c r="M968" s="32"/>
      <c r="N968" s="32"/>
    </row>
    <row r="969" spans="3:14" ht="12.75" customHeight="1">
      <c r="C969" s="136"/>
      <c r="D969" s="136"/>
      <c r="E969" s="136"/>
      <c r="F969" s="140"/>
      <c r="G969" s="136"/>
      <c r="H969" s="32"/>
      <c r="I969" s="32"/>
      <c r="J969" s="32"/>
      <c r="K969" s="32"/>
      <c r="L969" s="32"/>
      <c r="M969" s="32"/>
      <c r="N969" s="32"/>
    </row>
    <row r="970" spans="3:14" ht="12.75" customHeight="1">
      <c r="C970" s="136"/>
      <c r="D970" s="136"/>
      <c r="E970" s="136"/>
      <c r="F970" s="140"/>
      <c r="G970" s="136"/>
      <c r="H970" s="32"/>
      <c r="I970" s="32"/>
      <c r="J970" s="32"/>
      <c r="K970" s="32"/>
      <c r="L970" s="32"/>
      <c r="M970" s="32"/>
      <c r="N970" s="32"/>
    </row>
    <row r="971" spans="3:14" ht="12.75" customHeight="1">
      <c r="C971" s="136"/>
      <c r="D971" s="136"/>
      <c r="E971" s="136"/>
      <c r="F971" s="140"/>
      <c r="G971" s="136"/>
      <c r="H971" s="32"/>
      <c r="I971" s="32"/>
      <c r="J971" s="32"/>
      <c r="K971" s="32"/>
      <c r="L971" s="32"/>
      <c r="M971" s="32"/>
      <c r="N971" s="32"/>
    </row>
    <row r="972" spans="3:14" ht="12.75" customHeight="1">
      <c r="C972" s="136"/>
      <c r="D972" s="136"/>
      <c r="E972" s="136"/>
      <c r="F972" s="140"/>
      <c r="G972" s="136"/>
      <c r="H972" s="32"/>
      <c r="I972" s="32"/>
      <c r="J972" s="32"/>
      <c r="K972" s="32"/>
      <c r="L972" s="32"/>
      <c r="M972" s="32"/>
      <c r="N972" s="32"/>
    </row>
    <row r="973" spans="3:14" ht="12.75" customHeight="1">
      <c r="C973" s="136"/>
      <c r="D973" s="136"/>
      <c r="E973" s="136"/>
      <c r="F973" s="140"/>
      <c r="G973" s="136"/>
      <c r="H973" s="32"/>
      <c r="I973" s="32"/>
      <c r="J973" s="32"/>
      <c r="K973" s="32"/>
      <c r="L973" s="32"/>
      <c r="M973" s="32"/>
      <c r="N973" s="32"/>
    </row>
    <row r="974" spans="3:14" ht="12.75" customHeight="1">
      <c r="C974" s="136"/>
      <c r="D974" s="136"/>
      <c r="E974" s="136"/>
      <c r="F974" s="140"/>
      <c r="G974" s="136"/>
      <c r="H974" s="32"/>
      <c r="I974" s="32"/>
      <c r="J974" s="32"/>
      <c r="K974" s="32"/>
      <c r="L974" s="32"/>
      <c r="M974" s="32"/>
      <c r="N974" s="32"/>
    </row>
    <row r="975" spans="3:14" ht="12.75" customHeight="1">
      <c r="C975" s="136"/>
      <c r="D975" s="136"/>
      <c r="E975" s="136"/>
      <c r="F975" s="140"/>
      <c r="G975" s="136"/>
      <c r="H975" s="32"/>
      <c r="I975" s="32"/>
      <c r="J975" s="32"/>
      <c r="K975" s="32"/>
      <c r="L975" s="32"/>
      <c r="M975" s="32"/>
      <c r="N975" s="32"/>
    </row>
    <row r="976" spans="3:14" ht="12.75" customHeight="1">
      <c r="C976" s="136"/>
      <c r="D976" s="136"/>
      <c r="E976" s="136"/>
      <c r="F976" s="140"/>
      <c r="G976" s="136"/>
      <c r="H976" s="32"/>
      <c r="I976" s="32"/>
      <c r="J976" s="32"/>
      <c r="K976" s="32"/>
      <c r="L976" s="32"/>
      <c r="M976" s="32"/>
      <c r="N976" s="32"/>
    </row>
    <row r="977" spans="3:7" ht="12.75" customHeight="1">
      <c r="C977" s="136"/>
      <c r="D977" s="136"/>
      <c r="E977" s="136"/>
      <c r="F977" s="140"/>
      <c r="G977" s="136"/>
    </row>
    <row r="978" spans="3:7" ht="12.75" customHeight="1">
      <c r="C978" s="136"/>
      <c r="D978" s="136"/>
      <c r="E978" s="136"/>
      <c r="F978" s="140"/>
      <c r="G978" s="136"/>
    </row>
    <row r="979" spans="3:7" ht="12.75" customHeight="1">
      <c r="C979" s="136"/>
      <c r="D979" s="136"/>
      <c r="E979" s="136"/>
      <c r="F979" s="140"/>
      <c r="G979" s="136"/>
    </row>
    <row r="980" spans="3:7" ht="12.75" customHeight="1">
      <c r="C980" s="136"/>
      <c r="D980" s="136"/>
      <c r="E980" s="136"/>
      <c r="F980" s="140"/>
      <c r="G980" s="136"/>
    </row>
    <row r="981" spans="3:7" ht="12.75" customHeight="1">
      <c r="C981" s="136"/>
      <c r="D981" s="136"/>
      <c r="E981" s="136"/>
      <c r="F981" s="140"/>
      <c r="G981" s="136"/>
    </row>
    <row r="982" spans="3:7" ht="12.75" customHeight="1">
      <c r="C982" s="136"/>
      <c r="D982" s="136"/>
      <c r="E982" s="136"/>
      <c r="F982" s="140"/>
      <c r="G982" s="136"/>
    </row>
    <row r="983" spans="3:7" ht="12.75" customHeight="1">
      <c r="C983" s="136"/>
      <c r="D983" s="136"/>
      <c r="E983" s="136"/>
      <c r="F983" s="140"/>
      <c r="G983" s="136"/>
    </row>
    <row r="984" spans="3:7" ht="12.75" customHeight="1">
      <c r="C984" s="136"/>
      <c r="D984" s="136"/>
      <c r="E984" s="136"/>
      <c r="F984" s="140"/>
      <c r="G984" s="136"/>
    </row>
    <row r="985" spans="3:7" ht="12.75" customHeight="1">
      <c r="C985" s="136"/>
      <c r="D985" s="136"/>
      <c r="E985" s="136"/>
      <c r="F985" s="140"/>
      <c r="G985" s="136"/>
    </row>
    <row r="986" spans="3:7" ht="12.75" customHeight="1">
      <c r="C986" s="136"/>
      <c r="D986" s="136"/>
      <c r="E986" s="136"/>
      <c r="F986" s="140"/>
      <c r="G986" s="136"/>
    </row>
    <row r="987" spans="3:7" ht="12.75" customHeight="1">
      <c r="C987" s="136"/>
      <c r="D987" s="136"/>
      <c r="E987" s="136"/>
      <c r="F987" s="140"/>
      <c r="G987" s="136"/>
    </row>
    <row r="988" spans="3:7" ht="12.75" customHeight="1">
      <c r="C988" s="136"/>
      <c r="D988" s="136"/>
      <c r="E988" s="136"/>
      <c r="F988" s="140"/>
      <c r="G988" s="136"/>
    </row>
    <row r="989" spans="3:7" ht="12.75" customHeight="1">
      <c r="C989" s="136"/>
      <c r="D989" s="136"/>
      <c r="E989" s="136"/>
      <c r="F989" s="140"/>
      <c r="G989" s="136"/>
    </row>
    <row r="990" spans="3:7" ht="12.75" customHeight="1">
      <c r="C990" s="136"/>
      <c r="D990" s="136"/>
      <c r="E990" s="136"/>
      <c r="F990" s="140"/>
      <c r="G990" s="136"/>
    </row>
    <row r="991" spans="3:7" ht="12.75" customHeight="1">
      <c r="C991" s="136"/>
      <c r="D991" s="136"/>
      <c r="E991" s="136"/>
      <c r="F991" s="140"/>
      <c r="G991" s="136"/>
    </row>
    <row r="992" spans="3:7" ht="12.75" customHeight="1">
      <c r="C992" s="136"/>
      <c r="D992" s="136"/>
      <c r="E992" s="136"/>
      <c r="F992" s="140"/>
      <c r="G992" s="136"/>
    </row>
    <row r="993" spans="3:7" ht="12.75" customHeight="1">
      <c r="C993" s="136"/>
      <c r="D993" s="136"/>
      <c r="E993" s="136"/>
      <c r="F993" s="140"/>
      <c r="G993" s="136"/>
    </row>
    <row r="994" spans="3:7" ht="12.75" customHeight="1">
      <c r="C994" s="136"/>
      <c r="D994" s="136"/>
      <c r="E994" s="136"/>
      <c r="F994" s="140"/>
      <c r="G994" s="136"/>
    </row>
    <row r="995" spans="3:7" ht="12.75" customHeight="1">
      <c r="C995" s="136"/>
      <c r="D995" s="136"/>
      <c r="E995" s="136"/>
      <c r="F995" s="140"/>
      <c r="G995" s="136"/>
    </row>
    <row r="996" spans="3:7" ht="12.75" customHeight="1">
      <c r="C996" s="136"/>
      <c r="D996" s="136"/>
      <c r="E996" s="136"/>
      <c r="F996" s="140"/>
      <c r="G996" s="136"/>
    </row>
    <row r="997" spans="3:7" ht="12.75" customHeight="1">
      <c r="C997" s="136"/>
      <c r="D997" s="136"/>
      <c r="E997" s="136"/>
      <c r="F997" s="140"/>
      <c r="G997" s="136"/>
    </row>
    <row r="998" spans="3:7" ht="12.75" customHeight="1">
      <c r="C998" s="136"/>
      <c r="D998" s="136"/>
      <c r="E998" s="136"/>
      <c r="F998" s="140"/>
      <c r="G998" s="136"/>
    </row>
    <row r="999" spans="3:7" ht="12.75" customHeight="1">
      <c r="C999" s="136"/>
      <c r="D999" s="136"/>
      <c r="E999" s="136"/>
      <c r="F999" s="140"/>
      <c r="G999" s="136"/>
    </row>
    <row r="1000" spans="3:7" ht="12.75" customHeight="1">
      <c r="C1000" s="136"/>
      <c r="D1000" s="136"/>
      <c r="E1000" s="136"/>
      <c r="F1000" s="140"/>
      <c r="G1000" s="136"/>
    </row>
  </sheetData>
  <sheetProtection selectLockedCells="1" selectUnlockedCells="1"/>
  <mergeCells count="2">
    <mergeCell ref="A3:N3"/>
    <mergeCell ref="B938:E942"/>
  </mergeCells>
  <conditionalFormatting sqref="E943:E1048576 E1:E937">
    <cfRule type="cellIs" dxfId="9" priority="1" operator="greaterThan">
      <formula>0.0104166666666667</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000"/>
  <sheetViews>
    <sheetView workbookViewId="0">
      <pane xSplit="1" ySplit="5" topLeftCell="B6" activePane="bottomRight" state="frozen"/>
      <selection activeCell="D997" sqref="D997"/>
      <selection pane="topRight" activeCell="D997" sqref="D997"/>
      <selection pane="bottomLeft" activeCell="D997" sqref="D997"/>
      <selection pane="bottomRight" activeCell="D997" sqref="D997"/>
    </sheetView>
  </sheetViews>
  <sheetFormatPr defaultColWidth="9.140625" defaultRowHeight="12.75" customHeight="1"/>
  <cols>
    <col min="1" max="1" width="10.7109375" style="32" bestFit="1" customWidth="1"/>
    <col min="2" max="2" width="27.5703125" style="32" customWidth="1"/>
    <col min="3" max="3" width="15.7109375" style="32" customWidth="1"/>
    <col min="4" max="4" width="17.28515625" style="32" customWidth="1"/>
    <col min="5" max="5" width="15.7109375" style="32" customWidth="1"/>
    <col min="6" max="6" width="9.140625" style="62"/>
    <col min="7" max="7" width="77.28515625" style="32" customWidth="1"/>
    <col min="8" max="16384" width="9.140625" style="42"/>
  </cols>
  <sheetData>
    <row r="1" spans="1:14" ht="12.75" customHeight="1">
      <c r="A1" s="60" t="s">
        <v>4</v>
      </c>
      <c r="B1" s="60"/>
      <c r="C1" s="61"/>
      <c r="D1" s="61"/>
      <c r="E1" s="61"/>
      <c r="H1" s="32"/>
      <c r="I1" s="32"/>
      <c r="J1" s="32"/>
      <c r="K1" s="32"/>
      <c r="L1" s="32"/>
      <c r="M1" s="32"/>
      <c r="N1" s="32"/>
    </row>
    <row r="2" spans="1:14" ht="12.75" customHeight="1">
      <c r="A2" s="63" t="str">
        <f>Reference!A12</f>
        <v>February</v>
      </c>
      <c r="B2" s="83">
        <f>Reference!$A$16</f>
        <v>2017</v>
      </c>
      <c r="C2" s="61"/>
      <c r="D2" s="61"/>
      <c r="E2" s="61"/>
      <c r="H2" s="32"/>
      <c r="I2" s="32"/>
      <c r="J2" s="32"/>
      <c r="K2" s="32"/>
      <c r="L2" s="32"/>
      <c r="M2" s="32"/>
      <c r="N2" s="32"/>
    </row>
    <row r="3" spans="1:14" ht="12.75" customHeight="1">
      <c r="A3" s="457" t="s">
        <v>10</v>
      </c>
      <c r="B3" s="457"/>
      <c r="C3" s="457"/>
      <c r="D3" s="457"/>
      <c r="E3" s="457"/>
      <c r="F3" s="457"/>
      <c r="G3" s="457"/>
      <c r="H3" s="457"/>
      <c r="I3" s="457"/>
      <c r="J3" s="457"/>
      <c r="K3" s="457"/>
      <c r="L3" s="457"/>
      <c r="M3" s="457"/>
      <c r="N3" s="457"/>
    </row>
    <row r="4" spans="1:14" ht="12.75" customHeight="1">
      <c r="C4" s="61"/>
      <c r="D4" s="61"/>
      <c r="E4" s="61"/>
      <c r="H4" s="32"/>
      <c r="I4" s="32"/>
      <c r="J4" s="32"/>
      <c r="K4" s="32"/>
      <c r="L4" s="32"/>
      <c r="M4" s="32"/>
      <c r="N4" s="32"/>
    </row>
    <row r="5" spans="1:14" ht="12.75" customHeight="1">
      <c r="A5" s="65" t="s">
        <v>7</v>
      </c>
      <c r="B5" s="65" t="s">
        <v>11</v>
      </c>
      <c r="C5" s="2" t="s">
        <v>0</v>
      </c>
      <c r="D5" s="2" t="s">
        <v>1</v>
      </c>
      <c r="E5" s="2" t="s">
        <v>6</v>
      </c>
      <c r="F5" s="3" t="s">
        <v>8</v>
      </c>
      <c r="G5" s="2" t="s">
        <v>9</v>
      </c>
    </row>
    <row r="6" spans="1:14" ht="12.75" customHeight="1">
      <c r="A6" s="68"/>
      <c r="B6" s="42"/>
      <c r="C6" s="128"/>
      <c r="D6" s="128"/>
      <c r="E6" s="128">
        <f t="shared" ref="E6:E69" si="0">D6-C6</f>
        <v>0</v>
      </c>
      <c r="F6" s="72"/>
      <c r="G6" s="73"/>
    </row>
    <row r="7" spans="1:14" ht="12.75" customHeight="1">
      <c r="A7" s="70"/>
      <c r="B7" s="42"/>
      <c r="C7" s="128"/>
      <c r="D7" s="128"/>
      <c r="E7" s="128">
        <f t="shared" si="0"/>
        <v>0</v>
      </c>
      <c r="F7" s="72"/>
      <c r="G7" s="73"/>
    </row>
    <row r="8" spans="1:14" ht="12.75" customHeight="1">
      <c r="A8" s="70"/>
      <c r="B8" s="42"/>
      <c r="C8" s="128"/>
      <c r="D8" s="128"/>
      <c r="E8" s="128">
        <f t="shared" si="0"/>
        <v>0</v>
      </c>
      <c r="F8" s="72"/>
      <c r="G8" s="73"/>
    </row>
    <row r="9" spans="1:14" ht="12.75" customHeight="1">
      <c r="A9" s="70"/>
      <c r="B9" s="42"/>
      <c r="C9" s="128"/>
      <c r="D9" s="128"/>
      <c r="E9" s="128">
        <f t="shared" si="0"/>
        <v>0</v>
      </c>
      <c r="F9" s="72"/>
      <c r="G9" s="73"/>
    </row>
    <row r="10" spans="1:14" ht="12.75" customHeight="1">
      <c r="A10" s="70"/>
      <c r="B10" s="42"/>
      <c r="C10" s="128"/>
      <c r="D10" s="128"/>
      <c r="E10" s="128">
        <f t="shared" si="0"/>
        <v>0</v>
      </c>
      <c r="F10" s="72"/>
      <c r="G10" s="73"/>
    </row>
    <row r="11" spans="1:14" ht="12.75" customHeight="1">
      <c r="A11" s="70"/>
      <c r="B11" s="42"/>
      <c r="C11" s="128"/>
      <c r="D11" s="128"/>
      <c r="E11" s="128">
        <f t="shared" si="0"/>
        <v>0</v>
      </c>
      <c r="F11" s="72"/>
      <c r="G11" s="73"/>
    </row>
    <row r="12" spans="1:14" ht="12.75" customHeight="1">
      <c r="A12" s="70"/>
      <c r="B12" s="42"/>
      <c r="C12" s="128"/>
      <c r="D12" s="128"/>
      <c r="E12" s="128">
        <f t="shared" si="0"/>
        <v>0</v>
      </c>
      <c r="F12" s="72"/>
      <c r="G12" s="73"/>
    </row>
    <row r="13" spans="1:14" ht="12.75" customHeight="1">
      <c r="A13" s="70"/>
      <c r="B13" s="42"/>
      <c r="C13" s="128"/>
      <c r="D13" s="128"/>
      <c r="E13" s="128">
        <f t="shared" si="0"/>
        <v>0</v>
      </c>
      <c r="F13" s="72"/>
      <c r="G13" s="73"/>
    </row>
    <row r="14" spans="1:14" ht="12.75" customHeight="1">
      <c r="A14" s="70"/>
      <c r="B14" s="42"/>
      <c r="C14" s="128"/>
      <c r="D14" s="128"/>
      <c r="E14" s="128">
        <f t="shared" si="0"/>
        <v>0</v>
      </c>
      <c r="F14" s="72"/>
      <c r="G14" s="73"/>
    </row>
    <row r="15" spans="1:14" ht="12.75" customHeight="1">
      <c r="A15" s="70"/>
      <c r="B15" s="42"/>
      <c r="C15" s="128"/>
      <c r="D15" s="128"/>
      <c r="E15" s="128">
        <f t="shared" si="0"/>
        <v>0</v>
      </c>
      <c r="F15" s="72"/>
      <c r="G15" s="73"/>
    </row>
    <row r="16" spans="1:14" ht="12.75" customHeight="1">
      <c r="A16" s="70"/>
      <c r="B16" s="42"/>
      <c r="C16" s="128"/>
      <c r="D16" s="128"/>
      <c r="E16" s="128">
        <f t="shared" si="0"/>
        <v>0</v>
      </c>
      <c r="F16" s="72"/>
      <c r="G16" s="73"/>
    </row>
    <row r="17" spans="1:7" ht="12.75" customHeight="1">
      <c r="A17" s="70"/>
      <c r="B17" s="42"/>
      <c r="C17" s="128"/>
      <c r="D17" s="128"/>
      <c r="E17" s="128">
        <f t="shared" si="0"/>
        <v>0</v>
      </c>
      <c r="F17" s="72"/>
      <c r="G17" s="73"/>
    </row>
    <row r="18" spans="1:7" ht="12.75" customHeight="1">
      <c r="A18" s="70"/>
      <c r="B18" s="42"/>
      <c r="C18" s="128"/>
      <c r="D18" s="128"/>
      <c r="E18" s="128">
        <f t="shared" si="0"/>
        <v>0</v>
      </c>
      <c r="F18" s="72"/>
      <c r="G18" s="73"/>
    </row>
    <row r="19" spans="1:7" ht="12.75" customHeight="1">
      <c r="A19" s="70"/>
      <c r="B19" s="42"/>
      <c r="C19" s="128"/>
      <c r="D19" s="128"/>
      <c r="E19" s="128">
        <f t="shared" si="0"/>
        <v>0</v>
      </c>
      <c r="F19" s="72"/>
      <c r="G19" s="73"/>
    </row>
    <row r="20" spans="1:7" ht="12.75" customHeight="1">
      <c r="A20" s="70"/>
      <c r="B20" s="42"/>
      <c r="C20" s="128"/>
      <c r="D20" s="128"/>
      <c r="E20" s="128">
        <f t="shared" si="0"/>
        <v>0</v>
      </c>
      <c r="F20" s="72"/>
      <c r="G20" s="73"/>
    </row>
    <row r="21" spans="1:7" ht="12.75" customHeight="1">
      <c r="A21" s="70"/>
      <c r="B21" s="42"/>
      <c r="C21" s="128"/>
      <c r="D21" s="128"/>
      <c r="E21" s="128">
        <f t="shared" si="0"/>
        <v>0</v>
      </c>
      <c r="F21" s="72"/>
      <c r="G21" s="73"/>
    </row>
    <row r="22" spans="1:7" ht="12.75" customHeight="1">
      <c r="A22" s="70"/>
      <c r="B22" s="42"/>
      <c r="C22" s="128"/>
      <c r="D22" s="128"/>
      <c r="E22" s="128">
        <f t="shared" si="0"/>
        <v>0</v>
      </c>
      <c r="F22" s="72"/>
      <c r="G22" s="73"/>
    </row>
    <row r="23" spans="1:7" ht="12.75" customHeight="1">
      <c r="A23" s="70"/>
      <c r="B23" s="42"/>
      <c r="C23" s="128"/>
      <c r="D23" s="128"/>
      <c r="E23" s="128">
        <f t="shared" si="0"/>
        <v>0</v>
      </c>
      <c r="F23" s="72"/>
      <c r="G23" s="73"/>
    </row>
    <row r="24" spans="1:7" ht="12.75" customHeight="1">
      <c r="A24" s="70"/>
      <c r="B24" s="42"/>
      <c r="C24" s="128"/>
      <c r="D24" s="128"/>
      <c r="E24" s="128">
        <f t="shared" si="0"/>
        <v>0</v>
      </c>
      <c r="F24" s="72"/>
      <c r="G24" s="73"/>
    </row>
    <row r="25" spans="1:7" ht="12.75" customHeight="1">
      <c r="A25" s="70"/>
      <c r="B25" s="42"/>
      <c r="C25" s="128"/>
      <c r="D25" s="128"/>
      <c r="E25" s="128">
        <f t="shared" si="0"/>
        <v>0</v>
      </c>
      <c r="F25" s="72"/>
      <c r="G25" s="73"/>
    </row>
    <row r="26" spans="1:7" ht="12.75" customHeight="1">
      <c r="A26" s="70"/>
      <c r="B26" s="42"/>
      <c r="C26" s="128"/>
      <c r="D26" s="128"/>
      <c r="E26" s="128">
        <f t="shared" si="0"/>
        <v>0</v>
      </c>
      <c r="F26" s="72"/>
      <c r="G26" s="73"/>
    </row>
    <row r="27" spans="1:7" ht="12.75" customHeight="1">
      <c r="A27" s="70"/>
      <c r="B27" s="42"/>
      <c r="C27" s="128"/>
      <c r="D27" s="128"/>
      <c r="E27" s="128">
        <f t="shared" si="0"/>
        <v>0</v>
      </c>
      <c r="F27" s="72"/>
      <c r="G27" s="73"/>
    </row>
    <row r="28" spans="1:7" ht="12.75" customHeight="1">
      <c r="A28" s="70"/>
      <c r="B28" s="42"/>
      <c r="C28" s="128"/>
      <c r="D28" s="128"/>
      <c r="E28" s="128">
        <f t="shared" si="0"/>
        <v>0</v>
      </c>
      <c r="F28" s="72"/>
      <c r="G28" s="73"/>
    </row>
    <row r="29" spans="1:7" ht="12.75" customHeight="1">
      <c r="A29" s="70"/>
      <c r="B29" s="42"/>
      <c r="C29" s="128"/>
      <c r="D29" s="128"/>
      <c r="E29" s="128">
        <f t="shared" si="0"/>
        <v>0</v>
      </c>
      <c r="F29" s="72"/>
      <c r="G29" s="73"/>
    </row>
    <row r="30" spans="1:7" ht="12.75" customHeight="1">
      <c r="A30" s="70"/>
      <c r="B30" s="42"/>
      <c r="C30" s="128"/>
      <c r="D30" s="128"/>
      <c r="E30" s="128">
        <f t="shared" si="0"/>
        <v>0</v>
      </c>
      <c r="F30" s="72"/>
      <c r="G30" s="73"/>
    </row>
    <row r="31" spans="1:7" ht="12.75" customHeight="1">
      <c r="A31" s="70"/>
      <c r="B31" s="42"/>
      <c r="C31" s="128"/>
      <c r="D31" s="128"/>
      <c r="E31" s="128">
        <f t="shared" si="0"/>
        <v>0</v>
      </c>
      <c r="F31" s="72"/>
      <c r="G31" s="73"/>
    </row>
    <row r="32" spans="1:7" ht="12.75" customHeight="1">
      <c r="A32" s="70"/>
      <c r="B32" s="42"/>
      <c r="C32" s="128"/>
      <c r="D32" s="128"/>
      <c r="E32" s="128">
        <f t="shared" si="0"/>
        <v>0</v>
      </c>
      <c r="F32" s="72"/>
      <c r="G32" s="73"/>
    </row>
    <row r="33" spans="1:7" ht="12.75" customHeight="1">
      <c r="A33" s="70"/>
      <c r="B33" s="42"/>
      <c r="C33" s="128"/>
      <c r="D33" s="128"/>
      <c r="E33" s="128">
        <f t="shared" si="0"/>
        <v>0</v>
      </c>
      <c r="F33" s="72"/>
      <c r="G33" s="73"/>
    </row>
    <row r="34" spans="1:7" ht="12.75" customHeight="1">
      <c r="A34" s="70"/>
      <c r="B34" s="42"/>
      <c r="C34" s="128"/>
      <c r="D34" s="128"/>
      <c r="E34" s="128">
        <f t="shared" si="0"/>
        <v>0</v>
      </c>
      <c r="F34" s="72"/>
      <c r="G34" s="73"/>
    </row>
    <row r="35" spans="1:7" ht="12.75" customHeight="1">
      <c r="A35" s="70"/>
      <c r="B35" s="42"/>
      <c r="C35" s="128"/>
      <c r="D35" s="128"/>
      <c r="E35" s="128">
        <f t="shared" si="0"/>
        <v>0</v>
      </c>
      <c r="F35" s="72"/>
      <c r="G35" s="73"/>
    </row>
    <row r="36" spans="1:7" ht="12.75" customHeight="1">
      <c r="A36" s="70"/>
      <c r="B36" s="42"/>
      <c r="C36" s="128"/>
      <c r="D36" s="128"/>
      <c r="E36" s="128">
        <f t="shared" si="0"/>
        <v>0</v>
      </c>
      <c r="F36" s="72"/>
      <c r="G36" s="73"/>
    </row>
    <row r="37" spans="1:7" ht="12.75" customHeight="1">
      <c r="A37" s="70"/>
      <c r="B37" s="42"/>
      <c r="C37" s="128"/>
      <c r="D37" s="128"/>
      <c r="E37" s="128">
        <f t="shared" si="0"/>
        <v>0</v>
      </c>
      <c r="F37" s="72"/>
      <c r="G37" s="73"/>
    </row>
    <row r="38" spans="1:7" ht="12.75" customHeight="1">
      <c r="A38" s="70"/>
      <c r="B38" s="42"/>
      <c r="C38" s="128"/>
      <c r="D38" s="128"/>
      <c r="E38" s="128">
        <f t="shared" si="0"/>
        <v>0</v>
      </c>
      <c r="F38" s="72"/>
      <c r="G38" s="73"/>
    </row>
    <row r="39" spans="1:7" ht="12.75" customHeight="1">
      <c r="A39" s="70"/>
      <c r="B39" s="42"/>
      <c r="C39" s="128"/>
      <c r="D39" s="128"/>
      <c r="E39" s="128">
        <f t="shared" si="0"/>
        <v>0</v>
      </c>
      <c r="F39" s="72"/>
      <c r="G39" s="73"/>
    </row>
    <row r="40" spans="1:7" ht="12.75" customHeight="1">
      <c r="A40" s="70"/>
      <c r="B40" s="42"/>
      <c r="C40" s="128"/>
      <c r="D40" s="128"/>
      <c r="E40" s="128">
        <f t="shared" si="0"/>
        <v>0</v>
      </c>
      <c r="F40" s="72"/>
      <c r="G40" s="73"/>
    </row>
    <row r="41" spans="1:7" ht="12.75" customHeight="1">
      <c r="A41" s="68"/>
      <c r="B41" s="42"/>
      <c r="C41" s="128"/>
      <c r="D41" s="128"/>
      <c r="E41" s="128">
        <f t="shared" si="0"/>
        <v>0</v>
      </c>
      <c r="F41" s="72"/>
      <c r="G41" s="73"/>
    </row>
    <row r="42" spans="1:7" ht="12.75" customHeight="1">
      <c r="A42" s="70"/>
      <c r="B42" s="42"/>
      <c r="C42" s="128"/>
      <c r="D42" s="128"/>
      <c r="E42" s="128">
        <f t="shared" si="0"/>
        <v>0</v>
      </c>
      <c r="F42" s="72"/>
      <c r="G42" s="73"/>
    </row>
    <row r="43" spans="1:7" ht="12.75" customHeight="1">
      <c r="A43" s="70"/>
      <c r="B43" s="42"/>
      <c r="C43" s="128"/>
      <c r="D43" s="128"/>
      <c r="E43" s="128">
        <f t="shared" si="0"/>
        <v>0</v>
      </c>
      <c r="F43" s="72"/>
      <c r="G43" s="73"/>
    </row>
    <row r="44" spans="1:7" ht="12.75" customHeight="1">
      <c r="A44" s="70"/>
      <c r="B44" s="42"/>
      <c r="C44" s="128"/>
      <c r="D44" s="128"/>
      <c r="E44" s="128">
        <f t="shared" si="0"/>
        <v>0</v>
      </c>
      <c r="F44" s="72"/>
      <c r="G44" s="73"/>
    </row>
    <row r="45" spans="1:7" ht="12.75" customHeight="1">
      <c r="A45" s="70"/>
      <c r="B45" s="42"/>
      <c r="C45" s="128"/>
      <c r="D45" s="128"/>
      <c r="E45" s="128">
        <f t="shared" si="0"/>
        <v>0</v>
      </c>
      <c r="F45" s="72"/>
      <c r="G45" s="73"/>
    </row>
    <row r="46" spans="1:7" ht="12.75" customHeight="1">
      <c r="A46" s="70"/>
      <c r="B46" s="42"/>
      <c r="C46" s="128"/>
      <c r="D46" s="128"/>
      <c r="E46" s="128">
        <f t="shared" si="0"/>
        <v>0</v>
      </c>
      <c r="F46" s="72"/>
      <c r="G46" s="73"/>
    </row>
    <row r="47" spans="1:7" ht="12.75" customHeight="1">
      <c r="A47" s="70"/>
      <c r="B47" s="42"/>
      <c r="C47" s="128"/>
      <c r="D47" s="128"/>
      <c r="E47" s="128">
        <f t="shared" si="0"/>
        <v>0</v>
      </c>
      <c r="F47" s="72"/>
      <c r="G47" s="73"/>
    </row>
    <row r="48" spans="1:7" ht="12.75" customHeight="1">
      <c r="A48" s="70"/>
      <c r="B48" s="42"/>
      <c r="C48" s="128"/>
      <c r="D48" s="128"/>
      <c r="E48" s="128">
        <f t="shared" si="0"/>
        <v>0</v>
      </c>
      <c r="F48" s="72"/>
      <c r="G48" s="73"/>
    </row>
    <row r="49" spans="1:7" ht="12.75" customHeight="1">
      <c r="A49" s="70"/>
      <c r="B49" s="42"/>
      <c r="C49" s="128"/>
      <c r="D49" s="128"/>
      <c r="E49" s="128">
        <f t="shared" si="0"/>
        <v>0</v>
      </c>
      <c r="F49" s="72"/>
      <c r="G49" s="73"/>
    </row>
    <row r="50" spans="1:7" ht="12.75" customHeight="1">
      <c r="A50" s="70"/>
      <c r="B50" s="42"/>
      <c r="C50" s="128"/>
      <c r="D50" s="128"/>
      <c r="E50" s="128">
        <f t="shared" si="0"/>
        <v>0</v>
      </c>
      <c r="F50" s="72"/>
      <c r="G50" s="73"/>
    </row>
    <row r="51" spans="1:7" ht="12.75" customHeight="1">
      <c r="A51" s="70"/>
      <c r="B51" s="42"/>
      <c r="C51" s="128"/>
      <c r="D51" s="128"/>
      <c r="E51" s="128">
        <f t="shared" si="0"/>
        <v>0</v>
      </c>
      <c r="F51" s="72"/>
      <c r="G51" s="73"/>
    </row>
    <row r="52" spans="1:7" ht="12.75" customHeight="1">
      <c r="A52" s="70"/>
      <c r="B52" s="42"/>
      <c r="C52" s="128"/>
      <c r="D52" s="128"/>
      <c r="E52" s="128">
        <f t="shared" si="0"/>
        <v>0</v>
      </c>
      <c r="F52" s="72"/>
      <c r="G52" s="73"/>
    </row>
    <row r="53" spans="1:7" ht="12.75" customHeight="1">
      <c r="A53" s="70"/>
      <c r="B53" s="42"/>
      <c r="C53" s="128"/>
      <c r="D53" s="128"/>
      <c r="E53" s="128">
        <f t="shared" si="0"/>
        <v>0</v>
      </c>
      <c r="F53" s="72"/>
      <c r="G53" s="73"/>
    </row>
    <row r="54" spans="1:7" ht="12.75" customHeight="1">
      <c r="A54" s="70"/>
      <c r="B54" s="42"/>
      <c r="C54" s="128"/>
      <c r="D54" s="128"/>
      <c r="E54" s="128">
        <f t="shared" si="0"/>
        <v>0</v>
      </c>
      <c r="F54" s="72"/>
      <c r="G54" s="73"/>
    </row>
    <row r="55" spans="1:7" ht="12.75" customHeight="1">
      <c r="A55" s="70"/>
      <c r="B55" s="42"/>
      <c r="C55" s="128"/>
      <c r="D55" s="128"/>
      <c r="E55" s="128">
        <f t="shared" si="0"/>
        <v>0</v>
      </c>
      <c r="F55" s="72"/>
      <c r="G55" s="73"/>
    </row>
    <row r="56" spans="1:7" ht="12.75" customHeight="1">
      <c r="A56" s="68"/>
      <c r="B56" s="42"/>
      <c r="C56" s="128"/>
      <c r="D56" s="128"/>
      <c r="E56" s="128">
        <f t="shared" si="0"/>
        <v>0</v>
      </c>
      <c r="F56" s="72"/>
      <c r="G56" s="73"/>
    </row>
    <row r="57" spans="1:7" ht="12.75" customHeight="1">
      <c r="A57" s="70"/>
      <c r="B57" s="42"/>
      <c r="C57" s="128"/>
      <c r="D57" s="129"/>
      <c r="E57" s="128">
        <f t="shared" si="0"/>
        <v>0</v>
      </c>
      <c r="F57" s="72"/>
      <c r="G57" s="73"/>
    </row>
    <row r="58" spans="1:7" ht="12.75" customHeight="1">
      <c r="A58" s="70"/>
      <c r="B58" s="42"/>
      <c r="C58" s="128"/>
      <c r="D58" s="128"/>
      <c r="E58" s="128">
        <f t="shared" si="0"/>
        <v>0</v>
      </c>
      <c r="F58" s="72"/>
      <c r="G58" s="73"/>
    </row>
    <row r="59" spans="1:7" ht="12.75" customHeight="1">
      <c r="A59" s="70"/>
      <c r="B59" s="42"/>
      <c r="C59" s="128"/>
      <c r="D59" s="128"/>
      <c r="E59" s="128">
        <f t="shared" si="0"/>
        <v>0</v>
      </c>
      <c r="F59" s="72"/>
      <c r="G59" s="73"/>
    </row>
    <row r="60" spans="1:7" ht="12.75" customHeight="1">
      <c r="A60" s="70"/>
      <c r="B60" s="42"/>
      <c r="C60" s="128"/>
      <c r="D60" s="128"/>
      <c r="E60" s="128">
        <f t="shared" si="0"/>
        <v>0</v>
      </c>
      <c r="F60" s="72"/>
      <c r="G60" s="73"/>
    </row>
    <row r="61" spans="1:7" ht="12.75" customHeight="1">
      <c r="A61" s="70"/>
      <c r="B61" s="42"/>
      <c r="C61" s="128"/>
      <c r="D61" s="128"/>
      <c r="E61" s="128">
        <f t="shared" si="0"/>
        <v>0</v>
      </c>
      <c r="F61" s="72"/>
      <c r="G61" s="73"/>
    </row>
    <row r="62" spans="1:7" ht="12.75" customHeight="1">
      <c r="A62" s="70"/>
      <c r="B62" s="42"/>
      <c r="C62" s="128"/>
      <c r="D62" s="128"/>
      <c r="E62" s="128">
        <f t="shared" si="0"/>
        <v>0</v>
      </c>
      <c r="F62" s="72"/>
      <c r="G62" s="73"/>
    </row>
    <row r="63" spans="1:7" ht="12.75" customHeight="1">
      <c r="A63" s="70"/>
      <c r="B63" s="42"/>
      <c r="C63" s="128"/>
      <c r="D63" s="128"/>
      <c r="E63" s="128">
        <f t="shared" si="0"/>
        <v>0</v>
      </c>
      <c r="F63" s="72"/>
      <c r="G63" s="73"/>
    </row>
    <row r="64" spans="1:7" ht="12.75" customHeight="1">
      <c r="A64" s="70"/>
      <c r="B64" s="42"/>
      <c r="C64" s="128"/>
      <c r="D64" s="128"/>
      <c r="E64" s="128">
        <f t="shared" si="0"/>
        <v>0</v>
      </c>
      <c r="F64" s="72"/>
      <c r="G64" s="73"/>
    </row>
    <row r="65" spans="1:7" ht="12.75" customHeight="1">
      <c r="A65" s="70"/>
      <c r="B65" s="42"/>
      <c r="C65" s="128"/>
      <c r="D65" s="128"/>
      <c r="E65" s="128">
        <f t="shared" si="0"/>
        <v>0</v>
      </c>
      <c r="F65" s="72"/>
      <c r="G65" s="73"/>
    </row>
    <row r="66" spans="1:7" ht="12.75" customHeight="1">
      <c r="A66" s="70"/>
      <c r="B66" s="42"/>
      <c r="C66" s="128"/>
      <c r="D66" s="128"/>
      <c r="E66" s="128">
        <f t="shared" si="0"/>
        <v>0</v>
      </c>
      <c r="F66" s="72"/>
      <c r="G66" s="73"/>
    </row>
    <row r="67" spans="1:7" ht="12.75" customHeight="1">
      <c r="A67" s="70"/>
      <c r="B67" s="42"/>
      <c r="C67" s="128"/>
      <c r="D67" s="128"/>
      <c r="E67" s="128">
        <f t="shared" si="0"/>
        <v>0</v>
      </c>
      <c r="F67" s="72"/>
      <c r="G67" s="73"/>
    </row>
    <row r="68" spans="1:7" ht="12.75" customHeight="1">
      <c r="A68" s="70"/>
      <c r="B68" s="42"/>
      <c r="C68" s="128"/>
      <c r="D68" s="128"/>
      <c r="E68" s="128">
        <f t="shared" si="0"/>
        <v>0</v>
      </c>
      <c r="F68" s="72"/>
      <c r="G68" s="73"/>
    </row>
    <row r="69" spans="1:7" ht="12.75" customHeight="1">
      <c r="A69" s="70"/>
      <c r="B69" s="42"/>
      <c r="C69" s="128"/>
      <c r="D69" s="128"/>
      <c r="E69" s="128">
        <f t="shared" si="0"/>
        <v>0</v>
      </c>
      <c r="F69" s="72"/>
      <c r="G69" s="73"/>
    </row>
    <row r="70" spans="1:7" ht="12.75" customHeight="1">
      <c r="A70" s="70"/>
      <c r="B70" s="42"/>
      <c r="C70" s="128"/>
      <c r="D70" s="128"/>
      <c r="E70" s="128">
        <f t="shared" ref="E70:E133" si="1">D70-C70</f>
        <v>0</v>
      </c>
      <c r="F70" s="72"/>
      <c r="G70" s="73"/>
    </row>
    <row r="71" spans="1:7" ht="12.75" customHeight="1">
      <c r="A71" s="70"/>
      <c r="B71" s="42"/>
      <c r="C71" s="128"/>
      <c r="D71" s="128"/>
      <c r="E71" s="128">
        <f t="shared" si="1"/>
        <v>0</v>
      </c>
      <c r="F71" s="72"/>
      <c r="G71" s="73"/>
    </row>
    <row r="72" spans="1:7" ht="12.75" customHeight="1">
      <c r="A72" s="70"/>
      <c r="B72" s="42"/>
      <c r="C72" s="128"/>
      <c r="D72" s="128"/>
      <c r="E72" s="128">
        <f t="shared" si="1"/>
        <v>0</v>
      </c>
      <c r="F72" s="72"/>
      <c r="G72" s="73"/>
    </row>
    <row r="73" spans="1:7" ht="12.75" customHeight="1">
      <c r="A73" s="70"/>
      <c r="B73" s="42"/>
      <c r="C73" s="128"/>
      <c r="D73" s="128"/>
      <c r="E73" s="128">
        <f t="shared" si="1"/>
        <v>0</v>
      </c>
      <c r="F73" s="72"/>
      <c r="G73" s="73"/>
    </row>
    <row r="74" spans="1:7" ht="12.75" customHeight="1">
      <c r="A74" s="68"/>
      <c r="B74" s="42"/>
      <c r="C74" s="128"/>
      <c r="D74" s="128"/>
      <c r="E74" s="128">
        <f t="shared" si="1"/>
        <v>0</v>
      </c>
      <c r="F74" s="72"/>
      <c r="G74" s="73"/>
    </row>
    <row r="75" spans="1:7" ht="12.75" customHeight="1">
      <c r="A75" s="70"/>
      <c r="B75" s="42"/>
      <c r="C75" s="128"/>
      <c r="D75" s="128"/>
      <c r="E75" s="128">
        <f t="shared" si="1"/>
        <v>0</v>
      </c>
      <c r="F75" s="72"/>
      <c r="G75" s="73"/>
    </row>
    <row r="76" spans="1:7" ht="12.75" customHeight="1">
      <c r="A76" s="70"/>
      <c r="B76" s="42"/>
      <c r="C76" s="128"/>
      <c r="D76" s="128"/>
      <c r="E76" s="128">
        <f t="shared" si="1"/>
        <v>0</v>
      </c>
      <c r="F76" s="72"/>
      <c r="G76" s="73"/>
    </row>
    <row r="77" spans="1:7" ht="12.75" customHeight="1">
      <c r="A77" s="70"/>
      <c r="B77" s="42"/>
      <c r="C77" s="128"/>
      <c r="D77" s="128"/>
      <c r="E77" s="128">
        <f t="shared" si="1"/>
        <v>0</v>
      </c>
      <c r="F77" s="72"/>
      <c r="G77" s="73"/>
    </row>
    <row r="78" spans="1:7" ht="12.75" customHeight="1">
      <c r="A78" s="70"/>
      <c r="B78" s="42"/>
      <c r="C78" s="128"/>
      <c r="D78" s="128"/>
      <c r="E78" s="128">
        <f t="shared" si="1"/>
        <v>0</v>
      </c>
      <c r="F78" s="72"/>
      <c r="G78" s="73"/>
    </row>
    <row r="79" spans="1:7" ht="12.75" customHeight="1">
      <c r="A79" s="70"/>
      <c r="B79" s="42"/>
      <c r="C79" s="128"/>
      <c r="D79" s="128"/>
      <c r="E79" s="128">
        <f t="shared" si="1"/>
        <v>0</v>
      </c>
      <c r="F79" s="72"/>
      <c r="G79" s="73"/>
    </row>
    <row r="80" spans="1:7" ht="12.75" customHeight="1">
      <c r="A80" s="70"/>
      <c r="B80" s="42"/>
      <c r="C80" s="128"/>
      <c r="D80" s="128"/>
      <c r="E80" s="128">
        <f t="shared" si="1"/>
        <v>0</v>
      </c>
      <c r="F80" s="72"/>
      <c r="G80" s="73"/>
    </row>
    <row r="81" spans="1:7" ht="12.75" customHeight="1">
      <c r="A81" s="70"/>
      <c r="B81" s="42"/>
      <c r="C81" s="128"/>
      <c r="D81" s="128"/>
      <c r="E81" s="128">
        <f t="shared" si="1"/>
        <v>0</v>
      </c>
      <c r="F81" s="72"/>
      <c r="G81" s="73"/>
    </row>
    <row r="82" spans="1:7" ht="12.75" customHeight="1">
      <c r="A82" s="68"/>
      <c r="B82" s="42"/>
      <c r="C82" s="128"/>
      <c r="D82" s="128"/>
      <c r="E82" s="128">
        <f t="shared" si="1"/>
        <v>0</v>
      </c>
      <c r="F82" s="72"/>
      <c r="G82" s="73"/>
    </row>
    <row r="83" spans="1:7" ht="12.75" customHeight="1">
      <c r="A83" s="70"/>
      <c r="B83" s="42"/>
      <c r="C83" s="128"/>
      <c r="D83" s="128"/>
      <c r="E83" s="128">
        <f t="shared" si="1"/>
        <v>0</v>
      </c>
      <c r="F83" s="72"/>
      <c r="G83" s="73"/>
    </row>
    <row r="84" spans="1:7" ht="12.75" customHeight="1">
      <c r="A84" s="70"/>
      <c r="B84" s="42"/>
      <c r="C84" s="128"/>
      <c r="D84" s="128"/>
      <c r="E84" s="128">
        <f t="shared" si="1"/>
        <v>0</v>
      </c>
      <c r="F84" s="72"/>
      <c r="G84" s="73"/>
    </row>
    <row r="85" spans="1:7" ht="12.75" customHeight="1">
      <c r="A85" s="70"/>
      <c r="B85" s="42"/>
      <c r="C85" s="128"/>
      <c r="D85" s="128"/>
      <c r="E85" s="128">
        <f t="shared" si="1"/>
        <v>0</v>
      </c>
      <c r="F85" s="72"/>
      <c r="G85" s="73"/>
    </row>
    <row r="86" spans="1:7" ht="12.75" customHeight="1">
      <c r="A86" s="70"/>
      <c r="B86" s="42"/>
      <c r="C86" s="128"/>
      <c r="D86" s="128"/>
      <c r="E86" s="128">
        <f t="shared" si="1"/>
        <v>0</v>
      </c>
      <c r="F86" s="72"/>
      <c r="G86" s="73"/>
    </row>
    <row r="87" spans="1:7" ht="12.75" customHeight="1">
      <c r="A87" s="70"/>
      <c r="B87" s="42"/>
      <c r="C87" s="128"/>
      <c r="D87" s="128"/>
      <c r="E87" s="128">
        <f t="shared" si="1"/>
        <v>0</v>
      </c>
      <c r="F87" s="72"/>
      <c r="G87" s="73"/>
    </row>
    <row r="88" spans="1:7" ht="12.75" customHeight="1">
      <c r="A88" s="70"/>
      <c r="B88" s="42"/>
      <c r="C88" s="128"/>
      <c r="D88" s="128"/>
      <c r="E88" s="128">
        <f t="shared" si="1"/>
        <v>0</v>
      </c>
      <c r="F88" s="72"/>
      <c r="G88" s="73"/>
    </row>
    <row r="89" spans="1:7" ht="12.75" customHeight="1">
      <c r="A89" s="70"/>
      <c r="B89" s="42"/>
      <c r="C89" s="128"/>
      <c r="D89" s="128"/>
      <c r="E89" s="128">
        <f t="shared" si="1"/>
        <v>0</v>
      </c>
      <c r="F89" s="72"/>
      <c r="G89" s="73"/>
    </row>
    <row r="90" spans="1:7" ht="12.75" customHeight="1">
      <c r="A90" s="70"/>
      <c r="B90" s="42"/>
      <c r="C90" s="128"/>
      <c r="D90" s="128"/>
      <c r="E90" s="128">
        <f t="shared" si="1"/>
        <v>0</v>
      </c>
      <c r="F90" s="72"/>
      <c r="G90" s="73"/>
    </row>
    <row r="91" spans="1:7" ht="12.75" customHeight="1">
      <c r="A91" s="70"/>
      <c r="B91" s="42"/>
      <c r="C91" s="128"/>
      <c r="D91" s="128"/>
      <c r="E91" s="128">
        <f t="shared" si="1"/>
        <v>0</v>
      </c>
      <c r="F91" s="72"/>
      <c r="G91" s="73"/>
    </row>
    <row r="92" spans="1:7" ht="12.75" customHeight="1">
      <c r="A92" s="70"/>
      <c r="B92" s="74"/>
      <c r="C92" s="128"/>
      <c r="D92" s="128"/>
      <c r="E92" s="128">
        <f t="shared" si="1"/>
        <v>0</v>
      </c>
      <c r="F92" s="72"/>
      <c r="G92" s="73"/>
    </row>
    <row r="93" spans="1:7" ht="12.75" customHeight="1">
      <c r="A93" s="70"/>
      <c r="B93" s="42"/>
      <c r="C93" s="128"/>
      <c r="D93" s="128"/>
      <c r="E93" s="128">
        <f t="shared" si="1"/>
        <v>0</v>
      </c>
      <c r="F93" s="72"/>
      <c r="G93" s="73"/>
    </row>
    <row r="94" spans="1:7" ht="12.75" customHeight="1">
      <c r="A94" s="70"/>
      <c r="B94" s="42"/>
      <c r="C94" s="128"/>
      <c r="D94" s="128"/>
      <c r="E94" s="128">
        <f t="shared" si="1"/>
        <v>0</v>
      </c>
      <c r="F94" s="72"/>
      <c r="G94" s="73"/>
    </row>
    <row r="95" spans="1:7" ht="12.75" customHeight="1">
      <c r="A95" s="70"/>
      <c r="B95" s="42"/>
      <c r="C95" s="128"/>
      <c r="D95" s="128"/>
      <c r="E95" s="128">
        <f t="shared" si="1"/>
        <v>0</v>
      </c>
      <c r="F95" s="72"/>
      <c r="G95" s="73"/>
    </row>
    <row r="96" spans="1:7" ht="12.75" customHeight="1">
      <c r="A96" s="70"/>
      <c r="B96" s="74"/>
      <c r="C96" s="128"/>
      <c r="D96" s="128"/>
      <c r="E96" s="128">
        <f t="shared" si="1"/>
        <v>0</v>
      </c>
      <c r="F96" s="72"/>
      <c r="G96" s="73"/>
    </row>
    <row r="97" spans="1:7" ht="12.75" customHeight="1">
      <c r="A97" s="70"/>
      <c r="B97" s="42"/>
      <c r="C97" s="128"/>
      <c r="D97" s="128"/>
      <c r="E97" s="128">
        <f t="shared" si="1"/>
        <v>0</v>
      </c>
      <c r="F97" s="72"/>
      <c r="G97" s="73"/>
    </row>
    <row r="98" spans="1:7" ht="12.75" customHeight="1">
      <c r="A98" s="68"/>
      <c r="B98" s="42"/>
      <c r="C98" s="128"/>
      <c r="D98" s="128"/>
      <c r="E98" s="128">
        <f t="shared" si="1"/>
        <v>0</v>
      </c>
      <c r="F98" s="72"/>
      <c r="G98" s="73"/>
    </row>
    <row r="99" spans="1:7" ht="12.75" customHeight="1">
      <c r="A99" s="70"/>
      <c r="B99" s="42"/>
      <c r="C99" s="128"/>
      <c r="D99" s="128"/>
      <c r="E99" s="128">
        <f t="shared" si="1"/>
        <v>0</v>
      </c>
      <c r="F99" s="72"/>
      <c r="G99" s="73"/>
    </row>
    <row r="100" spans="1:7" ht="12.75" customHeight="1">
      <c r="A100" s="70"/>
      <c r="B100" s="42"/>
      <c r="C100" s="128"/>
      <c r="D100" s="128"/>
      <c r="E100" s="128">
        <f t="shared" si="1"/>
        <v>0</v>
      </c>
      <c r="F100" s="72"/>
      <c r="G100" s="73"/>
    </row>
    <row r="101" spans="1:7" ht="12.75" customHeight="1">
      <c r="A101" s="70"/>
      <c r="B101" s="42"/>
      <c r="C101" s="128"/>
      <c r="D101" s="128"/>
      <c r="E101" s="128">
        <f t="shared" si="1"/>
        <v>0</v>
      </c>
      <c r="F101" s="72"/>
      <c r="G101" s="73"/>
    </row>
    <row r="102" spans="1:7" ht="12.75" customHeight="1">
      <c r="A102" s="70"/>
      <c r="B102" s="42"/>
      <c r="C102" s="128"/>
      <c r="D102" s="128"/>
      <c r="E102" s="128">
        <f t="shared" si="1"/>
        <v>0</v>
      </c>
      <c r="F102" s="72"/>
      <c r="G102" s="73"/>
    </row>
    <row r="103" spans="1:7" ht="12.75" customHeight="1">
      <c r="A103" s="70"/>
      <c r="B103" s="42"/>
      <c r="C103" s="128"/>
      <c r="D103" s="128"/>
      <c r="E103" s="128">
        <f t="shared" si="1"/>
        <v>0</v>
      </c>
      <c r="F103" s="72"/>
      <c r="G103" s="73"/>
    </row>
    <row r="104" spans="1:7" ht="12.75" customHeight="1">
      <c r="A104" s="70"/>
      <c r="B104" s="42"/>
      <c r="C104" s="128"/>
      <c r="D104" s="128"/>
      <c r="E104" s="128">
        <f t="shared" si="1"/>
        <v>0</v>
      </c>
      <c r="F104" s="72"/>
      <c r="G104" s="73"/>
    </row>
    <row r="105" spans="1:7" ht="12.75" customHeight="1">
      <c r="A105" s="70"/>
      <c r="B105" s="42"/>
      <c r="C105" s="128"/>
      <c r="D105" s="128"/>
      <c r="E105" s="128">
        <f t="shared" si="1"/>
        <v>0</v>
      </c>
      <c r="F105" s="72"/>
      <c r="G105" s="73"/>
    </row>
    <row r="106" spans="1:7" ht="12.75" customHeight="1">
      <c r="A106" s="68"/>
      <c r="B106" s="42"/>
      <c r="C106" s="128"/>
      <c r="D106" s="128"/>
      <c r="E106" s="128">
        <f t="shared" si="1"/>
        <v>0</v>
      </c>
      <c r="F106" s="72"/>
      <c r="G106" s="73"/>
    </row>
    <row r="107" spans="1:7" ht="12.75" customHeight="1">
      <c r="A107" s="70"/>
      <c r="B107" s="42"/>
      <c r="C107" s="128"/>
      <c r="D107" s="128"/>
      <c r="E107" s="128">
        <f t="shared" si="1"/>
        <v>0</v>
      </c>
      <c r="F107" s="72"/>
      <c r="G107" s="73"/>
    </row>
    <row r="108" spans="1:7" ht="12.75" customHeight="1">
      <c r="A108" s="70"/>
      <c r="B108" s="42"/>
      <c r="C108" s="128"/>
      <c r="D108" s="128"/>
      <c r="E108" s="128">
        <f t="shared" si="1"/>
        <v>0</v>
      </c>
      <c r="F108" s="72"/>
      <c r="G108" s="73"/>
    </row>
    <row r="109" spans="1:7" ht="12.75" customHeight="1">
      <c r="A109" s="70"/>
      <c r="B109" s="42"/>
      <c r="C109" s="128"/>
      <c r="D109" s="128"/>
      <c r="E109" s="128">
        <f t="shared" si="1"/>
        <v>0</v>
      </c>
      <c r="F109" s="72"/>
      <c r="G109" s="73"/>
    </row>
    <row r="110" spans="1:7" ht="12.75" customHeight="1">
      <c r="A110" s="70"/>
      <c r="B110" s="42"/>
      <c r="C110" s="128"/>
      <c r="D110" s="128"/>
      <c r="E110" s="128">
        <f t="shared" si="1"/>
        <v>0</v>
      </c>
      <c r="F110" s="72"/>
      <c r="G110" s="73"/>
    </row>
    <row r="111" spans="1:7" ht="12.75" customHeight="1">
      <c r="A111" s="70"/>
      <c r="B111" s="42"/>
      <c r="C111" s="128"/>
      <c r="D111" s="128"/>
      <c r="E111" s="128">
        <f t="shared" si="1"/>
        <v>0</v>
      </c>
      <c r="F111" s="72"/>
      <c r="G111" s="73"/>
    </row>
    <row r="112" spans="1:7" ht="12.75" customHeight="1">
      <c r="A112" s="70"/>
      <c r="B112" s="42"/>
      <c r="C112" s="128"/>
      <c r="D112" s="128"/>
      <c r="E112" s="128">
        <f t="shared" si="1"/>
        <v>0</v>
      </c>
      <c r="F112" s="72"/>
      <c r="G112" s="73"/>
    </row>
    <row r="113" spans="1:7" ht="12.75" customHeight="1">
      <c r="A113" s="70"/>
      <c r="B113" s="42"/>
      <c r="C113" s="128"/>
      <c r="D113" s="128"/>
      <c r="E113" s="128">
        <f t="shared" si="1"/>
        <v>0</v>
      </c>
      <c r="F113" s="72"/>
      <c r="G113" s="73"/>
    </row>
    <row r="114" spans="1:7" ht="12.75" customHeight="1">
      <c r="A114" s="70"/>
      <c r="B114" s="42"/>
      <c r="C114" s="128"/>
      <c r="D114" s="128"/>
      <c r="E114" s="128">
        <f t="shared" si="1"/>
        <v>0</v>
      </c>
      <c r="F114" s="72"/>
      <c r="G114" s="73"/>
    </row>
    <row r="115" spans="1:7" ht="12.75" customHeight="1">
      <c r="A115" s="70"/>
      <c r="B115" s="42"/>
      <c r="C115" s="128"/>
      <c r="D115" s="128"/>
      <c r="E115" s="128">
        <f t="shared" si="1"/>
        <v>0</v>
      </c>
      <c r="F115" s="72"/>
      <c r="G115" s="73"/>
    </row>
    <row r="116" spans="1:7" ht="12.75" customHeight="1">
      <c r="A116" s="70"/>
      <c r="B116" s="42"/>
      <c r="C116" s="128"/>
      <c r="D116" s="128"/>
      <c r="E116" s="128">
        <f t="shared" si="1"/>
        <v>0</v>
      </c>
      <c r="F116" s="72"/>
      <c r="G116" s="73"/>
    </row>
    <row r="117" spans="1:7" ht="12.75" customHeight="1">
      <c r="A117" s="70"/>
      <c r="B117" s="42"/>
      <c r="C117" s="128"/>
      <c r="D117" s="128"/>
      <c r="E117" s="128">
        <f t="shared" si="1"/>
        <v>0</v>
      </c>
      <c r="F117" s="72"/>
      <c r="G117" s="73"/>
    </row>
    <row r="118" spans="1:7" ht="12.75" customHeight="1">
      <c r="A118" s="70"/>
      <c r="B118" s="42"/>
      <c r="C118" s="128"/>
      <c r="D118" s="128"/>
      <c r="E118" s="128">
        <f t="shared" si="1"/>
        <v>0</v>
      </c>
      <c r="F118" s="72"/>
      <c r="G118" s="73"/>
    </row>
    <row r="119" spans="1:7" ht="12.75" customHeight="1">
      <c r="A119" s="70"/>
      <c r="B119" s="42"/>
      <c r="C119" s="128"/>
      <c r="D119" s="128"/>
      <c r="E119" s="128">
        <f t="shared" si="1"/>
        <v>0</v>
      </c>
      <c r="F119" s="72"/>
      <c r="G119" s="73"/>
    </row>
    <row r="120" spans="1:7" ht="12.75" customHeight="1">
      <c r="A120" s="70"/>
      <c r="B120" s="42"/>
      <c r="C120" s="128"/>
      <c r="D120" s="128"/>
      <c r="E120" s="128">
        <f t="shared" si="1"/>
        <v>0</v>
      </c>
      <c r="F120" s="72"/>
      <c r="G120" s="73"/>
    </row>
    <row r="121" spans="1:7" ht="12.75" customHeight="1">
      <c r="A121" s="70"/>
      <c r="B121" s="42"/>
      <c r="C121" s="128"/>
      <c r="D121" s="128"/>
      <c r="E121" s="128">
        <f t="shared" si="1"/>
        <v>0</v>
      </c>
      <c r="F121" s="72"/>
      <c r="G121" s="73"/>
    </row>
    <row r="122" spans="1:7" ht="12.75" customHeight="1">
      <c r="A122" s="70"/>
      <c r="B122" s="42"/>
      <c r="C122" s="128"/>
      <c r="D122" s="128"/>
      <c r="E122" s="128">
        <f t="shared" si="1"/>
        <v>0</v>
      </c>
      <c r="F122" s="72"/>
      <c r="G122" s="73"/>
    </row>
    <row r="123" spans="1:7" ht="12.75" customHeight="1">
      <c r="A123" s="70"/>
      <c r="B123" s="42"/>
      <c r="C123" s="128"/>
      <c r="D123" s="128"/>
      <c r="E123" s="128">
        <f t="shared" si="1"/>
        <v>0</v>
      </c>
      <c r="F123" s="72"/>
      <c r="G123" s="73"/>
    </row>
    <row r="124" spans="1:7" ht="12.75" customHeight="1">
      <c r="A124" s="70"/>
      <c r="B124" s="42"/>
      <c r="C124" s="128"/>
      <c r="D124" s="128"/>
      <c r="E124" s="128">
        <f t="shared" si="1"/>
        <v>0</v>
      </c>
      <c r="F124" s="72"/>
      <c r="G124" s="73"/>
    </row>
    <row r="125" spans="1:7" ht="12.75" customHeight="1">
      <c r="A125" s="70"/>
      <c r="B125" s="42"/>
      <c r="C125" s="128"/>
      <c r="D125" s="128"/>
      <c r="E125" s="128">
        <f t="shared" si="1"/>
        <v>0</v>
      </c>
      <c r="F125" s="72"/>
      <c r="G125" s="73"/>
    </row>
    <row r="126" spans="1:7" ht="12.75" customHeight="1">
      <c r="A126" s="70"/>
      <c r="B126" s="42"/>
      <c r="C126" s="128"/>
      <c r="D126" s="128"/>
      <c r="E126" s="128">
        <f t="shared" si="1"/>
        <v>0</v>
      </c>
      <c r="F126" s="72"/>
      <c r="G126" s="73"/>
    </row>
    <row r="127" spans="1:7" ht="12.75" customHeight="1">
      <c r="A127" s="70"/>
      <c r="B127" s="42"/>
      <c r="C127" s="128"/>
      <c r="D127" s="128"/>
      <c r="E127" s="128">
        <f t="shared" si="1"/>
        <v>0</v>
      </c>
      <c r="F127" s="72"/>
      <c r="G127" s="73"/>
    </row>
    <row r="128" spans="1:7" ht="12.75" customHeight="1">
      <c r="A128" s="70"/>
      <c r="B128" s="42"/>
      <c r="C128" s="128"/>
      <c r="D128" s="128"/>
      <c r="E128" s="128">
        <f t="shared" si="1"/>
        <v>0</v>
      </c>
      <c r="F128" s="72"/>
      <c r="G128" s="73"/>
    </row>
    <row r="129" spans="1:7" ht="12.75" customHeight="1">
      <c r="A129" s="70"/>
      <c r="B129" s="42"/>
      <c r="C129" s="128"/>
      <c r="D129" s="128"/>
      <c r="E129" s="128">
        <f t="shared" si="1"/>
        <v>0</v>
      </c>
      <c r="F129" s="72"/>
      <c r="G129" s="73"/>
    </row>
    <row r="130" spans="1:7" ht="12.75" customHeight="1">
      <c r="A130" s="68"/>
      <c r="B130" s="42"/>
      <c r="C130" s="128"/>
      <c r="D130" s="128"/>
      <c r="E130" s="128">
        <f t="shared" si="1"/>
        <v>0</v>
      </c>
      <c r="F130" s="72"/>
      <c r="G130" s="73"/>
    </row>
    <row r="131" spans="1:7" ht="12.75" customHeight="1">
      <c r="A131" s="70"/>
      <c r="B131" s="42"/>
      <c r="C131" s="128"/>
      <c r="D131" s="128"/>
      <c r="E131" s="128">
        <f t="shared" si="1"/>
        <v>0</v>
      </c>
      <c r="F131" s="72"/>
      <c r="G131" s="73"/>
    </row>
    <row r="132" spans="1:7" ht="12.75" customHeight="1">
      <c r="A132" s="70"/>
      <c r="B132" s="42"/>
      <c r="C132" s="128"/>
      <c r="D132" s="128"/>
      <c r="E132" s="128">
        <f t="shared" si="1"/>
        <v>0</v>
      </c>
      <c r="F132" s="72"/>
      <c r="G132" s="73"/>
    </row>
    <row r="133" spans="1:7" ht="12.75" customHeight="1">
      <c r="A133" s="70"/>
      <c r="B133" s="42"/>
      <c r="C133" s="128"/>
      <c r="D133" s="128"/>
      <c r="E133" s="128">
        <f t="shared" si="1"/>
        <v>0</v>
      </c>
      <c r="F133" s="72"/>
      <c r="G133" s="73"/>
    </row>
    <row r="134" spans="1:7" ht="12.75" customHeight="1">
      <c r="A134" s="70"/>
      <c r="B134" s="42"/>
      <c r="C134" s="128"/>
      <c r="D134" s="128"/>
      <c r="E134" s="128">
        <f>D134-C134</f>
        <v>0</v>
      </c>
      <c r="F134" s="72"/>
      <c r="G134" s="73"/>
    </row>
    <row r="135" spans="1:7" ht="12.75" customHeight="1">
      <c r="A135" s="70"/>
      <c r="B135" s="42"/>
      <c r="C135" s="128"/>
      <c r="D135" s="128"/>
      <c r="E135" s="128">
        <f>D135-C135</f>
        <v>0</v>
      </c>
      <c r="F135" s="72"/>
      <c r="G135" s="73"/>
    </row>
    <row r="136" spans="1:7" ht="12.75" customHeight="1">
      <c r="A136" s="70"/>
      <c r="B136" s="42"/>
      <c r="C136" s="128"/>
      <c r="D136" s="128"/>
      <c r="E136" s="128">
        <f>D136-C136</f>
        <v>0</v>
      </c>
      <c r="F136" s="72"/>
      <c r="G136" s="73"/>
    </row>
    <row r="137" spans="1:7" ht="12.75" customHeight="1">
      <c r="A137" s="70"/>
      <c r="B137" s="42"/>
      <c r="C137" s="128"/>
      <c r="D137" s="128"/>
      <c r="E137" s="128">
        <f>D137-C137</f>
        <v>0</v>
      </c>
      <c r="F137" s="72"/>
      <c r="G137" s="73"/>
    </row>
    <row r="138" spans="1:7" ht="12.75" customHeight="1">
      <c r="A138" s="70"/>
      <c r="B138" s="42"/>
      <c r="C138" s="128"/>
      <c r="D138" s="128"/>
      <c r="E138" s="128">
        <f t="shared" ref="E138:E201" si="2">D138-C138</f>
        <v>0</v>
      </c>
      <c r="F138" s="72"/>
      <c r="G138" s="73"/>
    </row>
    <row r="139" spans="1:7" ht="12.75" customHeight="1">
      <c r="A139" s="70"/>
      <c r="B139" s="42"/>
      <c r="C139" s="128"/>
      <c r="D139" s="128"/>
      <c r="E139" s="128">
        <f t="shared" si="2"/>
        <v>0</v>
      </c>
      <c r="F139" s="72"/>
      <c r="G139" s="73"/>
    </row>
    <row r="140" spans="1:7" ht="12.75" customHeight="1">
      <c r="A140" s="70"/>
      <c r="B140" s="42"/>
      <c r="C140" s="128"/>
      <c r="D140" s="128"/>
      <c r="E140" s="128">
        <f t="shared" si="2"/>
        <v>0</v>
      </c>
      <c r="F140" s="72"/>
      <c r="G140" s="73"/>
    </row>
    <row r="141" spans="1:7" ht="12.75" customHeight="1">
      <c r="A141" s="70"/>
      <c r="B141" s="42"/>
      <c r="C141" s="128"/>
      <c r="D141" s="128"/>
      <c r="E141" s="128">
        <f t="shared" si="2"/>
        <v>0</v>
      </c>
      <c r="F141" s="72"/>
      <c r="G141" s="73"/>
    </row>
    <row r="142" spans="1:7" ht="12.75" customHeight="1">
      <c r="A142" s="70"/>
      <c r="B142" s="42"/>
      <c r="C142" s="128"/>
      <c r="D142" s="128"/>
      <c r="E142" s="128">
        <f t="shared" si="2"/>
        <v>0</v>
      </c>
      <c r="F142" s="72"/>
      <c r="G142" s="73"/>
    </row>
    <row r="143" spans="1:7" ht="12.75" customHeight="1">
      <c r="A143" s="70"/>
      <c r="B143" s="42"/>
      <c r="C143" s="128"/>
      <c r="D143" s="128"/>
      <c r="E143" s="128">
        <f t="shared" si="2"/>
        <v>0</v>
      </c>
      <c r="F143" s="72"/>
      <c r="G143" s="73"/>
    </row>
    <row r="144" spans="1:7" ht="12.75" customHeight="1">
      <c r="A144" s="70"/>
      <c r="B144" s="42"/>
      <c r="C144" s="128"/>
      <c r="D144" s="128"/>
      <c r="E144" s="128">
        <f t="shared" si="2"/>
        <v>0</v>
      </c>
      <c r="F144" s="72"/>
      <c r="G144" s="73"/>
    </row>
    <row r="145" spans="1:7" ht="12.75" customHeight="1">
      <c r="A145" s="70"/>
      <c r="B145" s="42"/>
      <c r="C145" s="128"/>
      <c r="D145" s="128"/>
      <c r="E145" s="128">
        <f t="shared" si="2"/>
        <v>0</v>
      </c>
      <c r="F145" s="72"/>
      <c r="G145" s="73"/>
    </row>
    <row r="146" spans="1:7" ht="12.75" customHeight="1">
      <c r="A146" s="68"/>
      <c r="B146" s="42"/>
      <c r="C146" s="128"/>
      <c r="D146" s="128"/>
      <c r="E146" s="128">
        <f t="shared" si="2"/>
        <v>0</v>
      </c>
      <c r="F146" s="72"/>
      <c r="G146" s="73"/>
    </row>
    <row r="147" spans="1:7" ht="12.75" customHeight="1">
      <c r="A147" s="70"/>
      <c r="B147" s="42"/>
      <c r="C147" s="128"/>
      <c r="D147" s="128"/>
      <c r="E147" s="128">
        <f t="shared" si="2"/>
        <v>0</v>
      </c>
      <c r="F147" s="72"/>
      <c r="G147" s="73"/>
    </row>
    <row r="148" spans="1:7" ht="12.75" customHeight="1">
      <c r="A148" s="70"/>
      <c r="B148" s="42"/>
      <c r="C148" s="128"/>
      <c r="D148" s="128"/>
      <c r="E148" s="128">
        <f t="shared" si="2"/>
        <v>0</v>
      </c>
      <c r="F148" s="72"/>
      <c r="G148" s="73"/>
    </row>
    <row r="149" spans="1:7" ht="12.75" customHeight="1">
      <c r="A149" s="70"/>
      <c r="B149" s="42"/>
      <c r="C149" s="128"/>
      <c r="D149" s="128"/>
      <c r="E149" s="128">
        <f t="shared" si="2"/>
        <v>0</v>
      </c>
      <c r="F149" s="72"/>
      <c r="G149" s="73"/>
    </row>
    <row r="150" spans="1:7" ht="12.75" customHeight="1">
      <c r="A150" s="70"/>
      <c r="B150" s="42"/>
      <c r="C150" s="128"/>
      <c r="D150" s="128"/>
      <c r="E150" s="128">
        <f t="shared" si="2"/>
        <v>0</v>
      </c>
      <c r="F150" s="72"/>
      <c r="G150" s="73"/>
    </row>
    <row r="151" spans="1:7" ht="12.75" customHeight="1">
      <c r="A151" s="70"/>
      <c r="B151" s="42"/>
      <c r="C151" s="128"/>
      <c r="D151" s="128"/>
      <c r="E151" s="128">
        <f t="shared" si="2"/>
        <v>0</v>
      </c>
      <c r="F151" s="72"/>
      <c r="G151" s="73"/>
    </row>
    <row r="152" spans="1:7" ht="12.75" customHeight="1">
      <c r="A152" s="70"/>
      <c r="B152" s="42"/>
      <c r="C152" s="128"/>
      <c r="D152" s="128"/>
      <c r="E152" s="128">
        <f t="shared" si="2"/>
        <v>0</v>
      </c>
      <c r="F152" s="72"/>
      <c r="G152" s="73"/>
    </row>
    <row r="153" spans="1:7" ht="12.75" customHeight="1">
      <c r="A153" s="70"/>
      <c r="B153" s="42"/>
      <c r="C153" s="128"/>
      <c r="D153" s="128"/>
      <c r="E153" s="128">
        <f t="shared" si="2"/>
        <v>0</v>
      </c>
      <c r="F153" s="72"/>
      <c r="G153" s="73"/>
    </row>
    <row r="154" spans="1:7" ht="12.75" customHeight="1">
      <c r="A154" s="70"/>
      <c r="B154" s="42"/>
      <c r="C154" s="128"/>
      <c r="D154" s="128"/>
      <c r="E154" s="128">
        <f t="shared" si="2"/>
        <v>0</v>
      </c>
      <c r="F154" s="72"/>
      <c r="G154" s="73"/>
    </row>
    <row r="155" spans="1:7" ht="12.75" customHeight="1">
      <c r="A155" s="70"/>
      <c r="B155" s="42"/>
      <c r="C155" s="128"/>
      <c r="D155" s="128"/>
      <c r="E155" s="128">
        <f t="shared" si="2"/>
        <v>0</v>
      </c>
      <c r="F155" s="72"/>
      <c r="G155" s="73"/>
    </row>
    <row r="156" spans="1:7" ht="12.75" customHeight="1">
      <c r="A156" s="70"/>
      <c r="B156" s="42"/>
      <c r="C156" s="128"/>
      <c r="D156" s="128"/>
      <c r="E156" s="128">
        <f t="shared" si="2"/>
        <v>0</v>
      </c>
      <c r="F156" s="72"/>
      <c r="G156" s="73"/>
    </row>
    <row r="157" spans="1:7" ht="12.75" customHeight="1">
      <c r="A157" s="70"/>
      <c r="B157" s="42"/>
      <c r="C157" s="128"/>
      <c r="D157" s="128"/>
      <c r="E157" s="128">
        <f t="shared" si="2"/>
        <v>0</v>
      </c>
      <c r="F157" s="72"/>
      <c r="G157" s="73"/>
    </row>
    <row r="158" spans="1:7" ht="12.75" customHeight="1">
      <c r="A158" s="70"/>
      <c r="B158" s="42"/>
      <c r="C158" s="128"/>
      <c r="D158" s="128"/>
      <c r="E158" s="128">
        <f t="shared" si="2"/>
        <v>0</v>
      </c>
      <c r="F158" s="72"/>
      <c r="G158" s="73"/>
    </row>
    <row r="159" spans="1:7" ht="12.75" customHeight="1">
      <c r="A159" s="70"/>
      <c r="B159" s="42"/>
      <c r="C159" s="128"/>
      <c r="D159" s="128"/>
      <c r="E159" s="128">
        <f t="shared" si="2"/>
        <v>0</v>
      </c>
      <c r="F159" s="72"/>
      <c r="G159" s="73"/>
    </row>
    <row r="160" spans="1:7" ht="12.75" customHeight="1">
      <c r="A160" s="70"/>
      <c r="B160" s="42"/>
      <c r="C160" s="128"/>
      <c r="D160" s="128"/>
      <c r="E160" s="128">
        <f t="shared" si="2"/>
        <v>0</v>
      </c>
      <c r="F160" s="72"/>
      <c r="G160" s="73"/>
    </row>
    <row r="161" spans="1:7" ht="12.75" customHeight="1">
      <c r="A161" s="70"/>
      <c r="B161" s="42"/>
      <c r="C161" s="128"/>
      <c r="D161" s="128"/>
      <c r="E161" s="128">
        <f t="shared" si="2"/>
        <v>0</v>
      </c>
      <c r="F161" s="72"/>
      <c r="G161" s="73"/>
    </row>
    <row r="162" spans="1:7" ht="12.75" customHeight="1">
      <c r="A162" s="70"/>
      <c r="B162" s="42"/>
      <c r="C162" s="128"/>
      <c r="D162" s="128"/>
      <c r="E162" s="128">
        <f t="shared" si="2"/>
        <v>0</v>
      </c>
      <c r="F162" s="72"/>
      <c r="G162" s="73"/>
    </row>
    <row r="163" spans="1:7" ht="12.75" customHeight="1">
      <c r="A163" s="70"/>
      <c r="B163" s="42"/>
      <c r="C163" s="128"/>
      <c r="D163" s="128"/>
      <c r="E163" s="128">
        <f t="shared" si="2"/>
        <v>0</v>
      </c>
      <c r="F163" s="72"/>
      <c r="G163" s="73"/>
    </row>
    <row r="164" spans="1:7" ht="12.75" customHeight="1">
      <c r="A164" s="70"/>
      <c r="B164" s="42"/>
      <c r="C164" s="128"/>
      <c r="D164" s="128"/>
      <c r="E164" s="128">
        <f t="shared" si="2"/>
        <v>0</v>
      </c>
      <c r="F164" s="72"/>
      <c r="G164" s="73"/>
    </row>
    <row r="165" spans="1:7" ht="12.75" customHeight="1">
      <c r="A165" s="70"/>
      <c r="B165" s="42"/>
      <c r="C165" s="128"/>
      <c r="D165" s="128"/>
      <c r="E165" s="128">
        <f t="shared" si="2"/>
        <v>0</v>
      </c>
      <c r="F165" s="72"/>
      <c r="G165" s="73"/>
    </row>
    <row r="166" spans="1:7" ht="12.75" customHeight="1">
      <c r="A166" s="70"/>
      <c r="B166" s="42"/>
      <c r="C166" s="128"/>
      <c r="D166" s="128"/>
      <c r="E166" s="128">
        <f t="shared" si="2"/>
        <v>0</v>
      </c>
      <c r="F166" s="72"/>
      <c r="G166" s="73"/>
    </row>
    <row r="167" spans="1:7" ht="12.75" customHeight="1">
      <c r="A167" s="70"/>
      <c r="B167" s="42"/>
      <c r="C167" s="128"/>
      <c r="D167" s="128"/>
      <c r="E167" s="128">
        <f t="shared" si="2"/>
        <v>0</v>
      </c>
      <c r="F167" s="72"/>
      <c r="G167" s="73"/>
    </row>
    <row r="168" spans="1:7" ht="12.75" customHeight="1">
      <c r="A168" s="68"/>
      <c r="B168" s="42"/>
      <c r="C168" s="128"/>
      <c r="D168" s="128"/>
      <c r="E168" s="128">
        <f t="shared" si="2"/>
        <v>0</v>
      </c>
      <c r="F168" s="72"/>
      <c r="G168" s="73"/>
    </row>
    <row r="169" spans="1:7" ht="12.75" customHeight="1">
      <c r="A169" s="70"/>
      <c r="B169" s="42"/>
      <c r="C169" s="128"/>
      <c r="D169" s="128"/>
      <c r="E169" s="128">
        <f t="shared" si="2"/>
        <v>0</v>
      </c>
      <c r="F169" s="72"/>
      <c r="G169" s="73"/>
    </row>
    <row r="170" spans="1:7" ht="12.75" customHeight="1">
      <c r="A170" s="70"/>
      <c r="B170" s="42"/>
      <c r="C170" s="128"/>
      <c r="D170" s="128"/>
      <c r="E170" s="128">
        <f t="shared" si="2"/>
        <v>0</v>
      </c>
      <c r="F170" s="72"/>
      <c r="G170" s="73"/>
    </row>
    <row r="171" spans="1:7" ht="12.75" customHeight="1">
      <c r="A171" s="70"/>
      <c r="B171" s="42"/>
      <c r="C171" s="128"/>
      <c r="D171" s="128"/>
      <c r="E171" s="128">
        <f t="shared" si="2"/>
        <v>0</v>
      </c>
      <c r="F171" s="72"/>
      <c r="G171" s="73"/>
    </row>
    <row r="172" spans="1:7" ht="12.75" customHeight="1">
      <c r="A172" s="70"/>
      <c r="B172" s="42"/>
      <c r="C172" s="128"/>
      <c r="D172" s="128"/>
      <c r="E172" s="128">
        <f t="shared" si="2"/>
        <v>0</v>
      </c>
      <c r="F172" s="72"/>
      <c r="G172" s="73"/>
    </row>
    <row r="173" spans="1:7" ht="12.75" customHeight="1">
      <c r="A173" s="70"/>
      <c r="B173" s="42"/>
      <c r="C173" s="128"/>
      <c r="D173" s="128"/>
      <c r="E173" s="128">
        <f t="shared" si="2"/>
        <v>0</v>
      </c>
      <c r="F173" s="72"/>
      <c r="G173" s="73"/>
    </row>
    <row r="174" spans="1:7" ht="12.75" customHeight="1">
      <c r="A174" s="68"/>
      <c r="B174" s="42"/>
      <c r="C174" s="128"/>
      <c r="D174" s="128"/>
      <c r="E174" s="128">
        <f t="shared" si="2"/>
        <v>0</v>
      </c>
      <c r="F174" s="72"/>
      <c r="G174" s="73"/>
    </row>
    <row r="175" spans="1:7" ht="12.75" customHeight="1">
      <c r="A175" s="70"/>
      <c r="B175" s="42"/>
      <c r="C175" s="128"/>
      <c r="D175" s="128"/>
      <c r="E175" s="128">
        <f t="shared" si="2"/>
        <v>0</v>
      </c>
      <c r="F175" s="72"/>
      <c r="G175" s="73"/>
    </row>
    <row r="176" spans="1:7" ht="12.75" customHeight="1">
      <c r="A176" s="70"/>
      <c r="B176" s="42"/>
      <c r="C176" s="128"/>
      <c r="D176" s="128"/>
      <c r="E176" s="128">
        <f t="shared" si="2"/>
        <v>0</v>
      </c>
      <c r="F176" s="72"/>
      <c r="G176" s="73"/>
    </row>
    <row r="177" spans="1:7" ht="12.75" customHeight="1">
      <c r="A177" s="70"/>
      <c r="B177" s="42"/>
      <c r="C177" s="128"/>
      <c r="D177" s="128"/>
      <c r="E177" s="128">
        <f t="shared" si="2"/>
        <v>0</v>
      </c>
      <c r="F177" s="72"/>
      <c r="G177" s="73"/>
    </row>
    <row r="178" spans="1:7" ht="12.75" customHeight="1">
      <c r="A178" s="70"/>
      <c r="B178" s="42"/>
      <c r="C178" s="128"/>
      <c r="D178" s="128"/>
      <c r="E178" s="128">
        <f t="shared" si="2"/>
        <v>0</v>
      </c>
      <c r="F178" s="72"/>
      <c r="G178" s="73"/>
    </row>
    <row r="179" spans="1:7" ht="12.75" customHeight="1">
      <c r="A179" s="70"/>
      <c r="B179" s="42"/>
      <c r="C179" s="128"/>
      <c r="D179" s="128"/>
      <c r="E179" s="128">
        <f t="shared" si="2"/>
        <v>0</v>
      </c>
      <c r="F179" s="72"/>
      <c r="G179" s="73"/>
    </row>
    <row r="180" spans="1:7" ht="12.75" customHeight="1">
      <c r="A180" s="70"/>
      <c r="B180" s="42"/>
      <c r="C180" s="128"/>
      <c r="D180" s="128"/>
      <c r="E180" s="128">
        <f t="shared" si="2"/>
        <v>0</v>
      </c>
      <c r="F180" s="72"/>
      <c r="G180" s="73"/>
    </row>
    <row r="181" spans="1:7" ht="12.75" customHeight="1">
      <c r="A181" s="70"/>
      <c r="B181" s="42"/>
      <c r="C181" s="128"/>
      <c r="D181" s="128"/>
      <c r="E181" s="128">
        <f t="shared" si="2"/>
        <v>0</v>
      </c>
      <c r="F181" s="72"/>
      <c r="G181" s="73"/>
    </row>
    <row r="182" spans="1:7" ht="12.75" customHeight="1">
      <c r="A182" s="70"/>
      <c r="B182" s="42"/>
      <c r="C182" s="128"/>
      <c r="D182" s="128"/>
      <c r="E182" s="128">
        <f t="shared" si="2"/>
        <v>0</v>
      </c>
      <c r="F182" s="72"/>
      <c r="G182" s="73"/>
    </row>
    <row r="183" spans="1:7" ht="12.75" customHeight="1">
      <c r="A183" s="70"/>
      <c r="B183" s="42"/>
      <c r="C183" s="128"/>
      <c r="D183" s="128"/>
      <c r="E183" s="128">
        <f t="shared" si="2"/>
        <v>0</v>
      </c>
      <c r="F183" s="72"/>
      <c r="G183" s="73"/>
    </row>
    <row r="184" spans="1:7" ht="12.75" customHeight="1">
      <c r="A184" s="70"/>
      <c r="B184" s="42"/>
      <c r="C184" s="128"/>
      <c r="D184" s="128"/>
      <c r="E184" s="128">
        <f t="shared" si="2"/>
        <v>0</v>
      </c>
      <c r="F184" s="72"/>
      <c r="G184" s="73"/>
    </row>
    <row r="185" spans="1:7" ht="12.75" customHeight="1">
      <c r="A185" s="68"/>
      <c r="B185" s="42"/>
      <c r="C185" s="128"/>
      <c r="D185" s="128"/>
      <c r="E185" s="128">
        <f t="shared" si="2"/>
        <v>0</v>
      </c>
      <c r="F185" s="72"/>
      <c r="G185" s="73"/>
    </row>
    <row r="186" spans="1:7" ht="12.75" customHeight="1">
      <c r="A186" s="70"/>
      <c r="B186" s="42"/>
      <c r="C186" s="128"/>
      <c r="D186" s="128"/>
      <c r="E186" s="128">
        <f t="shared" si="2"/>
        <v>0</v>
      </c>
      <c r="F186" s="72"/>
      <c r="G186" s="73"/>
    </row>
    <row r="187" spans="1:7" ht="12.75" customHeight="1">
      <c r="A187" s="70"/>
      <c r="B187" s="42"/>
      <c r="C187" s="128"/>
      <c r="D187" s="128"/>
      <c r="E187" s="128">
        <f t="shared" si="2"/>
        <v>0</v>
      </c>
      <c r="F187" s="72"/>
      <c r="G187" s="73"/>
    </row>
    <row r="188" spans="1:7" ht="12.75" customHeight="1">
      <c r="A188" s="70"/>
      <c r="B188" s="42"/>
      <c r="C188" s="128"/>
      <c r="D188" s="128"/>
      <c r="E188" s="128">
        <f t="shared" si="2"/>
        <v>0</v>
      </c>
      <c r="F188" s="72"/>
      <c r="G188" s="73"/>
    </row>
    <row r="189" spans="1:7" ht="12.75" customHeight="1">
      <c r="A189" s="70"/>
      <c r="B189" s="42"/>
      <c r="C189" s="128"/>
      <c r="D189" s="128"/>
      <c r="E189" s="128">
        <f t="shared" si="2"/>
        <v>0</v>
      </c>
      <c r="F189" s="72"/>
      <c r="G189" s="73"/>
    </row>
    <row r="190" spans="1:7" ht="12.75" customHeight="1">
      <c r="A190" s="70"/>
      <c r="B190" s="42"/>
      <c r="C190" s="128"/>
      <c r="D190" s="128"/>
      <c r="E190" s="128">
        <f t="shared" si="2"/>
        <v>0</v>
      </c>
      <c r="F190" s="72"/>
      <c r="G190" s="73"/>
    </row>
    <row r="191" spans="1:7" ht="12.75" customHeight="1">
      <c r="A191" s="70"/>
      <c r="B191" s="42"/>
      <c r="C191" s="128"/>
      <c r="D191" s="128"/>
      <c r="E191" s="128">
        <f t="shared" si="2"/>
        <v>0</v>
      </c>
      <c r="F191" s="72"/>
      <c r="G191" s="73"/>
    </row>
    <row r="192" spans="1:7" ht="12.75" customHeight="1">
      <c r="A192" s="70"/>
      <c r="B192" s="42"/>
      <c r="C192" s="128"/>
      <c r="D192" s="128"/>
      <c r="E192" s="128">
        <f t="shared" si="2"/>
        <v>0</v>
      </c>
      <c r="F192" s="72"/>
      <c r="G192" s="73"/>
    </row>
    <row r="193" spans="1:7" ht="12.75" customHeight="1">
      <c r="A193" s="70"/>
      <c r="B193" s="42"/>
      <c r="C193" s="128"/>
      <c r="D193" s="128"/>
      <c r="E193" s="128">
        <f t="shared" si="2"/>
        <v>0</v>
      </c>
      <c r="F193" s="72"/>
      <c r="G193" s="73"/>
    </row>
    <row r="194" spans="1:7" ht="12.75" customHeight="1">
      <c r="A194" s="70"/>
      <c r="B194" s="42"/>
      <c r="C194" s="128"/>
      <c r="D194" s="128"/>
      <c r="E194" s="128">
        <f t="shared" si="2"/>
        <v>0</v>
      </c>
      <c r="F194" s="72"/>
      <c r="G194" s="73"/>
    </row>
    <row r="195" spans="1:7" ht="12.75" customHeight="1">
      <c r="A195" s="70"/>
      <c r="B195" s="42"/>
      <c r="C195" s="128"/>
      <c r="D195" s="128"/>
      <c r="E195" s="128">
        <f t="shared" si="2"/>
        <v>0</v>
      </c>
      <c r="F195" s="72"/>
      <c r="G195" s="73"/>
    </row>
    <row r="196" spans="1:7" ht="12.75" customHeight="1">
      <c r="A196" s="70"/>
      <c r="B196" s="42"/>
      <c r="C196" s="128"/>
      <c r="D196" s="128"/>
      <c r="E196" s="128">
        <f t="shared" si="2"/>
        <v>0</v>
      </c>
      <c r="F196" s="72"/>
      <c r="G196" s="73"/>
    </row>
    <row r="197" spans="1:7" ht="12.75" customHeight="1">
      <c r="A197" s="70"/>
      <c r="B197" s="42"/>
      <c r="C197" s="128"/>
      <c r="D197" s="128"/>
      <c r="E197" s="128">
        <f t="shared" si="2"/>
        <v>0</v>
      </c>
      <c r="F197" s="72"/>
      <c r="G197" s="73"/>
    </row>
    <row r="198" spans="1:7" ht="12.75" customHeight="1">
      <c r="A198" s="70"/>
      <c r="B198" s="42"/>
      <c r="C198" s="128"/>
      <c r="D198" s="128"/>
      <c r="E198" s="128">
        <f t="shared" si="2"/>
        <v>0</v>
      </c>
      <c r="F198" s="72"/>
      <c r="G198" s="73"/>
    </row>
    <row r="199" spans="1:7" ht="12.75" customHeight="1">
      <c r="A199" s="70"/>
      <c r="B199" s="42"/>
      <c r="C199" s="128"/>
      <c r="D199" s="128"/>
      <c r="E199" s="128">
        <f t="shared" si="2"/>
        <v>0</v>
      </c>
      <c r="F199" s="72"/>
      <c r="G199" s="73"/>
    </row>
    <row r="200" spans="1:7" ht="12.75" customHeight="1">
      <c r="A200" s="68"/>
      <c r="B200" s="42"/>
      <c r="C200" s="128"/>
      <c r="D200" s="128"/>
      <c r="E200" s="128">
        <f t="shared" si="2"/>
        <v>0</v>
      </c>
      <c r="F200" s="72"/>
      <c r="G200" s="73"/>
    </row>
    <row r="201" spans="1:7" ht="12.75" customHeight="1">
      <c r="A201" s="70"/>
      <c r="B201" s="42"/>
      <c r="C201" s="128"/>
      <c r="D201" s="128"/>
      <c r="E201" s="128">
        <f t="shared" si="2"/>
        <v>0</v>
      </c>
      <c r="F201" s="72"/>
      <c r="G201" s="73"/>
    </row>
    <row r="202" spans="1:7" ht="12.75" customHeight="1">
      <c r="A202" s="70"/>
      <c r="B202" s="42"/>
      <c r="C202" s="128"/>
      <c r="D202" s="128"/>
      <c r="E202" s="128">
        <f t="shared" ref="E202:E265" si="3">D202-C202</f>
        <v>0</v>
      </c>
      <c r="F202" s="72"/>
      <c r="G202" s="73"/>
    </row>
    <row r="203" spans="1:7" ht="12.75" customHeight="1">
      <c r="A203" s="70"/>
      <c r="B203" s="42"/>
      <c r="C203" s="128"/>
      <c r="D203" s="128"/>
      <c r="E203" s="128">
        <f t="shared" si="3"/>
        <v>0</v>
      </c>
      <c r="F203" s="72"/>
      <c r="G203" s="73"/>
    </row>
    <row r="204" spans="1:7" ht="12.75" customHeight="1">
      <c r="A204" s="70"/>
      <c r="B204" s="42"/>
      <c r="C204" s="128"/>
      <c r="D204" s="128"/>
      <c r="E204" s="128">
        <f t="shared" si="3"/>
        <v>0</v>
      </c>
      <c r="F204" s="72"/>
      <c r="G204" s="73"/>
    </row>
    <row r="205" spans="1:7" ht="12.75" customHeight="1">
      <c r="A205" s="68"/>
      <c r="B205" s="42"/>
      <c r="C205" s="128"/>
      <c r="D205" s="128"/>
      <c r="E205" s="128">
        <f t="shared" si="3"/>
        <v>0</v>
      </c>
      <c r="F205" s="72"/>
      <c r="G205" s="73"/>
    </row>
    <row r="206" spans="1:7" ht="12.75" customHeight="1">
      <c r="A206" s="70"/>
      <c r="B206" s="42"/>
      <c r="C206" s="128"/>
      <c r="D206" s="128"/>
      <c r="E206" s="128">
        <f t="shared" si="3"/>
        <v>0</v>
      </c>
      <c r="F206" s="72"/>
      <c r="G206" s="73"/>
    </row>
    <row r="207" spans="1:7" ht="12.75" customHeight="1">
      <c r="A207" s="70"/>
      <c r="B207" s="42"/>
      <c r="C207" s="128"/>
      <c r="D207" s="128"/>
      <c r="E207" s="128">
        <f t="shared" si="3"/>
        <v>0</v>
      </c>
      <c r="F207" s="72"/>
      <c r="G207" s="73"/>
    </row>
    <row r="208" spans="1:7" ht="12.75" customHeight="1">
      <c r="A208" s="70"/>
      <c r="B208" s="42"/>
      <c r="C208" s="128"/>
      <c r="D208" s="128"/>
      <c r="E208" s="128">
        <f t="shared" si="3"/>
        <v>0</v>
      </c>
      <c r="F208" s="72"/>
      <c r="G208" s="73"/>
    </row>
    <row r="209" spans="1:7" ht="12.75" customHeight="1">
      <c r="A209" s="70"/>
      <c r="B209" s="42"/>
      <c r="C209" s="128"/>
      <c r="D209" s="128"/>
      <c r="E209" s="128">
        <f t="shared" si="3"/>
        <v>0</v>
      </c>
      <c r="F209" s="72"/>
      <c r="G209" s="73"/>
    </row>
    <row r="210" spans="1:7" ht="12.75" customHeight="1">
      <c r="A210" s="70"/>
      <c r="B210" s="42"/>
      <c r="C210" s="128"/>
      <c r="D210" s="128"/>
      <c r="E210" s="128">
        <f t="shared" si="3"/>
        <v>0</v>
      </c>
      <c r="F210" s="72"/>
      <c r="G210" s="73"/>
    </row>
    <row r="211" spans="1:7" ht="12.75" customHeight="1">
      <c r="A211" s="70"/>
      <c r="B211" s="42"/>
      <c r="C211" s="128"/>
      <c r="D211" s="128"/>
      <c r="E211" s="128">
        <f t="shared" si="3"/>
        <v>0</v>
      </c>
      <c r="F211" s="72"/>
      <c r="G211" s="73"/>
    </row>
    <row r="212" spans="1:7" ht="12.75" customHeight="1">
      <c r="A212" s="70"/>
      <c r="B212" s="42"/>
      <c r="C212" s="128"/>
      <c r="D212" s="128"/>
      <c r="E212" s="128">
        <f t="shared" si="3"/>
        <v>0</v>
      </c>
      <c r="F212" s="72"/>
      <c r="G212" s="73"/>
    </row>
    <row r="213" spans="1:7" ht="12.75" customHeight="1">
      <c r="A213" s="70"/>
      <c r="B213" s="42"/>
      <c r="C213" s="128"/>
      <c r="D213" s="128"/>
      <c r="E213" s="128">
        <f t="shared" si="3"/>
        <v>0</v>
      </c>
      <c r="F213" s="72"/>
      <c r="G213" s="73"/>
    </row>
    <row r="214" spans="1:7" ht="12.75" customHeight="1">
      <c r="A214" s="70"/>
      <c r="B214" s="42"/>
      <c r="C214" s="128"/>
      <c r="D214" s="128"/>
      <c r="E214" s="128">
        <f t="shared" si="3"/>
        <v>0</v>
      </c>
      <c r="F214" s="72"/>
      <c r="G214" s="73"/>
    </row>
    <row r="215" spans="1:7" ht="12.75" customHeight="1">
      <c r="A215" s="70"/>
      <c r="B215" s="42"/>
      <c r="C215" s="128"/>
      <c r="D215" s="128"/>
      <c r="E215" s="128">
        <f t="shared" si="3"/>
        <v>0</v>
      </c>
      <c r="F215" s="72"/>
      <c r="G215" s="73"/>
    </row>
    <row r="216" spans="1:7" ht="12.75" customHeight="1">
      <c r="A216" s="70"/>
      <c r="B216" s="70"/>
      <c r="C216" s="128"/>
      <c r="D216" s="128"/>
      <c r="E216" s="128">
        <f t="shared" si="3"/>
        <v>0</v>
      </c>
      <c r="F216" s="72"/>
      <c r="G216" s="73"/>
    </row>
    <row r="217" spans="1:7" ht="12.75" customHeight="1">
      <c r="A217" s="70"/>
      <c r="B217" s="70"/>
      <c r="C217" s="128"/>
      <c r="D217" s="128"/>
      <c r="E217" s="128">
        <f t="shared" si="3"/>
        <v>0</v>
      </c>
      <c r="F217" s="72"/>
      <c r="G217" s="73"/>
    </row>
    <row r="218" spans="1:7" ht="12.75" customHeight="1">
      <c r="A218" s="70"/>
      <c r="B218" s="70"/>
      <c r="C218" s="128"/>
      <c r="D218" s="128"/>
      <c r="E218" s="128">
        <f t="shared" si="3"/>
        <v>0</v>
      </c>
      <c r="F218" s="72"/>
      <c r="G218" s="73"/>
    </row>
    <row r="219" spans="1:7" ht="12.75" customHeight="1">
      <c r="A219" s="70"/>
      <c r="B219" s="42"/>
      <c r="C219" s="128"/>
      <c r="D219" s="128"/>
      <c r="E219" s="128">
        <f t="shared" si="3"/>
        <v>0</v>
      </c>
      <c r="F219" s="72"/>
      <c r="G219" s="73"/>
    </row>
    <row r="220" spans="1:7" ht="12.75" customHeight="1">
      <c r="A220" s="70"/>
      <c r="B220" s="42"/>
      <c r="C220" s="128"/>
      <c r="D220" s="128"/>
      <c r="E220" s="128">
        <f t="shared" si="3"/>
        <v>0</v>
      </c>
      <c r="F220" s="72"/>
      <c r="G220" s="73"/>
    </row>
    <row r="221" spans="1:7" ht="12.75" customHeight="1">
      <c r="A221" s="70"/>
      <c r="B221" s="42"/>
      <c r="C221" s="128"/>
      <c r="D221" s="128"/>
      <c r="E221" s="128">
        <f t="shared" si="3"/>
        <v>0</v>
      </c>
      <c r="F221" s="72"/>
      <c r="G221" s="73"/>
    </row>
    <row r="222" spans="1:7" ht="12.75" customHeight="1">
      <c r="A222" s="70"/>
      <c r="B222" s="42"/>
      <c r="C222" s="128"/>
      <c r="D222" s="128"/>
      <c r="E222" s="128">
        <f t="shared" si="3"/>
        <v>0</v>
      </c>
      <c r="F222" s="72"/>
      <c r="G222" s="73"/>
    </row>
    <row r="223" spans="1:7" ht="12.75" customHeight="1">
      <c r="A223" s="70"/>
      <c r="B223" s="42"/>
      <c r="C223" s="128"/>
      <c r="D223" s="128"/>
      <c r="E223" s="128">
        <f t="shared" si="3"/>
        <v>0</v>
      </c>
      <c r="F223" s="72"/>
      <c r="G223" s="73"/>
    </row>
    <row r="224" spans="1:7" ht="12.75" customHeight="1">
      <c r="A224" s="70"/>
      <c r="B224" s="42"/>
      <c r="C224" s="128"/>
      <c r="D224" s="128"/>
      <c r="E224" s="128">
        <f t="shared" si="3"/>
        <v>0</v>
      </c>
      <c r="F224" s="72"/>
      <c r="G224" s="73"/>
    </row>
    <row r="225" spans="1:7" ht="12.75" customHeight="1">
      <c r="A225" s="70"/>
      <c r="B225" s="42"/>
      <c r="C225" s="128"/>
      <c r="D225" s="128"/>
      <c r="E225" s="128">
        <f t="shared" si="3"/>
        <v>0</v>
      </c>
      <c r="F225" s="72"/>
      <c r="G225" s="73"/>
    </row>
    <row r="226" spans="1:7" ht="12.75" customHeight="1">
      <c r="A226" s="70"/>
      <c r="B226" s="42"/>
      <c r="C226" s="128"/>
      <c r="D226" s="128"/>
      <c r="E226" s="128">
        <f t="shared" si="3"/>
        <v>0</v>
      </c>
      <c r="F226" s="72"/>
      <c r="G226" s="73"/>
    </row>
    <row r="227" spans="1:7" ht="12.75" customHeight="1">
      <c r="A227" s="70"/>
      <c r="B227" s="42"/>
      <c r="C227" s="128"/>
      <c r="D227" s="128"/>
      <c r="E227" s="128">
        <f t="shared" si="3"/>
        <v>0</v>
      </c>
      <c r="F227" s="72"/>
      <c r="G227" s="73"/>
    </row>
    <row r="228" spans="1:7" ht="12.75" customHeight="1">
      <c r="A228" s="70"/>
      <c r="B228" s="42"/>
      <c r="C228" s="128"/>
      <c r="D228" s="128"/>
      <c r="E228" s="128">
        <f t="shared" si="3"/>
        <v>0</v>
      </c>
      <c r="F228" s="72"/>
      <c r="G228" s="73"/>
    </row>
    <row r="229" spans="1:7" ht="12.75" customHeight="1">
      <c r="A229" s="70"/>
      <c r="B229" s="42"/>
      <c r="C229" s="128"/>
      <c r="D229" s="128"/>
      <c r="E229" s="128">
        <f t="shared" si="3"/>
        <v>0</v>
      </c>
      <c r="F229" s="72"/>
      <c r="G229" s="73"/>
    </row>
    <row r="230" spans="1:7" ht="12.75" customHeight="1">
      <c r="A230" s="68"/>
      <c r="B230" s="42"/>
      <c r="C230" s="128"/>
      <c r="D230" s="128"/>
      <c r="E230" s="128">
        <f t="shared" si="3"/>
        <v>0</v>
      </c>
      <c r="F230" s="72"/>
      <c r="G230" s="73"/>
    </row>
    <row r="231" spans="1:7" ht="12.75" customHeight="1">
      <c r="A231" s="70"/>
      <c r="B231" s="42"/>
      <c r="C231" s="128"/>
      <c r="D231" s="128"/>
      <c r="E231" s="128">
        <f t="shared" si="3"/>
        <v>0</v>
      </c>
      <c r="F231" s="72"/>
      <c r="G231" s="73"/>
    </row>
    <row r="232" spans="1:7" ht="12.75" customHeight="1">
      <c r="A232" s="70"/>
      <c r="B232" s="70"/>
      <c r="C232" s="128"/>
      <c r="D232" s="128"/>
      <c r="E232" s="128">
        <f t="shared" si="3"/>
        <v>0</v>
      </c>
      <c r="F232" s="72"/>
      <c r="G232" s="73"/>
    </row>
    <row r="233" spans="1:7" ht="12.75" customHeight="1">
      <c r="A233" s="70"/>
      <c r="B233" s="42"/>
      <c r="C233" s="128"/>
      <c r="D233" s="128"/>
      <c r="E233" s="128">
        <f t="shared" si="3"/>
        <v>0</v>
      </c>
      <c r="F233" s="72"/>
      <c r="G233" s="130"/>
    </row>
    <row r="234" spans="1:7" ht="12.75" customHeight="1">
      <c r="A234" s="70"/>
      <c r="B234" s="42"/>
      <c r="C234" s="128"/>
      <c r="D234" s="128"/>
      <c r="E234" s="128">
        <f t="shared" si="3"/>
        <v>0</v>
      </c>
      <c r="F234" s="72"/>
      <c r="G234" s="130"/>
    </row>
    <row r="235" spans="1:7" ht="12.75" customHeight="1">
      <c r="A235" s="70"/>
      <c r="B235" s="42"/>
      <c r="C235" s="128"/>
      <c r="D235" s="128"/>
      <c r="E235" s="128">
        <f t="shared" si="3"/>
        <v>0</v>
      </c>
      <c r="F235" s="72"/>
      <c r="G235" s="130"/>
    </row>
    <row r="236" spans="1:7" ht="12.75" customHeight="1">
      <c r="A236" s="70"/>
      <c r="B236" s="42"/>
      <c r="C236" s="128"/>
      <c r="D236" s="128"/>
      <c r="E236" s="128">
        <f t="shared" si="3"/>
        <v>0</v>
      </c>
      <c r="F236" s="72"/>
      <c r="G236" s="130"/>
    </row>
    <row r="237" spans="1:7" ht="12.75" customHeight="1">
      <c r="A237" s="70"/>
      <c r="B237" s="42"/>
      <c r="C237" s="128"/>
      <c r="D237" s="128"/>
      <c r="E237" s="128">
        <f t="shared" si="3"/>
        <v>0</v>
      </c>
      <c r="F237" s="72"/>
      <c r="G237" s="130"/>
    </row>
    <row r="238" spans="1:7" ht="12.75" customHeight="1">
      <c r="A238" s="70"/>
      <c r="B238" s="42"/>
      <c r="C238" s="128"/>
      <c r="D238" s="128"/>
      <c r="E238" s="128">
        <f t="shared" si="3"/>
        <v>0</v>
      </c>
      <c r="F238" s="72"/>
      <c r="G238" s="130"/>
    </row>
    <row r="239" spans="1:7" ht="12.75" customHeight="1">
      <c r="A239" s="70"/>
      <c r="B239" s="42"/>
      <c r="C239" s="128"/>
      <c r="D239" s="128"/>
      <c r="E239" s="128">
        <f t="shared" si="3"/>
        <v>0</v>
      </c>
      <c r="F239" s="72"/>
      <c r="G239" s="130"/>
    </row>
    <row r="240" spans="1:7" ht="12.75" customHeight="1">
      <c r="A240" s="70"/>
      <c r="B240" s="42"/>
      <c r="C240" s="128"/>
      <c r="D240" s="128"/>
      <c r="E240" s="128">
        <f t="shared" si="3"/>
        <v>0</v>
      </c>
      <c r="F240" s="72"/>
      <c r="G240" s="130"/>
    </row>
    <row r="241" spans="1:7" ht="12.75" customHeight="1">
      <c r="A241" s="70"/>
      <c r="B241" s="42"/>
      <c r="C241" s="128"/>
      <c r="D241" s="128"/>
      <c r="E241" s="128">
        <f t="shared" si="3"/>
        <v>0</v>
      </c>
      <c r="F241" s="72"/>
      <c r="G241" s="130"/>
    </row>
    <row r="242" spans="1:7" ht="12.75" customHeight="1">
      <c r="A242" s="70"/>
      <c r="B242" s="70"/>
      <c r="C242" s="128"/>
      <c r="D242" s="128"/>
      <c r="E242" s="128">
        <f t="shared" si="3"/>
        <v>0</v>
      </c>
      <c r="F242" s="72"/>
      <c r="G242" s="130"/>
    </row>
    <row r="243" spans="1:7" ht="12.75" customHeight="1">
      <c r="A243" s="70"/>
      <c r="B243" s="70"/>
      <c r="C243" s="128"/>
      <c r="D243" s="128"/>
      <c r="E243" s="128">
        <f t="shared" si="3"/>
        <v>0</v>
      </c>
      <c r="F243" s="72"/>
      <c r="G243" s="130"/>
    </row>
    <row r="244" spans="1:7" ht="12.75" customHeight="1">
      <c r="A244" s="70"/>
      <c r="B244" s="70"/>
      <c r="C244" s="128"/>
      <c r="D244" s="128"/>
      <c r="E244" s="128">
        <f t="shared" si="3"/>
        <v>0</v>
      </c>
      <c r="F244" s="72"/>
      <c r="G244" s="130"/>
    </row>
    <row r="245" spans="1:7" ht="12.75" customHeight="1">
      <c r="A245" s="68"/>
      <c r="B245" s="70"/>
      <c r="C245" s="128"/>
      <c r="D245" s="128"/>
      <c r="E245" s="128">
        <f t="shared" si="3"/>
        <v>0</v>
      </c>
      <c r="F245" s="72"/>
      <c r="G245" s="130"/>
    </row>
    <row r="246" spans="1:7" ht="12.75" customHeight="1">
      <c r="A246" s="70"/>
      <c r="B246" s="70"/>
      <c r="C246" s="128"/>
      <c r="D246" s="128"/>
      <c r="E246" s="128">
        <f t="shared" si="3"/>
        <v>0</v>
      </c>
      <c r="F246" s="72"/>
      <c r="G246" s="130"/>
    </row>
    <row r="247" spans="1:7" ht="12.75" customHeight="1">
      <c r="A247" s="70"/>
      <c r="B247" s="42"/>
      <c r="C247" s="128"/>
      <c r="D247" s="128"/>
      <c r="E247" s="128">
        <f t="shared" si="3"/>
        <v>0</v>
      </c>
      <c r="F247" s="72"/>
      <c r="G247" s="130"/>
    </row>
    <row r="248" spans="1:7" ht="12.75" customHeight="1">
      <c r="A248" s="70"/>
      <c r="B248" s="70"/>
      <c r="C248" s="128"/>
      <c r="D248" s="128"/>
      <c r="E248" s="128">
        <f t="shared" si="3"/>
        <v>0</v>
      </c>
      <c r="F248" s="72"/>
      <c r="G248" s="130"/>
    </row>
    <row r="249" spans="1:7" ht="12.75" customHeight="1">
      <c r="A249" s="70"/>
      <c r="B249" s="42"/>
      <c r="C249" s="128"/>
      <c r="D249" s="128"/>
      <c r="E249" s="128">
        <f t="shared" si="3"/>
        <v>0</v>
      </c>
      <c r="F249" s="72"/>
      <c r="G249" s="130"/>
    </row>
    <row r="250" spans="1:7" ht="12.75" customHeight="1">
      <c r="A250" s="70"/>
      <c r="B250" s="42"/>
      <c r="C250" s="128"/>
      <c r="D250" s="128"/>
      <c r="E250" s="128">
        <f t="shared" si="3"/>
        <v>0</v>
      </c>
      <c r="F250" s="72"/>
      <c r="G250" s="130"/>
    </row>
    <row r="251" spans="1:7" ht="12.75" customHeight="1">
      <c r="A251" s="70"/>
      <c r="B251" s="42"/>
      <c r="C251" s="128"/>
      <c r="D251" s="128"/>
      <c r="E251" s="128">
        <f t="shared" si="3"/>
        <v>0</v>
      </c>
      <c r="F251" s="72"/>
      <c r="G251" s="130"/>
    </row>
    <row r="252" spans="1:7" ht="12.75" customHeight="1">
      <c r="A252" s="70"/>
      <c r="B252" s="42"/>
      <c r="C252" s="128"/>
      <c r="D252" s="128"/>
      <c r="E252" s="128">
        <f t="shared" si="3"/>
        <v>0</v>
      </c>
      <c r="F252" s="72"/>
      <c r="G252" s="130"/>
    </row>
    <row r="253" spans="1:7" ht="12.75" customHeight="1">
      <c r="A253" s="70"/>
      <c r="B253" s="42"/>
      <c r="C253" s="128"/>
      <c r="D253" s="128"/>
      <c r="E253" s="128">
        <f t="shared" si="3"/>
        <v>0</v>
      </c>
      <c r="F253" s="72"/>
      <c r="G253" s="130"/>
    </row>
    <row r="254" spans="1:7" ht="12.75" customHeight="1">
      <c r="A254" s="70"/>
      <c r="B254" s="42"/>
      <c r="C254" s="128"/>
      <c r="D254" s="128"/>
      <c r="E254" s="128">
        <f t="shared" si="3"/>
        <v>0</v>
      </c>
      <c r="F254" s="72"/>
      <c r="G254" s="130"/>
    </row>
    <row r="255" spans="1:7" ht="12.75" customHeight="1">
      <c r="A255" s="70"/>
      <c r="B255" s="42"/>
      <c r="C255" s="128"/>
      <c r="D255" s="128"/>
      <c r="E255" s="128">
        <f t="shared" si="3"/>
        <v>0</v>
      </c>
      <c r="F255" s="72"/>
      <c r="G255" s="130"/>
    </row>
    <row r="256" spans="1:7" ht="12.75" customHeight="1">
      <c r="A256" s="70"/>
      <c r="B256" s="42"/>
      <c r="C256" s="128"/>
      <c r="D256" s="128"/>
      <c r="E256" s="128">
        <f t="shared" si="3"/>
        <v>0</v>
      </c>
      <c r="F256" s="72"/>
      <c r="G256" s="130"/>
    </row>
    <row r="257" spans="1:7" ht="12.75" customHeight="1">
      <c r="A257" s="70"/>
      <c r="B257" s="42"/>
      <c r="C257" s="128"/>
      <c r="D257" s="128"/>
      <c r="E257" s="128">
        <f t="shared" si="3"/>
        <v>0</v>
      </c>
      <c r="F257" s="72"/>
      <c r="G257" s="130"/>
    </row>
    <row r="258" spans="1:7" ht="12.75" customHeight="1">
      <c r="A258" s="70"/>
      <c r="B258" s="42"/>
      <c r="C258" s="128"/>
      <c r="D258" s="128"/>
      <c r="E258" s="128">
        <f t="shared" si="3"/>
        <v>0</v>
      </c>
      <c r="F258" s="72"/>
      <c r="G258" s="130"/>
    </row>
    <row r="259" spans="1:7" ht="12.75" customHeight="1">
      <c r="A259" s="70"/>
      <c r="B259" s="70"/>
      <c r="C259" s="128"/>
      <c r="D259" s="128"/>
      <c r="E259" s="128">
        <f t="shared" si="3"/>
        <v>0</v>
      </c>
      <c r="F259" s="72"/>
      <c r="G259" s="130"/>
    </row>
    <row r="260" spans="1:7" ht="12.75" customHeight="1">
      <c r="A260" s="70"/>
      <c r="B260" s="42"/>
      <c r="C260" s="128"/>
      <c r="D260" s="128"/>
      <c r="E260" s="128">
        <f t="shared" si="3"/>
        <v>0</v>
      </c>
      <c r="F260" s="72"/>
      <c r="G260" s="130"/>
    </row>
    <row r="261" spans="1:7" ht="12.75" customHeight="1">
      <c r="A261" s="70"/>
      <c r="B261" s="42"/>
      <c r="C261" s="128"/>
      <c r="D261" s="128"/>
      <c r="E261" s="128">
        <f t="shared" si="3"/>
        <v>0</v>
      </c>
      <c r="F261" s="72"/>
      <c r="G261" s="130"/>
    </row>
    <row r="262" spans="1:7" ht="12.75" customHeight="1">
      <c r="A262" s="70"/>
      <c r="B262" s="70"/>
      <c r="C262" s="128"/>
      <c r="D262" s="128"/>
      <c r="E262" s="128">
        <f t="shared" si="3"/>
        <v>0</v>
      </c>
      <c r="F262" s="72"/>
      <c r="G262" s="130"/>
    </row>
    <row r="263" spans="1:7" ht="12.75" customHeight="1">
      <c r="A263" s="70"/>
      <c r="B263" s="42"/>
      <c r="C263" s="128"/>
      <c r="D263" s="128"/>
      <c r="E263" s="128">
        <f t="shared" si="3"/>
        <v>0</v>
      </c>
      <c r="F263" s="72"/>
      <c r="G263" s="130"/>
    </row>
    <row r="264" spans="1:7" ht="12.75" customHeight="1">
      <c r="A264" s="70"/>
      <c r="B264" s="70"/>
      <c r="C264" s="128"/>
      <c r="D264" s="128"/>
      <c r="E264" s="128">
        <f t="shared" si="3"/>
        <v>0</v>
      </c>
      <c r="F264" s="72"/>
      <c r="G264" s="130"/>
    </row>
    <row r="265" spans="1:7" ht="12.75" customHeight="1">
      <c r="A265" s="70"/>
      <c r="B265" s="70"/>
      <c r="C265" s="128"/>
      <c r="D265" s="128"/>
      <c r="E265" s="128">
        <f t="shared" si="3"/>
        <v>0</v>
      </c>
      <c r="F265" s="72"/>
      <c r="G265" s="73"/>
    </row>
    <row r="266" spans="1:7" ht="12.75" customHeight="1">
      <c r="A266" s="70"/>
      <c r="B266" s="70"/>
      <c r="C266" s="128"/>
      <c r="D266" s="128"/>
      <c r="E266" s="128">
        <f t="shared" ref="E266:E331" si="4">D266-C266</f>
        <v>0</v>
      </c>
      <c r="F266" s="72"/>
      <c r="G266" s="73"/>
    </row>
    <row r="267" spans="1:7" ht="12.75" customHeight="1">
      <c r="A267" s="70"/>
      <c r="B267" s="70"/>
      <c r="C267" s="128"/>
      <c r="D267" s="128"/>
      <c r="E267" s="128">
        <f t="shared" si="4"/>
        <v>0</v>
      </c>
      <c r="F267" s="72"/>
      <c r="G267" s="73"/>
    </row>
    <row r="268" spans="1:7" ht="12.75" customHeight="1">
      <c r="A268" s="68"/>
      <c r="B268" s="68"/>
      <c r="C268" s="128"/>
      <c r="D268" s="128"/>
      <c r="E268" s="128">
        <f t="shared" si="4"/>
        <v>0</v>
      </c>
      <c r="F268" s="72"/>
      <c r="G268" s="73"/>
    </row>
    <row r="269" spans="1:7" ht="12.75" customHeight="1">
      <c r="A269" s="70"/>
      <c r="B269" s="42"/>
      <c r="C269" s="128"/>
      <c r="D269" s="128"/>
      <c r="E269" s="128">
        <v>0</v>
      </c>
      <c r="F269" s="72"/>
      <c r="G269" s="73"/>
    </row>
    <row r="270" spans="1:7" ht="12.75" customHeight="1">
      <c r="A270" s="70"/>
      <c r="B270" s="42"/>
      <c r="C270" s="128"/>
      <c r="D270" s="128"/>
      <c r="E270" s="128">
        <f t="shared" si="4"/>
        <v>0</v>
      </c>
      <c r="F270" s="72"/>
      <c r="G270" s="73"/>
    </row>
    <row r="271" spans="1:7" ht="12.75" customHeight="1">
      <c r="A271" s="70"/>
      <c r="B271" s="42"/>
      <c r="C271" s="128"/>
      <c r="D271" s="128"/>
      <c r="E271" s="128">
        <f t="shared" si="4"/>
        <v>0</v>
      </c>
      <c r="F271" s="72"/>
      <c r="G271" s="73"/>
    </row>
    <row r="272" spans="1:7" ht="12.75" customHeight="1">
      <c r="A272" s="70"/>
      <c r="B272" s="42"/>
      <c r="C272" s="128"/>
      <c r="D272" s="128"/>
      <c r="E272" s="128">
        <f t="shared" si="4"/>
        <v>0</v>
      </c>
      <c r="F272" s="72"/>
      <c r="G272" s="73"/>
    </row>
    <row r="273" spans="1:7" ht="12.75" customHeight="1">
      <c r="A273" s="70"/>
      <c r="B273" s="42"/>
      <c r="C273" s="128"/>
      <c r="D273" s="128"/>
      <c r="E273" s="128">
        <f t="shared" si="4"/>
        <v>0</v>
      </c>
      <c r="F273" s="72"/>
      <c r="G273" s="73"/>
    </row>
    <row r="274" spans="1:7" ht="12.75" customHeight="1">
      <c r="A274" s="70"/>
      <c r="B274" s="42"/>
      <c r="C274" s="128"/>
      <c r="D274" s="128"/>
      <c r="E274" s="128">
        <f t="shared" si="4"/>
        <v>0</v>
      </c>
      <c r="F274" s="72"/>
      <c r="G274" s="73"/>
    </row>
    <row r="275" spans="1:7" ht="12.75" customHeight="1">
      <c r="A275" s="70"/>
      <c r="B275" s="42"/>
      <c r="C275" s="128"/>
      <c r="D275" s="128"/>
      <c r="E275" s="128">
        <f t="shared" si="4"/>
        <v>0</v>
      </c>
      <c r="F275" s="72"/>
      <c r="G275" s="73"/>
    </row>
    <row r="276" spans="1:7" ht="12.75" customHeight="1">
      <c r="A276" s="70"/>
      <c r="B276" s="42"/>
      <c r="C276" s="128"/>
      <c r="D276" s="128"/>
      <c r="E276" s="128">
        <f t="shared" si="4"/>
        <v>0</v>
      </c>
      <c r="F276" s="72"/>
      <c r="G276" s="73"/>
    </row>
    <row r="277" spans="1:7" ht="12.75" customHeight="1">
      <c r="A277" s="70"/>
      <c r="B277" s="42"/>
      <c r="C277" s="128"/>
      <c r="D277" s="128"/>
      <c r="E277" s="128">
        <f t="shared" si="4"/>
        <v>0</v>
      </c>
      <c r="F277" s="72"/>
      <c r="G277" s="73"/>
    </row>
    <row r="278" spans="1:7" ht="12.75" customHeight="1">
      <c r="A278" s="70"/>
      <c r="B278" s="42"/>
      <c r="C278" s="128"/>
      <c r="D278" s="128"/>
      <c r="E278" s="128">
        <f t="shared" si="4"/>
        <v>0</v>
      </c>
      <c r="F278" s="72"/>
      <c r="G278" s="73"/>
    </row>
    <row r="279" spans="1:7" ht="12.75" customHeight="1">
      <c r="A279" s="68"/>
      <c r="B279" s="42"/>
      <c r="C279" s="128"/>
      <c r="D279" s="128"/>
      <c r="E279" s="128">
        <f t="shared" si="4"/>
        <v>0</v>
      </c>
      <c r="F279" s="72"/>
      <c r="G279" s="73"/>
    </row>
    <row r="280" spans="1:7" ht="12.75" customHeight="1">
      <c r="A280" s="70"/>
      <c r="B280" s="42"/>
      <c r="C280" s="128"/>
      <c r="D280" s="128"/>
      <c r="E280" s="128">
        <f t="shared" si="4"/>
        <v>0</v>
      </c>
      <c r="F280" s="72"/>
      <c r="G280" s="73"/>
    </row>
    <row r="281" spans="1:7" ht="12.75" customHeight="1">
      <c r="A281" s="70"/>
      <c r="B281" s="42"/>
      <c r="C281" s="128"/>
      <c r="D281" s="128"/>
      <c r="E281" s="128">
        <f t="shared" si="4"/>
        <v>0</v>
      </c>
      <c r="F281" s="72"/>
      <c r="G281" s="73"/>
    </row>
    <row r="282" spans="1:7" ht="12.75" customHeight="1">
      <c r="A282" s="70"/>
      <c r="B282" s="42"/>
      <c r="C282" s="128"/>
      <c r="D282" s="128"/>
      <c r="E282" s="128">
        <f t="shared" si="4"/>
        <v>0</v>
      </c>
      <c r="F282" s="72"/>
      <c r="G282" s="73"/>
    </row>
    <row r="283" spans="1:7" ht="12.75" customHeight="1">
      <c r="A283" s="70"/>
      <c r="B283" s="42"/>
      <c r="C283" s="128"/>
      <c r="D283" s="128"/>
      <c r="E283" s="128">
        <f t="shared" si="4"/>
        <v>0</v>
      </c>
      <c r="F283" s="72"/>
      <c r="G283" s="73"/>
    </row>
    <row r="284" spans="1:7" ht="12.75" customHeight="1">
      <c r="A284" s="70"/>
      <c r="B284" s="42"/>
      <c r="C284" s="128"/>
      <c r="D284" s="128"/>
      <c r="E284" s="128">
        <f t="shared" si="4"/>
        <v>0</v>
      </c>
      <c r="F284" s="72"/>
      <c r="G284" s="73"/>
    </row>
    <row r="285" spans="1:7" ht="12.75" customHeight="1">
      <c r="A285" s="70"/>
      <c r="B285" s="42"/>
      <c r="C285" s="128"/>
      <c r="D285" s="128"/>
      <c r="E285" s="128">
        <f t="shared" si="4"/>
        <v>0</v>
      </c>
      <c r="F285" s="72"/>
      <c r="G285" s="73"/>
    </row>
    <row r="286" spans="1:7" ht="12.75" customHeight="1">
      <c r="A286" s="70"/>
      <c r="B286" s="42"/>
      <c r="C286" s="128"/>
      <c r="D286" s="128"/>
      <c r="E286" s="128">
        <f t="shared" si="4"/>
        <v>0</v>
      </c>
      <c r="F286" s="72"/>
      <c r="G286" s="73"/>
    </row>
    <row r="287" spans="1:7" ht="12.75" customHeight="1">
      <c r="A287" s="70"/>
      <c r="B287" s="42"/>
      <c r="C287" s="128"/>
      <c r="D287" s="128"/>
      <c r="E287" s="128">
        <f t="shared" si="4"/>
        <v>0</v>
      </c>
      <c r="F287" s="72"/>
      <c r="G287" s="73"/>
    </row>
    <row r="288" spans="1:7" ht="12.75" customHeight="1">
      <c r="A288" s="70"/>
      <c r="B288" s="42"/>
      <c r="C288" s="128"/>
      <c r="D288" s="128"/>
      <c r="E288" s="128">
        <f t="shared" si="4"/>
        <v>0</v>
      </c>
      <c r="F288" s="72"/>
      <c r="G288" s="73"/>
    </row>
    <row r="289" spans="1:7" ht="12.75" customHeight="1">
      <c r="A289" s="68"/>
      <c r="B289" s="42"/>
      <c r="C289" s="128"/>
      <c r="D289" s="128"/>
      <c r="E289" s="128">
        <f t="shared" si="4"/>
        <v>0</v>
      </c>
      <c r="F289" s="72"/>
      <c r="G289" s="73"/>
    </row>
    <row r="290" spans="1:7" ht="12.75" customHeight="1">
      <c r="A290" s="70"/>
      <c r="B290" s="42"/>
      <c r="C290" s="128"/>
      <c r="D290" s="128"/>
      <c r="E290" s="128">
        <f t="shared" si="4"/>
        <v>0</v>
      </c>
      <c r="F290" s="72"/>
      <c r="G290" s="73"/>
    </row>
    <row r="291" spans="1:7" ht="12.75" customHeight="1">
      <c r="A291" s="70"/>
      <c r="B291" s="42"/>
      <c r="C291" s="128"/>
      <c r="D291" s="128"/>
      <c r="E291" s="128">
        <f t="shared" si="4"/>
        <v>0</v>
      </c>
      <c r="F291" s="72"/>
      <c r="G291" s="73"/>
    </row>
    <row r="292" spans="1:7" ht="12.75" customHeight="1">
      <c r="A292" s="70"/>
      <c r="B292" s="42"/>
      <c r="C292" s="128"/>
      <c r="D292" s="128"/>
      <c r="E292" s="128">
        <f t="shared" si="4"/>
        <v>0</v>
      </c>
      <c r="F292" s="72"/>
      <c r="G292" s="73"/>
    </row>
    <row r="293" spans="1:7" ht="12.75" customHeight="1">
      <c r="A293" s="70"/>
      <c r="B293" s="42"/>
      <c r="C293" s="128"/>
      <c r="D293" s="128"/>
      <c r="E293" s="128">
        <f t="shared" si="4"/>
        <v>0</v>
      </c>
      <c r="F293" s="72"/>
      <c r="G293" s="73"/>
    </row>
    <row r="294" spans="1:7" ht="12.75" customHeight="1">
      <c r="A294" s="70"/>
      <c r="B294" s="42"/>
      <c r="C294" s="128"/>
      <c r="D294" s="128"/>
      <c r="E294" s="128">
        <f t="shared" si="4"/>
        <v>0</v>
      </c>
      <c r="F294" s="72"/>
      <c r="G294" s="73"/>
    </row>
    <row r="295" spans="1:7" ht="12.75" customHeight="1">
      <c r="A295" s="70"/>
      <c r="B295" s="42"/>
      <c r="C295" s="128"/>
      <c r="D295" s="128"/>
      <c r="E295" s="128">
        <f t="shared" si="4"/>
        <v>0</v>
      </c>
      <c r="F295" s="72"/>
      <c r="G295" s="73"/>
    </row>
    <row r="296" spans="1:7" ht="12.75" customHeight="1">
      <c r="A296" s="70"/>
      <c r="B296" s="42"/>
      <c r="C296" s="128"/>
      <c r="D296" s="128"/>
      <c r="E296" s="128">
        <f t="shared" si="4"/>
        <v>0</v>
      </c>
      <c r="F296" s="72"/>
      <c r="G296" s="73"/>
    </row>
    <row r="297" spans="1:7" ht="12.75" customHeight="1">
      <c r="A297" s="70"/>
      <c r="B297" s="42"/>
      <c r="C297" s="128"/>
      <c r="D297" s="128"/>
      <c r="E297" s="128">
        <f t="shared" si="4"/>
        <v>0</v>
      </c>
      <c r="F297" s="72"/>
      <c r="G297" s="73"/>
    </row>
    <row r="298" spans="1:7" ht="12.75" customHeight="1">
      <c r="A298" s="70"/>
      <c r="B298" s="42"/>
      <c r="C298" s="128"/>
      <c r="D298" s="128"/>
      <c r="E298" s="128">
        <f t="shared" si="4"/>
        <v>0</v>
      </c>
      <c r="F298" s="72"/>
      <c r="G298" s="73"/>
    </row>
    <row r="299" spans="1:7" ht="12.75" customHeight="1">
      <c r="A299" s="70"/>
      <c r="B299" s="42"/>
      <c r="C299" s="128"/>
      <c r="D299" s="128"/>
      <c r="E299" s="128">
        <f t="shared" si="4"/>
        <v>0</v>
      </c>
      <c r="F299" s="72"/>
      <c r="G299" s="73"/>
    </row>
    <row r="300" spans="1:7" ht="12.75" customHeight="1">
      <c r="A300" s="70"/>
      <c r="B300" s="42"/>
      <c r="C300" s="128"/>
      <c r="D300" s="128"/>
      <c r="E300" s="128">
        <f t="shared" si="4"/>
        <v>0</v>
      </c>
      <c r="F300" s="72"/>
      <c r="G300" s="73"/>
    </row>
    <row r="301" spans="1:7" ht="12.75" customHeight="1">
      <c r="A301" s="70"/>
      <c r="B301" s="42"/>
      <c r="C301" s="128"/>
      <c r="D301" s="128"/>
      <c r="E301" s="128">
        <f t="shared" si="4"/>
        <v>0</v>
      </c>
      <c r="F301" s="72"/>
      <c r="G301" s="73"/>
    </row>
    <row r="302" spans="1:7" ht="12.75" customHeight="1">
      <c r="A302" s="70"/>
      <c r="B302" s="42"/>
      <c r="C302" s="128"/>
      <c r="D302" s="128"/>
      <c r="E302" s="128">
        <f t="shared" si="4"/>
        <v>0</v>
      </c>
      <c r="F302" s="72"/>
      <c r="G302" s="73"/>
    </row>
    <row r="303" spans="1:7" ht="12.75" customHeight="1">
      <c r="A303" s="70"/>
      <c r="B303" s="42"/>
      <c r="C303" s="128"/>
      <c r="D303" s="128"/>
      <c r="E303" s="128">
        <f t="shared" si="4"/>
        <v>0</v>
      </c>
      <c r="F303" s="72"/>
      <c r="G303" s="73"/>
    </row>
    <row r="304" spans="1:7" ht="12.75" customHeight="1">
      <c r="A304" s="70"/>
      <c r="B304" s="42"/>
      <c r="C304" s="128"/>
      <c r="D304" s="128"/>
      <c r="E304" s="128">
        <f t="shared" si="4"/>
        <v>0</v>
      </c>
      <c r="F304" s="72"/>
      <c r="G304" s="73"/>
    </row>
    <row r="305" spans="1:7" ht="12.75" customHeight="1">
      <c r="A305" s="70"/>
      <c r="B305" s="42"/>
      <c r="C305" s="128"/>
      <c r="D305" s="128"/>
      <c r="E305" s="128">
        <f t="shared" si="4"/>
        <v>0</v>
      </c>
      <c r="F305" s="72"/>
      <c r="G305" s="73"/>
    </row>
    <row r="306" spans="1:7" ht="12.75" customHeight="1">
      <c r="A306" s="70"/>
      <c r="B306" s="42"/>
      <c r="C306" s="128"/>
      <c r="D306" s="128"/>
      <c r="E306" s="128">
        <f t="shared" si="4"/>
        <v>0</v>
      </c>
      <c r="F306" s="72"/>
      <c r="G306" s="73"/>
    </row>
    <row r="307" spans="1:7" ht="12.75" customHeight="1">
      <c r="A307" s="70"/>
      <c r="B307" s="42"/>
      <c r="C307" s="128"/>
      <c r="D307" s="128"/>
      <c r="E307" s="128">
        <f t="shared" si="4"/>
        <v>0</v>
      </c>
      <c r="F307" s="72"/>
      <c r="G307" s="73"/>
    </row>
    <row r="308" spans="1:7" ht="12.75" customHeight="1">
      <c r="A308" s="68"/>
      <c r="B308" s="42"/>
      <c r="C308" s="129"/>
      <c r="D308" s="129"/>
      <c r="E308" s="128">
        <f t="shared" si="4"/>
        <v>0</v>
      </c>
      <c r="F308" s="72"/>
      <c r="G308" s="73"/>
    </row>
    <row r="309" spans="1:7" ht="12.75" customHeight="1">
      <c r="A309" s="70"/>
      <c r="B309" s="42"/>
      <c r="C309" s="129"/>
      <c r="D309" s="129"/>
      <c r="E309" s="128">
        <f t="shared" si="4"/>
        <v>0</v>
      </c>
      <c r="F309" s="72"/>
      <c r="G309" s="73"/>
    </row>
    <row r="310" spans="1:7" ht="12.75" customHeight="1">
      <c r="A310" s="68"/>
      <c r="B310" s="42"/>
      <c r="C310" s="128"/>
      <c r="D310" s="128"/>
      <c r="E310" s="128">
        <f t="shared" si="4"/>
        <v>0</v>
      </c>
      <c r="F310" s="72"/>
      <c r="G310" s="73"/>
    </row>
    <row r="311" spans="1:7" ht="12.75" customHeight="1">
      <c r="A311" s="70"/>
      <c r="B311" s="42"/>
      <c r="C311" s="128"/>
      <c r="D311" s="128"/>
      <c r="E311" s="128">
        <f t="shared" si="4"/>
        <v>0</v>
      </c>
      <c r="F311" s="72"/>
      <c r="G311" s="73"/>
    </row>
    <row r="312" spans="1:7" ht="12.75" customHeight="1">
      <c r="A312" s="70"/>
      <c r="B312" s="42"/>
      <c r="C312" s="128"/>
      <c r="D312" s="128"/>
      <c r="E312" s="128">
        <f t="shared" si="4"/>
        <v>0</v>
      </c>
      <c r="F312" s="72"/>
      <c r="G312" s="73"/>
    </row>
    <row r="313" spans="1:7" ht="12.75" customHeight="1">
      <c r="A313" s="70"/>
      <c r="B313" s="42"/>
      <c r="C313" s="128"/>
      <c r="D313" s="128"/>
      <c r="E313" s="128">
        <f t="shared" si="4"/>
        <v>0</v>
      </c>
      <c r="F313" s="72"/>
      <c r="G313" s="73"/>
    </row>
    <row r="314" spans="1:7" ht="12.75" customHeight="1">
      <c r="A314" s="70"/>
      <c r="B314" s="42"/>
      <c r="C314" s="128"/>
      <c r="D314" s="128"/>
      <c r="E314" s="128">
        <f t="shared" si="4"/>
        <v>0</v>
      </c>
      <c r="F314" s="72"/>
      <c r="G314" s="73"/>
    </row>
    <row r="315" spans="1:7" ht="12.75" customHeight="1">
      <c r="A315" s="70"/>
      <c r="B315" s="42"/>
      <c r="C315" s="128"/>
      <c r="D315" s="128"/>
      <c r="E315" s="128">
        <f t="shared" si="4"/>
        <v>0</v>
      </c>
      <c r="F315" s="72"/>
      <c r="G315" s="73"/>
    </row>
    <row r="316" spans="1:7" ht="12.75" customHeight="1">
      <c r="A316" s="70"/>
      <c r="B316" s="42"/>
      <c r="C316" s="128"/>
      <c r="D316" s="128"/>
      <c r="E316" s="128">
        <f t="shared" si="4"/>
        <v>0</v>
      </c>
      <c r="F316" s="72"/>
      <c r="G316" s="73"/>
    </row>
    <row r="317" spans="1:7" ht="12.75" customHeight="1">
      <c r="A317" s="70"/>
      <c r="B317" s="42"/>
      <c r="C317" s="128"/>
      <c r="D317" s="128"/>
      <c r="E317" s="128">
        <f t="shared" si="4"/>
        <v>0</v>
      </c>
      <c r="F317" s="72"/>
      <c r="G317" s="73"/>
    </row>
    <row r="318" spans="1:7" ht="12.75" customHeight="1">
      <c r="A318" s="70"/>
      <c r="B318" s="42"/>
      <c r="C318" s="128"/>
      <c r="D318" s="128"/>
      <c r="E318" s="128">
        <f t="shared" si="4"/>
        <v>0</v>
      </c>
      <c r="F318" s="72"/>
      <c r="G318" s="73"/>
    </row>
    <row r="319" spans="1:7" ht="12.75" customHeight="1">
      <c r="A319" s="70"/>
      <c r="B319" s="42"/>
      <c r="C319" s="128"/>
      <c r="D319" s="128"/>
      <c r="E319" s="128">
        <f t="shared" si="4"/>
        <v>0</v>
      </c>
      <c r="F319" s="72"/>
      <c r="G319" s="73"/>
    </row>
    <row r="320" spans="1:7" ht="12.75" customHeight="1">
      <c r="A320" s="70"/>
      <c r="B320" s="42"/>
      <c r="C320" s="128"/>
      <c r="D320" s="128"/>
      <c r="E320" s="128">
        <f t="shared" si="4"/>
        <v>0</v>
      </c>
      <c r="F320" s="72"/>
      <c r="G320" s="73"/>
    </row>
    <row r="321" spans="1:7" ht="12.75" customHeight="1">
      <c r="A321" s="70"/>
      <c r="B321" s="42"/>
      <c r="C321" s="128"/>
      <c r="D321" s="128"/>
      <c r="E321" s="128">
        <f t="shared" si="4"/>
        <v>0</v>
      </c>
      <c r="F321" s="72"/>
      <c r="G321" s="73"/>
    </row>
    <row r="322" spans="1:7" ht="12.75" customHeight="1">
      <c r="A322" s="70"/>
      <c r="B322" s="42"/>
      <c r="C322" s="128"/>
      <c r="D322" s="128"/>
      <c r="E322" s="128">
        <f t="shared" si="4"/>
        <v>0</v>
      </c>
      <c r="F322" s="72"/>
      <c r="G322" s="73"/>
    </row>
    <row r="323" spans="1:7" ht="12.75" customHeight="1">
      <c r="A323" s="70"/>
      <c r="B323" s="42"/>
      <c r="C323" s="128"/>
      <c r="D323" s="128"/>
      <c r="E323" s="128">
        <f t="shared" si="4"/>
        <v>0</v>
      </c>
      <c r="F323" s="72"/>
      <c r="G323" s="73"/>
    </row>
    <row r="324" spans="1:7" ht="12.75" customHeight="1">
      <c r="A324" s="70"/>
      <c r="B324" s="42"/>
      <c r="C324" s="128"/>
      <c r="D324" s="128"/>
      <c r="E324" s="128">
        <f t="shared" si="4"/>
        <v>0</v>
      </c>
      <c r="F324" s="72"/>
      <c r="G324" s="73"/>
    </row>
    <row r="325" spans="1:7" ht="12.75" customHeight="1">
      <c r="A325" s="70"/>
      <c r="B325" s="42"/>
      <c r="C325" s="128"/>
      <c r="D325" s="128"/>
      <c r="E325" s="128">
        <f t="shared" si="4"/>
        <v>0</v>
      </c>
      <c r="F325" s="72"/>
      <c r="G325" s="73"/>
    </row>
    <row r="326" spans="1:7" ht="12.75" customHeight="1">
      <c r="A326" s="70"/>
      <c r="B326" s="84"/>
      <c r="C326" s="131"/>
      <c r="D326" s="131"/>
      <c r="E326" s="131">
        <f t="shared" si="4"/>
        <v>0</v>
      </c>
      <c r="F326" s="132"/>
      <c r="G326" s="73"/>
    </row>
    <row r="327" spans="1:7" ht="12.75" customHeight="1">
      <c r="A327" s="70"/>
      <c r="B327" s="42"/>
      <c r="C327" s="128"/>
      <c r="D327" s="128"/>
      <c r="E327" s="128">
        <f t="shared" si="4"/>
        <v>0</v>
      </c>
      <c r="F327" s="72"/>
      <c r="G327" s="73"/>
    </row>
    <row r="328" spans="1:7" ht="12.75" customHeight="1">
      <c r="A328" s="70"/>
      <c r="B328" s="42"/>
      <c r="C328" s="128"/>
      <c r="D328" s="128"/>
      <c r="E328" s="128">
        <f t="shared" si="4"/>
        <v>0</v>
      </c>
      <c r="F328" s="72"/>
      <c r="G328" s="73"/>
    </row>
    <row r="329" spans="1:7" ht="12.75" customHeight="1">
      <c r="A329" s="70"/>
      <c r="B329" s="42"/>
      <c r="C329" s="128"/>
      <c r="D329" s="128"/>
      <c r="E329" s="128">
        <f t="shared" si="4"/>
        <v>0</v>
      </c>
      <c r="F329" s="72"/>
      <c r="G329" s="73"/>
    </row>
    <row r="330" spans="1:7" ht="12.75" customHeight="1">
      <c r="A330" s="70"/>
      <c r="B330" s="42"/>
      <c r="C330" s="128"/>
      <c r="D330" s="128"/>
      <c r="E330" s="128">
        <f t="shared" si="4"/>
        <v>0</v>
      </c>
      <c r="F330" s="72"/>
      <c r="G330" s="73"/>
    </row>
    <row r="331" spans="1:7" ht="12.75" customHeight="1">
      <c r="A331" s="70"/>
      <c r="B331" s="42"/>
      <c r="C331" s="128"/>
      <c r="D331" s="128"/>
      <c r="E331" s="128">
        <f t="shared" si="4"/>
        <v>0</v>
      </c>
      <c r="F331" s="72"/>
      <c r="G331" s="73"/>
    </row>
    <row r="332" spans="1:7" ht="12.75" customHeight="1">
      <c r="A332" s="70"/>
      <c r="B332" s="42"/>
      <c r="C332" s="128"/>
      <c r="D332" s="128"/>
      <c r="E332" s="128">
        <f t="shared" ref="E332:E396" si="5">D332-C332</f>
        <v>0</v>
      </c>
      <c r="F332" s="72"/>
      <c r="G332" s="73"/>
    </row>
    <row r="333" spans="1:7" ht="12.75" customHeight="1">
      <c r="A333" s="70"/>
      <c r="B333" s="42"/>
      <c r="C333" s="128"/>
      <c r="D333" s="128"/>
      <c r="E333" s="128">
        <f t="shared" si="5"/>
        <v>0</v>
      </c>
      <c r="F333" s="72"/>
      <c r="G333" s="73"/>
    </row>
    <row r="334" spans="1:7" ht="12.75" customHeight="1">
      <c r="A334" s="70"/>
      <c r="B334" s="42"/>
      <c r="C334" s="128"/>
      <c r="D334" s="128"/>
      <c r="E334" s="128">
        <f t="shared" si="5"/>
        <v>0</v>
      </c>
      <c r="F334" s="72"/>
      <c r="G334" s="73"/>
    </row>
    <row r="335" spans="1:7" ht="12.75" customHeight="1">
      <c r="A335" s="70"/>
      <c r="B335" s="42"/>
      <c r="C335" s="128"/>
      <c r="D335" s="128"/>
      <c r="E335" s="128">
        <f t="shared" si="5"/>
        <v>0</v>
      </c>
      <c r="F335" s="72"/>
      <c r="G335" s="73"/>
    </row>
    <row r="336" spans="1:7" ht="12.75" customHeight="1">
      <c r="A336" s="70"/>
      <c r="B336" s="42"/>
      <c r="C336" s="128"/>
      <c r="D336" s="128"/>
      <c r="E336" s="128">
        <f t="shared" si="5"/>
        <v>0</v>
      </c>
      <c r="F336" s="72"/>
      <c r="G336" s="73"/>
    </row>
    <row r="337" spans="1:7" ht="12.75" customHeight="1">
      <c r="A337" s="70"/>
      <c r="B337" s="42"/>
      <c r="C337" s="128"/>
      <c r="D337" s="128"/>
      <c r="E337" s="128">
        <f t="shared" si="5"/>
        <v>0</v>
      </c>
      <c r="F337" s="72"/>
      <c r="G337" s="73"/>
    </row>
    <row r="338" spans="1:7" ht="12.75" customHeight="1">
      <c r="A338" s="70"/>
      <c r="B338" s="42"/>
      <c r="C338" s="128"/>
      <c r="D338" s="128"/>
      <c r="E338" s="128">
        <f t="shared" si="5"/>
        <v>0</v>
      </c>
      <c r="F338" s="72"/>
      <c r="G338" s="73"/>
    </row>
    <row r="339" spans="1:7" ht="12.75" customHeight="1">
      <c r="A339" s="68"/>
      <c r="B339" s="42"/>
      <c r="C339" s="128"/>
      <c r="D339" s="128"/>
      <c r="E339" s="128">
        <f t="shared" si="5"/>
        <v>0</v>
      </c>
      <c r="F339" s="72"/>
      <c r="G339" s="73"/>
    </row>
    <row r="340" spans="1:7" ht="12.75" customHeight="1">
      <c r="A340" s="70"/>
      <c r="B340" s="42"/>
      <c r="C340" s="128"/>
      <c r="D340" s="128"/>
      <c r="E340" s="128">
        <f t="shared" si="5"/>
        <v>0</v>
      </c>
      <c r="F340" s="72"/>
      <c r="G340" s="73"/>
    </row>
    <row r="341" spans="1:7" ht="12.75" customHeight="1">
      <c r="A341" s="70"/>
      <c r="B341" s="70"/>
      <c r="C341" s="128"/>
      <c r="D341" s="128"/>
      <c r="E341" s="128">
        <f t="shared" si="5"/>
        <v>0</v>
      </c>
      <c r="F341" s="72"/>
      <c r="G341" s="73"/>
    </row>
    <row r="342" spans="1:7" ht="12.75" customHeight="1">
      <c r="A342" s="70"/>
      <c r="B342" s="70"/>
      <c r="C342" s="128"/>
      <c r="D342" s="128"/>
      <c r="E342" s="128">
        <f t="shared" si="5"/>
        <v>0</v>
      </c>
      <c r="F342" s="72"/>
      <c r="G342" s="73"/>
    </row>
    <row r="343" spans="1:7" ht="12.75" customHeight="1">
      <c r="A343" s="70"/>
      <c r="B343" s="70"/>
      <c r="C343" s="128"/>
      <c r="D343" s="128"/>
      <c r="E343" s="128">
        <f t="shared" si="5"/>
        <v>0</v>
      </c>
      <c r="F343" s="72"/>
      <c r="G343" s="73"/>
    </row>
    <row r="344" spans="1:7" ht="12.75" customHeight="1">
      <c r="A344" s="70"/>
      <c r="B344" s="70"/>
      <c r="C344" s="128"/>
      <c r="D344" s="128"/>
      <c r="E344" s="128">
        <f t="shared" si="5"/>
        <v>0</v>
      </c>
      <c r="F344" s="72"/>
      <c r="G344" s="73"/>
    </row>
    <row r="345" spans="1:7" ht="12.75" customHeight="1">
      <c r="A345" s="70"/>
      <c r="B345" s="70"/>
      <c r="C345" s="128"/>
      <c r="D345" s="128"/>
      <c r="E345" s="128">
        <f t="shared" si="5"/>
        <v>0</v>
      </c>
      <c r="F345" s="72"/>
      <c r="G345" s="73"/>
    </row>
    <row r="346" spans="1:7" ht="12.75" customHeight="1">
      <c r="A346" s="70"/>
      <c r="B346" s="87"/>
      <c r="C346" s="131"/>
      <c r="D346" s="131"/>
      <c r="E346" s="131">
        <f t="shared" si="5"/>
        <v>0</v>
      </c>
      <c r="F346" s="132"/>
      <c r="G346" s="73"/>
    </row>
    <row r="347" spans="1:7" ht="12.75" customHeight="1">
      <c r="A347" s="70"/>
      <c r="B347" s="70"/>
      <c r="C347" s="128"/>
      <c r="D347" s="128"/>
      <c r="E347" s="128">
        <f t="shared" si="5"/>
        <v>0</v>
      </c>
      <c r="F347" s="72"/>
      <c r="G347" s="73"/>
    </row>
    <row r="348" spans="1:7" ht="12.75" customHeight="1">
      <c r="A348" s="70"/>
      <c r="B348" s="70"/>
      <c r="C348" s="128"/>
      <c r="D348" s="128"/>
      <c r="E348" s="128">
        <f t="shared" si="5"/>
        <v>0</v>
      </c>
      <c r="F348" s="72"/>
      <c r="G348" s="73"/>
    </row>
    <row r="349" spans="1:7" ht="12.75" customHeight="1">
      <c r="A349" s="70"/>
      <c r="B349" s="70"/>
      <c r="C349" s="128"/>
      <c r="D349" s="128"/>
      <c r="E349" s="128">
        <f t="shared" si="5"/>
        <v>0</v>
      </c>
      <c r="F349" s="72"/>
      <c r="G349" s="73"/>
    </row>
    <row r="350" spans="1:7" ht="12.75" customHeight="1">
      <c r="A350" s="70"/>
      <c r="B350" s="70"/>
      <c r="C350" s="128"/>
      <c r="D350" s="128"/>
      <c r="E350" s="128">
        <f t="shared" si="5"/>
        <v>0</v>
      </c>
      <c r="F350" s="72"/>
      <c r="G350" s="73"/>
    </row>
    <row r="351" spans="1:7" ht="12.75" customHeight="1">
      <c r="A351" s="70"/>
      <c r="B351" s="70"/>
      <c r="C351" s="128"/>
      <c r="D351" s="128"/>
      <c r="E351" s="128">
        <f t="shared" si="5"/>
        <v>0</v>
      </c>
      <c r="F351" s="72"/>
      <c r="G351" s="130"/>
    </row>
    <row r="352" spans="1:7" ht="12.75" customHeight="1">
      <c r="A352" s="70"/>
      <c r="B352" s="70"/>
      <c r="C352" s="128"/>
      <c r="D352" s="128"/>
      <c r="E352" s="128">
        <f t="shared" si="5"/>
        <v>0</v>
      </c>
      <c r="F352" s="72"/>
      <c r="G352" s="73"/>
    </row>
    <row r="353" spans="1:7" ht="12.75" customHeight="1">
      <c r="A353" s="70"/>
      <c r="B353" s="70"/>
      <c r="C353" s="128"/>
      <c r="D353" s="128"/>
      <c r="E353" s="128">
        <f t="shared" si="5"/>
        <v>0</v>
      </c>
      <c r="F353" s="72"/>
      <c r="G353" s="73"/>
    </row>
    <row r="354" spans="1:7" ht="12.75" customHeight="1">
      <c r="A354" s="68"/>
      <c r="B354" s="68"/>
      <c r="C354" s="128"/>
      <c r="D354" s="128"/>
      <c r="E354" s="128">
        <f t="shared" si="5"/>
        <v>0</v>
      </c>
      <c r="F354" s="72"/>
      <c r="G354" s="73"/>
    </row>
    <row r="355" spans="1:7" ht="12.75" customHeight="1">
      <c r="A355" s="70"/>
      <c r="B355" s="70"/>
      <c r="C355" s="128"/>
      <c r="D355" s="128"/>
      <c r="E355" s="128">
        <f t="shared" si="5"/>
        <v>0</v>
      </c>
      <c r="F355" s="72"/>
      <c r="G355" s="73"/>
    </row>
    <row r="356" spans="1:7" ht="12.75" customHeight="1">
      <c r="A356" s="70"/>
      <c r="B356" s="70"/>
      <c r="C356" s="128"/>
      <c r="D356" s="128"/>
      <c r="E356" s="128">
        <f t="shared" si="5"/>
        <v>0</v>
      </c>
      <c r="F356" s="72"/>
      <c r="G356" s="73"/>
    </row>
    <row r="357" spans="1:7" ht="12.75" customHeight="1">
      <c r="A357" s="70"/>
      <c r="B357" s="70"/>
      <c r="C357" s="128"/>
      <c r="D357" s="128"/>
      <c r="E357" s="128">
        <f t="shared" si="5"/>
        <v>0</v>
      </c>
      <c r="F357" s="72"/>
      <c r="G357" s="73"/>
    </row>
    <row r="358" spans="1:7" ht="12.75" customHeight="1">
      <c r="A358" s="70"/>
      <c r="B358" s="70"/>
      <c r="C358" s="128"/>
      <c r="D358" s="128"/>
      <c r="E358" s="128">
        <f t="shared" si="5"/>
        <v>0</v>
      </c>
      <c r="F358" s="72"/>
      <c r="G358" s="73"/>
    </row>
    <row r="359" spans="1:7" ht="12.75" customHeight="1">
      <c r="A359" s="70"/>
      <c r="B359" s="70"/>
      <c r="C359" s="128"/>
      <c r="D359" s="128"/>
      <c r="E359" s="128">
        <f t="shared" si="5"/>
        <v>0</v>
      </c>
      <c r="F359" s="72"/>
      <c r="G359" s="73"/>
    </row>
    <row r="360" spans="1:7" ht="12.75" customHeight="1">
      <c r="A360" s="70"/>
      <c r="B360" s="70"/>
      <c r="C360" s="128"/>
      <c r="D360" s="128"/>
      <c r="E360" s="128">
        <f t="shared" si="5"/>
        <v>0</v>
      </c>
      <c r="F360" s="72"/>
      <c r="G360" s="73"/>
    </row>
    <row r="361" spans="1:7" ht="12.75" customHeight="1">
      <c r="A361" s="70"/>
      <c r="B361" s="70"/>
      <c r="C361" s="128"/>
      <c r="D361" s="128"/>
      <c r="E361" s="128">
        <f t="shared" si="5"/>
        <v>0</v>
      </c>
      <c r="F361" s="72"/>
      <c r="G361" s="73"/>
    </row>
    <row r="362" spans="1:7" ht="12.75" customHeight="1">
      <c r="A362" s="70"/>
      <c r="B362" s="70"/>
      <c r="C362" s="128"/>
      <c r="D362" s="128"/>
      <c r="E362" s="128">
        <f t="shared" si="5"/>
        <v>0</v>
      </c>
      <c r="F362" s="72"/>
      <c r="G362" s="73"/>
    </row>
    <row r="363" spans="1:7" ht="12.75" customHeight="1">
      <c r="A363" s="70"/>
      <c r="B363" s="70"/>
      <c r="C363" s="128"/>
      <c r="D363" s="128"/>
      <c r="E363" s="128">
        <f t="shared" si="5"/>
        <v>0</v>
      </c>
      <c r="F363" s="72"/>
      <c r="G363" s="73"/>
    </row>
    <row r="364" spans="1:7" ht="12.75" customHeight="1">
      <c r="A364" s="70"/>
      <c r="B364" s="70"/>
      <c r="C364" s="128"/>
      <c r="D364" s="128"/>
      <c r="E364" s="128">
        <f t="shared" si="5"/>
        <v>0</v>
      </c>
      <c r="F364" s="72"/>
      <c r="G364" s="73"/>
    </row>
    <row r="365" spans="1:7" ht="12.75" customHeight="1">
      <c r="A365" s="70"/>
      <c r="B365" s="70"/>
      <c r="C365" s="128"/>
      <c r="D365" s="128"/>
      <c r="E365" s="128">
        <f t="shared" si="5"/>
        <v>0</v>
      </c>
      <c r="F365" s="72"/>
      <c r="G365" s="73"/>
    </row>
    <row r="366" spans="1:7" ht="12.75" customHeight="1">
      <c r="A366" s="70"/>
      <c r="B366" s="70"/>
      <c r="C366" s="128"/>
      <c r="D366" s="128"/>
      <c r="E366" s="128">
        <f t="shared" si="5"/>
        <v>0</v>
      </c>
      <c r="F366" s="72"/>
      <c r="G366" s="73"/>
    </row>
    <row r="367" spans="1:7" ht="12.75" customHeight="1">
      <c r="A367" s="70"/>
      <c r="B367" s="42"/>
      <c r="C367" s="128"/>
      <c r="D367" s="128"/>
      <c r="E367" s="128">
        <f t="shared" si="5"/>
        <v>0</v>
      </c>
      <c r="F367" s="72"/>
      <c r="G367" s="73"/>
    </row>
    <row r="368" spans="1:7" ht="12.75" customHeight="1">
      <c r="A368" s="70"/>
      <c r="B368" s="42"/>
      <c r="C368" s="128"/>
      <c r="D368" s="128"/>
      <c r="E368" s="128">
        <f t="shared" si="5"/>
        <v>0</v>
      </c>
      <c r="F368" s="72"/>
      <c r="G368" s="73"/>
    </row>
    <row r="369" spans="1:7" ht="12.75" customHeight="1">
      <c r="A369" s="70"/>
      <c r="B369" s="42"/>
      <c r="C369" s="128"/>
      <c r="D369" s="128"/>
      <c r="E369" s="128">
        <f t="shared" si="5"/>
        <v>0</v>
      </c>
      <c r="F369" s="72"/>
      <c r="G369" s="73"/>
    </row>
    <row r="370" spans="1:7" ht="12.75" customHeight="1">
      <c r="A370" s="70"/>
      <c r="B370" s="42"/>
      <c r="C370" s="128"/>
      <c r="D370" s="128"/>
      <c r="E370" s="128">
        <f t="shared" si="5"/>
        <v>0</v>
      </c>
      <c r="F370" s="72"/>
      <c r="G370" s="73"/>
    </row>
    <row r="371" spans="1:7" ht="12.75" customHeight="1">
      <c r="A371" s="70"/>
      <c r="B371" s="42"/>
      <c r="C371" s="128"/>
      <c r="D371" s="128"/>
      <c r="E371" s="128">
        <f t="shared" si="5"/>
        <v>0</v>
      </c>
      <c r="F371" s="72"/>
      <c r="G371" s="73"/>
    </row>
    <row r="372" spans="1:7" ht="12.75" customHeight="1">
      <c r="A372" s="68"/>
      <c r="B372" s="42"/>
      <c r="C372" s="128"/>
      <c r="D372" s="128"/>
      <c r="E372" s="128">
        <f t="shared" si="5"/>
        <v>0</v>
      </c>
      <c r="F372" s="72"/>
      <c r="G372" s="73"/>
    </row>
    <row r="373" spans="1:7" ht="12.75" customHeight="1">
      <c r="A373" s="70"/>
      <c r="B373" s="42"/>
      <c r="C373" s="128"/>
      <c r="D373" s="128"/>
      <c r="E373" s="128">
        <f t="shared" si="5"/>
        <v>0</v>
      </c>
      <c r="F373" s="72"/>
      <c r="G373" s="73"/>
    </row>
    <row r="374" spans="1:7" ht="12.75" customHeight="1">
      <c r="A374" s="70"/>
      <c r="B374" s="42"/>
      <c r="C374" s="128"/>
      <c r="D374" s="128"/>
      <c r="E374" s="128">
        <f t="shared" si="5"/>
        <v>0</v>
      </c>
      <c r="F374" s="72"/>
      <c r="G374" s="73"/>
    </row>
    <row r="375" spans="1:7" ht="12.75" customHeight="1">
      <c r="A375" s="70"/>
      <c r="B375" s="74"/>
      <c r="C375" s="128"/>
      <c r="D375" s="128"/>
      <c r="E375" s="128">
        <f t="shared" si="5"/>
        <v>0</v>
      </c>
      <c r="F375" s="72"/>
      <c r="G375" s="73"/>
    </row>
    <row r="376" spans="1:7" ht="12.75" customHeight="1">
      <c r="A376" s="70"/>
      <c r="B376" s="42"/>
      <c r="C376" s="128"/>
      <c r="D376" s="128"/>
      <c r="E376" s="128">
        <f t="shared" si="5"/>
        <v>0</v>
      </c>
      <c r="F376" s="72"/>
      <c r="G376" s="73"/>
    </row>
    <row r="377" spans="1:7" ht="12.75" customHeight="1">
      <c r="A377" s="70"/>
      <c r="B377" s="42"/>
      <c r="C377" s="128"/>
      <c r="D377" s="128"/>
      <c r="E377" s="128">
        <f t="shared" si="5"/>
        <v>0</v>
      </c>
      <c r="F377" s="72"/>
      <c r="G377" s="73"/>
    </row>
    <row r="378" spans="1:7" ht="12.75" customHeight="1">
      <c r="A378" s="70"/>
      <c r="B378" s="42"/>
      <c r="C378" s="128"/>
      <c r="D378" s="128"/>
      <c r="E378" s="128">
        <f t="shared" si="5"/>
        <v>0</v>
      </c>
      <c r="F378" s="72"/>
      <c r="G378" s="73"/>
    </row>
    <row r="379" spans="1:7" ht="12.75" customHeight="1">
      <c r="A379" s="70"/>
      <c r="B379" s="42"/>
      <c r="C379" s="128"/>
      <c r="D379" s="128"/>
      <c r="E379" s="128">
        <f t="shared" si="5"/>
        <v>0</v>
      </c>
      <c r="F379" s="72"/>
      <c r="G379" s="73"/>
    </row>
    <row r="380" spans="1:7" ht="12.75" customHeight="1">
      <c r="A380" s="70"/>
      <c r="B380" s="42"/>
      <c r="C380" s="128"/>
      <c r="D380" s="128"/>
      <c r="E380" s="128">
        <f t="shared" si="5"/>
        <v>0</v>
      </c>
      <c r="F380" s="72"/>
      <c r="G380" s="73"/>
    </row>
    <row r="381" spans="1:7" ht="12.75" customHeight="1">
      <c r="A381" s="70"/>
      <c r="B381" s="42"/>
      <c r="C381" s="128"/>
      <c r="D381" s="128"/>
      <c r="E381" s="128">
        <f t="shared" si="5"/>
        <v>0</v>
      </c>
      <c r="F381" s="72"/>
      <c r="G381" s="73"/>
    </row>
    <row r="382" spans="1:7" ht="12.75" customHeight="1">
      <c r="A382" s="70"/>
      <c r="B382" s="42"/>
      <c r="C382" s="128"/>
      <c r="D382" s="128"/>
      <c r="E382" s="128">
        <f t="shared" si="5"/>
        <v>0</v>
      </c>
      <c r="F382" s="72"/>
      <c r="G382" s="73"/>
    </row>
    <row r="383" spans="1:7" ht="12.75" customHeight="1">
      <c r="A383" s="70"/>
      <c r="B383" s="42"/>
      <c r="C383" s="128"/>
      <c r="D383" s="128"/>
      <c r="E383" s="128">
        <f t="shared" si="5"/>
        <v>0</v>
      </c>
      <c r="F383" s="72"/>
      <c r="G383" s="73"/>
    </row>
    <row r="384" spans="1:7" ht="12.75" customHeight="1">
      <c r="A384" s="70"/>
      <c r="B384" s="42"/>
      <c r="C384" s="128"/>
      <c r="D384" s="128"/>
      <c r="E384" s="128">
        <f t="shared" si="5"/>
        <v>0</v>
      </c>
      <c r="F384" s="72"/>
      <c r="G384" s="73"/>
    </row>
    <row r="385" spans="1:7" ht="12.75" customHeight="1">
      <c r="A385" s="70"/>
      <c r="B385" s="42"/>
      <c r="C385" s="128"/>
      <c r="D385" s="128"/>
      <c r="E385" s="128">
        <f t="shared" si="5"/>
        <v>0</v>
      </c>
      <c r="F385" s="72"/>
      <c r="G385" s="73"/>
    </row>
    <row r="386" spans="1:7" ht="12.75" customHeight="1">
      <c r="A386" s="70"/>
      <c r="B386" s="70"/>
      <c r="C386" s="128"/>
      <c r="D386" s="128"/>
      <c r="E386" s="128">
        <f t="shared" si="5"/>
        <v>0</v>
      </c>
      <c r="F386" s="72"/>
      <c r="G386" s="73"/>
    </row>
    <row r="387" spans="1:7" ht="12.75" customHeight="1">
      <c r="A387" s="70"/>
      <c r="B387" s="42"/>
      <c r="C387" s="128"/>
      <c r="D387" s="128"/>
      <c r="E387" s="128">
        <f t="shared" si="5"/>
        <v>0</v>
      </c>
      <c r="F387" s="72"/>
      <c r="G387" s="73"/>
    </row>
    <row r="388" spans="1:7" ht="12.75" customHeight="1">
      <c r="A388" s="70"/>
      <c r="B388" s="70"/>
      <c r="C388" s="128"/>
      <c r="D388" s="128"/>
      <c r="E388" s="128">
        <f t="shared" si="5"/>
        <v>0</v>
      </c>
      <c r="F388" s="72"/>
      <c r="G388" s="73"/>
    </row>
    <row r="389" spans="1:7" ht="12.75" customHeight="1">
      <c r="A389" s="68"/>
      <c r="B389" s="70"/>
      <c r="C389" s="128"/>
      <c r="D389" s="128"/>
      <c r="E389" s="128">
        <f t="shared" si="5"/>
        <v>0</v>
      </c>
      <c r="F389" s="72"/>
      <c r="G389" s="73"/>
    </row>
    <row r="390" spans="1:7" ht="12.75" customHeight="1">
      <c r="A390" s="70"/>
      <c r="B390" s="70"/>
      <c r="C390" s="128"/>
      <c r="D390" s="128"/>
      <c r="E390" s="128">
        <f t="shared" si="5"/>
        <v>0</v>
      </c>
      <c r="F390" s="72"/>
      <c r="G390" s="73"/>
    </row>
    <row r="391" spans="1:7" ht="12.75" customHeight="1">
      <c r="A391" s="70"/>
      <c r="B391" s="42"/>
      <c r="C391" s="128"/>
      <c r="D391" s="128"/>
      <c r="E391" s="128">
        <f t="shared" si="5"/>
        <v>0</v>
      </c>
      <c r="F391" s="72"/>
      <c r="G391" s="73"/>
    </row>
    <row r="392" spans="1:7" ht="12.75" customHeight="1">
      <c r="A392" s="70"/>
      <c r="B392" s="42"/>
      <c r="C392" s="128"/>
      <c r="D392" s="128"/>
      <c r="E392" s="128">
        <f t="shared" si="5"/>
        <v>0</v>
      </c>
      <c r="F392" s="72"/>
      <c r="G392" s="73"/>
    </row>
    <row r="393" spans="1:7" ht="12.75" customHeight="1">
      <c r="A393" s="70"/>
      <c r="B393" s="42"/>
      <c r="C393" s="128"/>
      <c r="D393" s="128"/>
      <c r="E393" s="128">
        <f t="shared" si="5"/>
        <v>0</v>
      </c>
      <c r="F393" s="72"/>
      <c r="G393" s="73"/>
    </row>
    <row r="394" spans="1:7" ht="12.75" customHeight="1">
      <c r="A394" s="68"/>
      <c r="B394" s="42"/>
      <c r="C394" s="128"/>
      <c r="D394" s="128"/>
      <c r="E394" s="128">
        <f t="shared" si="5"/>
        <v>0</v>
      </c>
      <c r="F394" s="72"/>
      <c r="G394" s="73"/>
    </row>
    <row r="395" spans="1:7" ht="12.75" customHeight="1">
      <c r="A395" s="70"/>
      <c r="B395" s="42"/>
      <c r="C395" s="128"/>
      <c r="D395" s="128"/>
      <c r="E395" s="128">
        <f t="shared" si="5"/>
        <v>0</v>
      </c>
      <c r="F395" s="72"/>
      <c r="G395" s="73"/>
    </row>
    <row r="396" spans="1:7" ht="12.75" customHeight="1">
      <c r="A396" s="70"/>
      <c r="B396" s="42"/>
      <c r="C396" s="128"/>
      <c r="D396" s="128"/>
      <c r="E396" s="128">
        <f t="shared" si="5"/>
        <v>0</v>
      </c>
      <c r="F396" s="72"/>
      <c r="G396" s="73"/>
    </row>
    <row r="397" spans="1:7" ht="12.75" customHeight="1">
      <c r="A397" s="70"/>
      <c r="B397" s="42"/>
      <c r="C397" s="128"/>
      <c r="D397" s="128"/>
      <c r="E397" s="128">
        <f t="shared" ref="E397:E460" si="6">D397-C397</f>
        <v>0</v>
      </c>
      <c r="F397" s="72"/>
      <c r="G397" s="73"/>
    </row>
    <row r="398" spans="1:7" ht="12.75" customHeight="1">
      <c r="A398" s="70"/>
      <c r="B398" s="70"/>
      <c r="C398" s="128"/>
      <c r="D398" s="128"/>
      <c r="E398" s="128">
        <f t="shared" si="6"/>
        <v>0</v>
      </c>
      <c r="F398" s="72"/>
      <c r="G398" s="73"/>
    </row>
    <row r="399" spans="1:7" ht="12.75" customHeight="1">
      <c r="A399" s="70"/>
      <c r="B399" s="70"/>
      <c r="C399" s="128"/>
      <c r="D399" s="128"/>
      <c r="E399" s="128">
        <f t="shared" si="6"/>
        <v>0</v>
      </c>
      <c r="F399" s="72"/>
      <c r="G399" s="73"/>
    </row>
    <row r="400" spans="1:7" ht="12.75" customHeight="1">
      <c r="A400" s="70"/>
      <c r="B400" s="70"/>
      <c r="C400" s="128"/>
      <c r="D400" s="128"/>
      <c r="E400" s="128">
        <f t="shared" si="6"/>
        <v>0</v>
      </c>
      <c r="F400" s="72"/>
      <c r="G400" s="73"/>
    </row>
    <row r="401" spans="1:7" ht="12.75" customHeight="1">
      <c r="A401" s="68"/>
      <c r="B401" s="42"/>
      <c r="C401" s="128"/>
      <c r="D401" s="128"/>
      <c r="E401" s="128">
        <f t="shared" si="6"/>
        <v>0</v>
      </c>
      <c r="F401" s="72"/>
      <c r="G401" s="73"/>
    </row>
    <row r="402" spans="1:7" ht="12.75" customHeight="1">
      <c r="A402" s="70"/>
      <c r="B402" s="42"/>
      <c r="C402" s="128"/>
      <c r="D402" s="128"/>
      <c r="E402" s="128">
        <f t="shared" si="6"/>
        <v>0</v>
      </c>
      <c r="F402" s="72"/>
      <c r="G402" s="73"/>
    </row>
    <row r="403" spans="1:7" ht="12.75" customHeight="1">
      <c r="A403" s="70"/>
      <c r="B403" s="42"/>
      <c r="C403" s="128"/>
      <c r="D403" s="128"/>
      <c r="E403" s="128">
        <f t="shared" si="6"/>
        <v>0</v>
      </c>
      <c r="F403" s="72"/>
      <c r="G403" s="73"/>
    </row>
    <row r="404" spans="1:7" ht="12.75" customHeight="1">
      <c r="A404" s="70"/>
      <c r="B404" s="42"/>
      <c r="C404" s="128"/>
      <c r="D404" s="128"/>
      <c r="E404" s="128">
        <f t="shared" si="6"/>
        <v>0</v>
      </c>
      <c r="F404" s="72"/>
      <c r="G404" s="73"/>
    </row>
    <row r="405" spans="1:7" ht="12.75" customHeight="1">
      <c r="A405" s="70"/>
      <c r="B405" s="42"/>
      <c r="C405" s="128"/>
      <c r="D405" s="128"/>
      <c r="E405" s="128">
        <f t="shared" si="6"/>
        <v>0</v>
      </c>
      <c r="F405" s="72"/>
      <c r="G405" s="73"/>
    </row>
    <row r="406" spans="1:7" ht="12.75" customHeight="1">
      <c r="A406" s="70"/>
      <c r="B406" s="42"/>
      <c r="C406" s="128"/>
      <c r="D406" s="128"/>
      <c r="E406" s="128">
        <f t="shared" si="6"/>
        <v>0</v>
      </c>
      <c r="F406" s="72"/>
      <c r="G406" s="73"/>
    </row>
    <row r="407" spans="1:7" ht="12.75" customHeight="1">
      <c r="A407" s="70"/>
      <c r="B407" s="42"/>
      <c r="C407" s="128"/>
      <c r="D407" s="128"/>
      <c r="E407" s="128">
        <f t="shared" si="6"/>
        <v>0</v>
      </c>
      <c r="F407" s="72"/>
      <c r="G407" s="73"/>
    </row>
    <row r="408" spans="1:7" ht="12.75" customHeight="1">
      <c r="A408" s="70"/>
      <c r="B408" s="42"/>
      <c r="C408" s="128"/>
      <c r="D408" s="128"/>
      <c r="E408" s="128">
        <f t="shared" si="6"/>
        <v>0</v>
      </c>
      <c r="F408" s="72"/>
      <c r="G408" s="73"/>
    </row>
    <row r="409" spans="1:7" ht="12.75" customHeight="1">
      <c r="A409" s="70"/>
      <c r="B409" s="42"/>
      <c r="C409" s="128"/>
      <c r="D409" s="128"/>
      <c r="E409" s="128">
        <f t="shared" si="6"/>
        <v>0</v>
      </c>
      <c r="F409" s="72"/>
      <c r="G409" s="73"/>
    </row>
    <row r="410" spans="1:7" ht="12.75" customHeight="1">
      <c r="A410" s="70"/>
      <c r="B410" s="42"/>
      <c r="C410" s="128"/>
      <c r="D410" s="128"/>
      <c r="E410" s="128">
        <f t="shared" si="6"/>
        <v>0</v>
      </c>
      <c r="F410" s="72"/>
      <c r="G410" s="73"/>
    </row>
    <row r="411" spans="1:7" ht="12.75" customHeight="1">
      <c r="A411" s="70"/>
      <c r="B411" s="42"/>
      <c r="C411" s="128"/>
      <c r="D411" s="128"/>
      <c r="E411" s="128">
        <f t="shared" si="6"/>
        <v>0</v>
      </c>
      <c r="F411" s="72"/>
      <c r="G411" s="130"/>
    </row>
    <row r="412" spans="1:7" ht="12.75" customHeight="1">
      <c r="A412" s="70"/>
      <c r="B412" s="42"/>
      <c r="C412" s="128"/>
      <c r="D412" s="128"/>
      <c r="E412" s="128">
        <f t="shared" si="6"/>
        <v>0</v>
      </c>
      <c r="F412" s="72"/>
      <c r="G412" s="73"/>
    </row>
    <row r="413" spans="1:7" ht="12.75" customHeight="1">
      <c r="A413" s="70"/>
      <c r="B413" s="42"/>
      <c r="C413" s="128"/>
      <c r="D413" s="128"/>
      <c r="E413" s="128">
        <f t="shared" si="6"/>
        <v>0</v>
      </c>
      <c r="F413" s="72"/>
      <c r="G413" s="73"/>
    </row>
    <row r="414" spans="1:7" ht="12.75" customHeight="1">
      <c r="A414" s="70"/>
      <c r="B414" s="42"/>
      <c r="C414" s="128"/>
      <c r="D414" s="128"/>
      <c r="E414" s="128">
        <f t="shared" si="6"/>
        <v>0</v>
      </c>
      <c r="F414" s="72"/>
      <c r="G414" s="73"/>
    </row>
    <row r="415" spans="1:7" ht="12.75" customHeight="1">
      <c r="A415" s="70"/>
      <c r="B415" s="42"/>
      <c r="C415" s="128"/>
      <c r="D415" s="128"/>
      <c r="E415" s="128">
        <f t="shared" si="6"/>
        <v>0</v>
      </c>
      <c r="F415" s="72"/>
      <c r="G415" s="130"/>
    </row>
    <row r="416" spans="1:7" ht="12.75" customHeight="1">
      <c r="A416" s="70"/>
      <c r="B416" s="42"/>
      <c r="C416" s="128"/>
      <c r="D416" s="128"/>
      <c r="E416" s="128">
        <f t="shared" si="6"/>
        <v>0</v>
      </c>
      <c r="F416" s="72"/>
      <c r="G416" s="130"/>
    </row>
    <row r="417" spans="1:7" ht="12.75" customHeight="1">
      <c r="A417" s="70"/>
      <c r="B417" s="42"/>
      <c r="C417" s="128"/>
      <c r="D417" s="128"/>
      <c r="E417" s="128">
        <f t="shared" si="6"/>
        <v>0</v>
      </c>
      <c r="F417" s="72"/>
      <c r="G417" s="73"/>
    </row>
    <row r="418" spans="1:7" ht="12.75" customHeight="1">
      <c r="A418" s="70"/>
      <c r="B418" s="42"/>
      <c r="C418" s="128"/>
      <c r="D418" s="128"/>
      <c r="E418" s="128">
        <f t="shared" si="6"/>
        <v>0</v>
      </c>
      <c r="F418" s="72"/>
      <c r="G418" s="73"/>
    </row>
    <row r="419" spans="1:7" ht="12.75" customHeight="1">
      <c r="A419" s="70"/>
      <c r="B419" s="42"/>
      <c r="C419" s="128"/>
      <c r="D419" s="128"/>
      <c r="E419" s="128">
        <f t="shared" si="6"/>
        <v>0</v>
      </c>
      <c r="F419" s="72"/>
      <c r="G419" s="130"/>
    </row>
    <row r="420" spans="1:7" ht="12.75" customHeight="1">
      <c r="A420" s="70"/>
      <c r="B420" s="42"/>
      <c r="C420" s="128"/>
      <c r="D420" s="128"/>
      <c r="E420" s="128">
        <f t="shared" si="6"/>
        <v>0</v>
      </c>
      <c r="F420" s="72"/>
      <c r="G420" s="130"/>
    </row>
    <row r="421" spans="1:7" ht="12.75" customHeight="1">
      <c r="A421" s="70"/>
      <c r="B421" s="42"/>
      <c r="C421" s="128"/>
      <c r="D421" s="128"/>
      <c r="E421" s="128">
        <f t="shared" si="6"/>
        <v>0</v>
      </c>
      <c r="F421" s="72"/>
      <c r="G421" s="130"/>
    </row>
    <row r="422" spans="1:7" ht="12.75" customHeight="1">
      <c r="A422" s="70"/>
      <c r="B422" s="42"/>
      <c r="C422" s="128"/>
      <c r="D422" s="128"/>
      <c r="E422" s="128">
        <f t="shared" si="6"/>
        <v>0</v>
      </c>
      <c r="F422" s="72"/>
      <c r="G422" s="73"/>
    </row>
    <row r="423" spans="1:7" ht="12.75" customHeight="1">
      <c r="A423" s="70"/>
      <c r="B423" s="42"/>
      <c r="C423" s="128"/>
      <c r="D423" s="128"/>
      <c r="E423" s="128">
        <f t="shared" si="6"/>
        <v>0</v>
      </c>
      <c r="F423" s="72"/>
      <c r="G423" s="73"/>
    </row>
    <row r="424" spans="1:7" ht="12.75" customHeight="1">
      <c r="A424" s="70"/>
      <c r="B424" s="42"/>
      <c r="C424" s="128"/>
      <c r="D424" s="128"/>
      <c r="E424" s="128">
        <f t="shared" si="6"/>
        <v>0</v>
      </c>
      <c r="F424" s="72"/>
      <c r="G424" s="73"/>
    </row>
    <row r="425" spans="1:7" ht="12.75" customHeight="1">
      <c r="A425" s="70"/>
      <c r="B425" s="42"/>
      <c r="C425" s="128"/>
      <c r="D425" s="128"/>
      <c r="E425" s="128">
        <f t="shared" si="6"/>
        <v>0</v>
      </c>
      <c r="F425" s="72"/>
      <c r="G425" s="73"/>
    </row>
    <row r="426" spans="1:7" ht="12.75" customHeight="1">
      <c r="A426" s="70"/>
      <c r="B426" s="42"/>
      <c r="C426" s="128"/>
      <c r="D426" s="128"/>
      <c r="E426" s="128">
        <f t="shared" si="6"/>
        <v>0</v>
      </c>
      <c r="F426" s="72"/>
      <c r="G426" s="73"/>
    </row>
    <row r="427" spans="1:7" ht="12.75" customHeight="1">
      <c r="A427" s="68"/>
      <c r="B427" s="42"/>
      <c r="C427" s="128"/>
      <c r="D427" s="128"/>
      <c r="E427" s="128">
        <f t="shared" si="6"/>
        <v>0</v>
      </c>
      <c r="F427" s="72"/>
      <c r="G427" s="73"/>
    </row>
    <row r="428" spans="1:7" ht="12.75" customHeight="1">
      <c r="A428" s="70"/>
      <c r="B428" s="42"/>
      <c r="C428" s="128"/>
      <c r="D428" s="128"/>
      <c r="E428" s="128">
        <f t="shared" si="6"/>
        <v>0</v>
      </c>
      <c r="F428" s="72"/>
      <c r="G428" s="73"/>
    </row>
    <row r="429" spans="1:7" ht="12.75" customHeight="1">
      <c r="A429" s="70"/>
      <c r="B429" s="42"/>
      <c r="C429" s="128"/>
      <c r="D429" s="128"/>
      <c r="E429" s="128">
        <f t="shared" si="6"/>
        <v>0</v>
      </c>
      <c r="F429" s="72"/>
      <c r="G429" s="73"/>
    </row>
    <row r="430" spans="1:7" ht="12.75" customHeight="1">
      <c r="A430" s="70"/>
      <c r="B430" s="42"/>
      <c r="C430" s="128"/>
      <c r="D430" s="128"/>
      <c r="E430" s="128">
        <f t="shared" si="6"/>
        <v>0</v>
      </c>
      <c r="F430" s="72"/>
      <c r="G430" s="73"/>
    </row>
    <row r="431" spans="1:7" ht="12.75" customHeight="1">
      <c r="A431" s="70"/>
      <c r="B431" s="42"/>
      <c r="C431" s="128"/>
      <c r="D431" s="128"/>
      <c r="E431" s="128">
        <f t="shared" si="6"/>
        <v>0</v>
      </c>
      <c r="F431" s="72"/>
      <c r="G431" s="73"/>
    </row>
    <row r="432" spans="1:7" ht="12.75" customHeight="1">
      <c r="A432" s="70"/>
      <c r="B432" s="42"/>
      <c r="C432" s="128"/>
      <c r="D432" s="128"/>
      <c r="E432" s="128">
        <f t="shared" si="6"/>
        <v>0</v>
      </c>
      <c r="F432" s="72"/>
      <c r="G432" s="73"/>
    </row>
    <row r="433" spans="1:7" ht="12.75" customHeight="1">
      <c r="A433" s="68"/>
      <c r="B433" s="42"/>
      <c r="C433" s="128"/>
      <c r="D433" s="128"/>
      <c r="E433" s="128">
        <f t="shared" si="6"/>
        <v>0</v>
      </c>
      <c r="F433" s="72"/>
      <c r="G433" s="73"/>
    </row>
    <row r="434" spans="1:7" ht="12.75" customHeight="1">
      <c r="A434" s="70"/>
      <c r="B434" s="42"/>
      <c r="C434" s="128"/>
      <c r="D434" s="128"/>
      <c r="E434" s="128">
        <f t="shared" si="6"/>
        <v>0</v>
      </c>
      <c r="F434" s="72"/>
      <c r="G434" s="73"/>
    </row>
    <row r="435" spans="1:7" ht="12.75" customHeight="1">
      <c r="A435" s="70"/>
      <c r="B435" s="42"/>
      <c r="C435" s="128"/>
      <c r="D435" s="128"/>
      <c r="E435" s="128">
        <f t="shared" si="6"/>
        <v>0</v>
      </c>
      <c r="F435" s="72"/>
      <c r="G435" s="73"/>
    </row>
    <row r="436" spans="1:7" ht="12.75" customHeight="1">
      <c r="A436" s="70"/>
      <c r="B436" s="42"/>
      <c r="C436" s="128"/>
      <c r="D436" s="128"/>
      <c r="E436" s="128">
        <f t="shared" si="6"/>
        <v>0</v>
      </c>
      <c r="F436" s="72"/>
      <c r="G436" s="73"/>
    </row>
    <row r="437" spans="1:7" ht="12.75" customHeight="1">
      <c r="A437" s="70"/>
      <c r="B437" s="42"/>
      <c r="C437" s="128"/>
      <c r="D437" s="128"/>
      <c r="E437" s="128">
        <f t="shared" si="6"/>
        <v>0</v>
      </c>
      <c r="F437" s="72"/>
      <c r="G437" s="73"/>
    </row>
    <row r="438" spans="1:7" ht="12.75" customHeight="1">
      <c r="A438" s="70"/>
      <c r="B438" s="42"/>
      <c r="C438" s="128"/>
      <c r="D438" s="128"/>
      <c r="E438" s="128">
        <f t="shared" si="6"/>
        <v>0</v>
      </c>
      <c r="F438" s="72"/>
      <c r="G438" s="73"/>
    </row>
    <row r="439" spans="1:7" ht="12.75" customHeight="1">
      <c r="A439" s="70"/>
      <c r="B439" s="42"/>
      <c r="C439" s="128"/>
      <c r="D439" s="128"/>
      <c r="E439" s="128">
        <f t="shared" si="6"/>
        <v>0</v>
      </c>
      <c r="F439" s="72"/>
      <c r="G439" s="73"/>
    </row>
    <row r="440" spans="1:7" ht="12.75" customHeight="1">
      <c r="A440" s="70"/>
      <c r="B440" s="42"/>
      <c r="C440" s="128"/>
      <c r="D440" s="128"/>
      <c r="E440" s="128">
        <f t="shared" si="6"/>
        <v>0</v>
      </c>
      <c r="F440" s="72"/>
      <c r="G440" s="73"/>
    </row>
    <row r="441" spans="1:7" ht="12.75" customHeight="1">
      <c r="A441" s="70"/>
      <c r="B441" s="42"/>
      <c r="C441" s="128"/>
      <c r="D441" s="128"/>
      <c r="E441" s="128">
        <f>D441-C441</f>
        <v>0</v>
      </c>
      <c r="F441" s="72"/>
      <c r="G441" s="73"/>
    </row>
    <row r="442" spans="1:7" ht="12.75" customHeight="1">
      <c r="A442" s="70"/>
      <c r="B442" s="42"/>
      <c r="C442" s="128"/>
      <c r="D442" s="128"/>
      <c r="E442" s="128">
        <f t="shared" si="6"/>
        <v>0</v>
      </c>
      <c r="F442" s="72"/>
      <c r="G442" s="73"/>
    </row>
    <row r="443" spans="1:7" ht="12.75" customHeight="1">
      <c r="A443" s="70"/>
      <c r="B443" s="42"/>
      <c r="C443" s="128"/>
      <c r="D443" s="128"/>
      <c r="E443" s="128">
        <f t="shared" si="6"/>
        <v>0</v>
      </c>
      <c r="F443" s="72"/>
      <c r="G443" s="73"/>
    </row>
    <row r="444" spans="1:7" ht="12.75" customHeight="1">
      <c r="A444" s="70"/>
      <c r="B444" s="42"/>
      <c r="C444" s="128"/>
      <c r="D444" s="128"/>
      <c r="E444" s="128">
        <f t="shared" si="6"/>
        <v>0</v>
      </c>
      <c r="F444" s="72"/>
      <c r="G444" s="73"/>
    </row>
    <row r="445" spans="1:7" ht="12.75" customHeight="1">
      <c r="A445" s="70"/>
      <c r="B445" s="42"/>
      <c r="C445" s="128"/>
      <c r="D445" s="128"/>
      <c r="E445" s="128">
        <f t="shared" si="6"/>
        <v>0</v>
      </c>
      <c r="F445" s="72"/>
      <c r="G445" s="73"/>
    </row>
    <row r="446" spans="1:7" ht="12.75" customHeight="1">
      <c r="A446" s="70"/>
      <c r="B446" s="42"/>
      <c r="C446" s="128"/>
      <c r="D446" s="128"/>
      <c r="E446" s="128">
        <f t="shared" si="6"/>
        <v>0</v>
      </c>
      <c r="F446" s="72"/>
      <c r="G446" s="73"/>
    </row>
    <row r="447" spans="1:7" ht="12.75" customHeight="1">
      <c r="A447" s="70"/>
      <c r="B447" s="42"/>
      <c r="C447" s="128"/>
      <c r="D447" s="128"/>
      <c r="E447" s="128">
        <f t="shared" si="6"/>
        <v>0</v>
      </c>
      <c r="F447" s="72"/>
      <c r="G447" s="73"/>
    </row>
    <row r="448" spans="1:7" ht="12.75" customHeight="1">
      <c r="A448" s="70"/>
      <c r="B448" s="42"/>
      <c r="C448" s="128"/>
      <c r="D448" s="128"/>
      <c r="E448" s="128">
        <f t="shared" si="6"/>
        <v>0</v>
      </c>
      <c r="F448" s="72"/>
      <c r="G448" s="73"/>
    </row>
    <row r="449" spans="1:7" ht="12.75" customHeight="1">
      <c r="A449" s="70"/>
      <c r="B449" s="42"/>
      <c r="C449" s="128"/>
      <c r="D449" s="128"/>
      <c r="E449" s="128">
        <f t="shared" si="6"/>
        <v>0</v>
      </c>
      <c r="F449" s="72"/>
      <c r="G449" s="73"/>
    </row>
    <row r="450" spans="1:7" ht="12.75" customHeight="1">
      <c r="A450" s="70"/>
      <c r="B450" s="42"/>
      <c r="C450" s="128"/>
      <c r="D450" s="128"/>
      <c r="E450" s="128">
        <f t="shared" si="6"/>
        <v>0</v>
      </c>
      <c r="F450" s="72"/>
      <c r="G450" s="73"/>
    </row>
    <row r="451" spans="1:7" ht="12.75" customHeight="1">
      <c r="A451" s="70"/>
      <c r="B451" s="42"/>
      <c r="C451" s="128"/>
      <c r="D451" s="128"/>
      <c r="E451" s="128">
        <f t="shared" si="6"/>
        <v>0</v>
      </c>
      <c r="F451" s="72"/>
      <c r="G451" s="73"/>
    </row>
    <row r="452" spans="1:7" ht="12.75" customHeight="1">
      <c r="A452" s="70"/>
      <c r="B452" s="42"/>
      <c r="C452" s="128"/>
      <c r="D452" s="128"/>
      <c r="E452" s="128">
        <f t="shared" si="6"/>
        <v>0</v>
      </c>
      <c r="F452" s="72"/>
      <c r="G452" s="73"/>
    </row>
    <row r="453" spans="1:7" ht="12.75" customHeight="1">
      <c r="A453" s="70"/>
      <c r="B453" s="42"/>
      <c r="C453" s="128"/>
      <c r="D453" s="128"/>
      <c r="E453" s="128">
        <f t="shared" si="6"/>
        <v>0</v>
      </c>
      <c r="F453" s="72"/>
      <c r="G453" s="73"/>
    </row>
    <row r="454" spans="1:7" ht="12.75" customHeight="1">
      <c r="A454" s="70"/>
      <c r="B454" s="42"/>
      <c r="C454" s="128"/>
      <c r="D454" s="128"/>
      <c r="E454" s="128">
        <f t="shared" si="6"/>
        <v>0</v>
      </c>
      <c r="F454" s="72"/>
      <c r="G454" s="73"/>
    </row>
    <row r="455" spans="1:7" ht="12.75" customHeight="1">
      <c r="A455" s="70"/>
      <c r="B455" s="42"/>
      <c r="C455" s="128"/>
      <c r="D455" s="128"/>
      <c r="E455" s="128">
        <f t="shared" si="6"/>
        <v>0</v>
      </c>
      <c r="F455" s="72"/>
      <c r="G455" s="73"/>
    </row>
    <row r="456" spans="1:7" ht="12.75" customHeight="1">
      <c r="A456" s="70"/>
      <c r="B456" s="42"/>
      <c r="C456" s="128"/>
      <c r="D456" s="128"/>
      <c r="E456" s="128">
        <f t="shared" si="6"/>
        <v>0</v>
      </c>
      <c r="F456" s="72"/>
      <c r="G456" s="73"/>
    </row>
    <row r="457" spans="1:7" ht="12.75" customHeight="1">
      <c r="A457" s="70"/>
      <c r="B457" s="42"/>
      <c r="C457" s="128"/>
      <c r="D457" s="128"/>
      <c r="E457" s="128">
        <f t="shared" si="6"/>
        <v>0</v>
      </c>
      <c r="F457" s="72"/>
      <c r="G457" s="73"/>
    </row>
    <row r="458" spans="1:7" ht="12.75" customHeight="1">
      <c r="A458" s="70"/>
      <c r="B458" s="42"/>
      <c r="C458" s="128"/>
      <c r="D458" s="128"/>
      <c r="E458" s="128">
        <f t="shared" si="6"/>
        <v>0</v>
      </c>
      <c r="F458" s="72"/>
      <c r="G458" s="73"/>
    </row>
    <row r="459" spans="1:7" ht="12.75" customHeight="1">
      <c r="A459" s="70"/>
      <c r="B459" s="42"/>
      <c r="C459" s="128"/>
      <c r="D459" s="128"/>
      <c r="E459" s="128">
        <f t="shared" si="6"/>
        <v>0</v>
      </c>
      <c r="F459" s="72"/>
      <c r="G459" s="73"/>
    </row>
    <row r="460" spans="1:7" ht="12.75" customHeight="1">
      <c r="A460" s="70"/>
      <c r="B460" s="42"/>
      <c r="C460" s="128"/>
      <c r="D460" s="128"/>
      <c r="E460" s="128">
        <f t="shared" si="6"/>
        <v>0</v>
      </c>
      <c r="F460" s="72"/>
      <c r="G460" s="73"/>
    </row>
    <row r="461" spans="1:7" ht="12.75" customHeight="1">
      <c r="A461" s="70"/>
      <c r="B461" s="42"/>
      <c r="C461" s="128"/>
      <c r="D461" s="128"/>
      <c r="E461" s="128">
        <f t="shared" ref="E461:E525" si="7">D461-C461</f>
        <v>0</v>
      </c>
      <c r="F461" s="72"/>
      <c r="G461" s="73"/>
    </row>
    <row r="462" spans="1:7" ht="12.75" customHeight="1">
      <c r="A462" s="70"/>
      <c r="B462" s="42"/>
      <c r="C462" s="128"/>
      <c r="D462" s="128"/>
      <c r="E462" s="128">
        <f t="shared" si="7"/>
        <v>0</v>
      </c>
      <c r="F462" s="72"/>
      <c r="G462" s="73"/>
    </row>
    <row r="463" spans="1:7" ht="12.75" customHeight="1">
      <c r="A463" s="68"/>
      <c r="B463" s="42"/>
      <c r="C463" s="128"/>
      <c r="D463" s="128"/>
      <c r="E463" s="128">
        <f t="shared" si="7"/>
        <v>0</v>
      </c>
      <c r="F463" s="72"/>
      <c r="G463" s="73"/>
    </row>
    <row r="464" spans="1:7" ht="12.75" customHeight="1">
      <c r="A464" s="70"/>
      <c r="B464" s="42"/>
      <c r="C464" s="128"/>
      <c r="D464" s="128"/>
      <c r="E464" s="128">
        <f t="shared" si="7"/>
        <v>0</v>
      </c>
      <c r="F464" s="72"/>
      <c r="G464" s="73"/>
    </row>
    <row r="465" spans="1:7" ht="12.75" customHeight="1">
      <c r="A465" s="70"/>
      <c r="B465" s="42"/>
      <c r="C465" s="128"/>
      <c r="D465" s="128"/>
      <c r="E465" s="128">
        <f t="shared" si="7"/>
        <v>0</v>
      </c>
      <c r="F465" s="72"/>
      <c r="G465" s="73"/>
    </row>
    <row r="466" spans="1:7" ht="12.75" customHeight="1">
      <c r="A466" s="70"/>
      <c r="B466" s="42"/>
      <c r="C466" s="128"/>
      <c r="D466" s="128"/>
      <c r="E466" s="128">
        <f t="shared" si="7"/>
        <v>0</v>
      </c>
      <c r="F466" s="72"/>
      <c r="G466" s="73"/>
    </row>
    <row r="467" spans="1:7" ht="12.75" customHeight="1">
      <c r="A467" s="70"/>
      <c r="B467" s="42"/>
      <c r="C467" s="128"/>
      <c r="D467" s="128"/>
      <c r="E467" s="128">
        <f t="shared" si="7"/>
        <v>0</v>
      </c>
      <c r="F467" s="72"/>
      <c r="G467" s="73"/>
    </row>
    <row r="468" spans="1:7" ht="12.75" customHeight="1">
      <c r="A468" s="70"/>
      <c r="B468" s="42"/>
      <c r="C468" s="128"/>
      <c r="D468" s="128"/>
      <c r="E468" s="128">
        <f t="shared" si="7"/>
        <v>0</v>
      </c>
      <c r="F468" s="72"/>
      <c r="G468" s="73"/>
    </row>
    <row r="469" spans="1:7" ht="12.75" customHeight="1">
      <c r="A469" s="70"/>
      <c r="B469" s="42"/>
      <c r="C469" s="128"/>
      <c r="D469" s="128"/>
      <c r="E469" s="128">
        <f t="shared" si="7"/>
        <v>0</v>
      </c>
      <c r="F469" s="72"/>
      <c r="G469" s="73"/>
    </row>
    <row r="470" spans="1:7" ht="12.75" customHeight="1">
      <c r="A470" s="70"/>
      <c r="B470" s="42"/>
      <c r="C470" s="128"/>
      <c r="D470" s="128"/>
      <c r="E470" s="128">
        <f t="shared" si="7"/>
        <v>0</v>
      </c>
      <c r="F470" s="72"/>
      <c r="G470" s="73"/>
    </row>
    <row r="471" spans="1:7" ht="12.75" customHeight="1">
      <c r="A471" s="70"/>
      <c r="B471" s="42"/>
      <c r="C471" s="128"/>
      <c r="D471" s="128"/>
      <c r="E471" s="128">
        <f t="shared" si="7"/>
        <v>0</v>
      </c>
      <c r="F471" s="72"/>
      <c r="G471" s="73"/>
    </row>
    <row r="472" spans="1:7" ht="12.75" customHeight="1">
      <c r="A472" s="70"/>
      <c r="B472" s="42"/>
      <c r="C472" s="128"/>
      <c r="D472" s="128"/>
      <c r="E472" s="128">
        <f t="shared" si="7"/>
        <v>0</v>
      </c>
      <c r="F472" s="72"/>
      <c r="G472" s="73"/>
    </row>
    <row r="473" spans="1:7" ht="12.75" customHeight="1">
      <c r="A473" s="70"/>
      <c r="B473" s="42"/>
      <c r="C473" s="128"/>
      <c r="D473" s="128"/>
      <c r="E473" s="128">
        <f t="shared" si="7"/>
        <v>0</v>
      </c>
      <c r="F473" s="72"/>
      <c r="G473" s="73"/>
    </row>
    <row r="474" spans="1:7" ht="12.75" customHeight="1">
      <c r="A474" s="70"/>
      <c r="B474" s="42"/>
      <c r="C474" s="128"/>
      <c r="D474" s="128"/>
      <c r="E474" s="128">
        <f t="shared" si="7"/>
        <v>0</v>
      </c>
      <c r="F474" s="72"/>
      <c r="G474" s="73"/>
    </row>
    <row r="475" spans="1:7" ht="12.75" customHeight="1">
      <c r="A475" s="70"/>
      <c r="B475" s="42"/>
      <c r="C475" s="128"/>
      <c r="D475" s="128"/>
      <c r="E475" s="128">
        <f t="shared" si="7"/>
        <v>0</v>
      </c>
      <c r="F475" s="72"/>
      <c r="G475" s="73"/>
    </row>
    <row r="476" spans="1:7" ht="12.75" customHeight="1">
      <c r="A476" s="70"/>
      <c r="B476" s="42"/>
      <c r="C476" s="128"/>
      <c r="D476" s="128"/>
      <c r="E476" s="128">
        <f t="shared" si="7"/>
        <v>0</v>
      </c>
      <c r="F476" s="72"/>
      <c r="G476" s="73"/>
    </row>
    <row r="477" spans="1:7" ht="12.75" customHeight="1">
      <c r="A477" s="70"/>
      <c r="B477" s="42"/>
      <c r="C477" s="128"/>
      <c r="D477" s="128"/>
      <c r="E477" s="128">
        <f t="shared" si="7"/>
        <v>0</v>
      </c>
      <c r="F477" s="72"/>
      <c r="G477" s="73"/>
    </row>
    <row r="478" spans="1:7" ht="12.75" customHeight="1">
      <c r="A478" s="70"/>
      <c r="B478" s="42"/>
      <c r="C478" s="128"/>
      <c r="D478" s="128"/>
      <c r="E478" s="128">
        <f t="shared" si="7"/>
        <v>0</v>
      </c>
      <c r="F478" s="72"/>
      <c r="G478" s="73"/>
    </row>
    <row r="479" spans="1:7" ht="12.75" customHeight="1">
      <c r="A479" s="70"/>
      <c r="B479" s="42"/>
      <c r="C479" s="128"/>
      <c r="D479" s="128"/>
      <c r="E479" s="128">
        <f t="shared" si="7"/>
        <v>0</v>
      </c>
      <c r="F479" s="72"/>
      <c r="G479" s="73"/>
    </row>
    <row r="480" spans="1:7" ht="12.75" customHeight="1">
      <c r="A480" s="68"/>
      <c r="B480" s="42"/>
      <c r="C480" s="128"/>
      <c r="D480" s="128"/>
      <c r="E480" s="128">
        <f t="shared" si="7"/>
        <v>0</v>
      </c>
      <c r="F480" s="72"/>
      <c r="G480" s="73"/>
    </row>
    <row r="481" spans="1:7" ht="12.75" customHeight="1">
      <c r="A481" s="68"/>
      <c r="B481" s="42"/>
      <c r="C481" s="128"/>
      <c r="D481" s="128"/>
      <c r="E481" s="128">
        <f t="shared" si="7"/>
        <v>0</v>
      </c>
      <c r="F481" s="72"/>
      <c r="G481" s="73"/>
    </row>
    <row r="482" spans="1:7" ht="12.75" customHeight="1">
      <c r="A482" s="70"/>
      <c r="B482" s="42"/>
      <c r="C482" s="128"/>
      <c r="D482" s="128"/>
      <c r="E482" s="128">
        <f t="shared" si="7"/>
        <v>0</v>
      </c>
      <c r="F482" s="72"/>
      <c r="G482" s="73"/>
    </row>
    <row r="483" spans="1:7" ht="12.75" customHeight="1">
      <c r="A483" s="70"/>
      <c r="B483" s="42"/>
      <c r="C483" s="128"/>
      <c r="D483" s="128"/>
      <c r="E483" s="128">
        <f t="shared" si="7"/>
        <v>0</v>
      </c>
      <c r="F483" s="72"/>
      <c r="G483" s="73"/>
    </row>
    <row r="484" spans="1:7" ht="12.75" customHeight="1">
      <c r="A484" s="70"/>
      <c r="B484" s="42"/>
      <c r="C484" s="128"/>
      <c r="D484" s="128"/>
      <c r="E484" s="128">
        <f t="shared" si="7"/>
        <v>0</v>
      </c>
      <c r="F484" s="72"/>
      <c r="G484" s="73"/>
    </row>
    <row r="485" spans="1:7" ht="12.75" customHeight="1">
      <c r="A485" s="70"/>
      <c r="B485" s="42"/>
      <c r="C485" s="128"/>
      <c r="D485" s="128"/>
      <c r="E485" s="128">
        <f t="shared" si="7"/>
        <v>0</v>
      </c>
      <c r="F485" s="72"/>
      <c r="G485" s="73"/>
    </row>
    <row r="486" spans="1:7" ht="12.75" customHeight="1">
      <c r="A486" s="70"/>
      <c r="B486" s="42"/>
      <c r="C486" s="128"/>
      <c r="D486" s="128"/>
      <c r="E486" s="128">
        <f t="shared" si="7"/>
        <v>0</v>
      </c>
      <c r="F486" s="72"/>
      <c r="G486" s="73"/>
    </row>
    <row r="487" spans="1:7" ht="12.75" customHeight="1">
      <c r="A487" s="70"/>
      <c r="B487" s="42"/>
      <c r="C487" s="128"/>
      <c r="D487" s="128"/>
      <c r="E487" s="128">
        <f t="shared" si="7"/>
        <v>0</v>
      </c>
      <c r="F487" s="72"/>
      <c r="G487" s="73"/>
    </row>
    <row r="488" spans="1:7" ht="12.75" customHeight="1">
      <c r="A488" s="70"/>
      <c r="B488" s="42"/>
      <c r="C488" s="128"/>
      <c r="D488" s="128"/>
      <c r="E488" s="128">
        <f t="shared" si="7"/>
        <v>0</v>
      </c>
      <c r="F488" s="72"/>
      <c r="G488" s="73"/>
    </row>
    <row r="489" spans="1:7" ht="12.75" customHeight="1">
      <c r="A489" s="70"/>
      <c r="B489" s="42"/>
      <c r="C489" s="128"/>
      <c r="D489" s="128"/>
      <c r="E489" s="128">
        <f t="shared" si="7"/>
        <v>0</v>
      </c>
      <c r="F489" s="72"/>
      <c r="G489" s="73"/>
    </row>
    <row r="490" spans="1:7" ht="12.75" customHeight="1">
      <c r="A490" s="70"/>
      <c r="B490" s="42"/>
      <c r="C490" s="128"/>
      <c r="D490" s="128"/>
      <c r="E490" s="128">
        <f t="shared" si="7"/>
        <v>0</v>
      </c>
      <c r="F490" s="72"/>
      <c r="G490" s="73"/>
    </row>
    <row r="491" spans="1:7" ht="12.75" customHeight="1">
      <c r="A491" s="70"/>
      <c r="B491" s="42"/>
      <c r="C491" s="128"/>
      <c r="D491" s="128"/>
      <c r="E491" s="128">
        <f t="shared" si="7"/>
        <v>0</v>
      </c>
      <c r="F491" s="72"/>
      <c r="G491" s="73"/>
    </row>
    <row r="492" spans="1:7" ht="12.75" customHeight="1">
      <c r="A492" s="70"/>
      <c r="B492" s="42"/>
      <c r="C492" s="128"/>
      <c r="D492" s="128"/>
      <c r="E492" s="128">
        <f t="shared" si="7"/>
        <v>0</v>
      </c>
      <c r="F492" s="72"/>
      <c r="G492" s="73"/>
    </row>
    <row r="493" spans="1:7" ht="12.75" customHeight="1">
      <c r="A493" s="70"/>
      <c r="B493" s="42"/>
      <c r="C493" s="128"/>
      <c r="D493" s="128"/>
      <c r="E493" s="128">
        <f t="shared" si="7"/>
        <v>0</v>
      </c>
      <c r="F493" s="72"/>
      <c r="G493" s="73"/>
    </row>
    <row r="494" spans="1:7" ht="12.75" customHeight="1">
      <c r="A494" s="70"/>
      <c r="B494" s="42"/>
      <c r="C494" s="128"/>
      <c r="D494" s="128"/>
      <c r="E494" s="128">
        <f t="shared" si="7"/>
        <v>0</v>
      </c>
      <c r="F494" s="72"/>
      <c r="G494" s="73"/>
    </row>
    <row r="495" spans="1:7" ht="12.75" customHeight="1">
      <c r="A495" s="70"/>
      <c r="B495" s="42"/>
      <c r="C495" s="128"/>
      <c r="D495" s="128"/>
      <c r="E495" s="128">
        <f t="shared" si="7"/>
        <v>0</v>
      </c>
      <c r="F495" s="72"/>
      <c r="G495" s="73"/>
    </row>
    <row r="496" spans="1:7" ht="12.75" customHeight="1">
      <c r="A496" s="68"/>
      <c r="B496" s="42"/>
      <c r="C496" s="128"/>
      <c r="D496" s="128"/>
      <c r="E496" s="128">
        <f t="shared" si="7"/>
        <v>0</v>
      </c>
      <c r="F496" s="72"/>
      <c r="G496" s="73"/>
    </row>
    <row r="497" spans="1:7" ht="12.75" customHeight="1">
      <c r="A497" s="70"/>
      <c r="B497" s="42"/>
      <c r="C497" s="128"/>
      <c r="D497" s="128"/>
      <c r="E497" s="128">
        <f t="shared" si="7"/>
        <v>0</v>
      </c>
      <c r="F497" s="72"/>
      <c r="G497" s="73"/>
    </row>
    <row r="498" spans="1:7" ht="12.75" customHeight="1">
      <c r="A498" s="70"/>
      <c r="B498" s="42"/>
      <c r="C498" s="128"/>
      <c r="D498" s="128"/>
      <c r="E498" s="128">
        <f t="shared" si="7"/>
        <v>0</v>
      </c>
      <c r="F498" s="72"/>
      <c r="G498" s="73"/>
    </row>
    <row r="499" spans="1:7" ht="12.75" customHeight="1">
      <c r="A499" s="70"/>
      <c r="B499" s="42"/>
      <c r="C499" s="128"/>
      <c r="D499" s="128"/>
      <c r="E499" s="128">
        <f t="shared" si="7"/>
        <v>0</v>
      </c>
      <c r="F499" s="72"/>
      <c r="G499" s="73"/>
    </row>
    <row r="500" spans="1:7" ht="12.75" customHeight="1">
      <c r="A500" s="70"/>
      <c r="B500" s="42"/>
      <c r="C500" s="128"/>
      <c r="D500" s="128"/>
      <c r="E500" s="128">
        <f t="shared" si="7"/>
        <v>0</v>
      </c>
      <c r="F500" s="72"/>
      <c r="G500" s="73"/>
    </row>
    <row r="501" spans="1:7" ht="12.75" customHeight="1">
      <c r="A501" s="70"/>
      <c r="B501" s="42"/>
      <c r="C501" s="128"/>
      <c r="D501" s="128"/>
      <c r="E501" s="128">
        <f t="shared" si="7"/>
        <v>0</v>
      </c>
      <c r="F501" s="72"/>
      <c r="G501" s="73"/>
    </row>
    <row r="502" spans="1:7" ht="12.75" customHeight="1">
      <c r="A502" s="70"/>
      <c r="B502" s="42"/>
      <c r="C502" s="128"/>
      <c r="D502" s="128"/>
      <c r="E502" s="128">
        <f t="shared" si="7"/>
        <v>0</v>
      </c>
      <c r="F502" s="72"/>
      <c r="G502" s="73"/>
    </row>
    <row r="503" spans="1:7" ht="12.75" customHeight="1">
      <c r="A503" s="70"/>
      <c r="B503" s="42"/>
      <c r="C503" s="128"/>
      <c r="D503" s="128"/>
      <c r="E503" s="128">
        <f t="shared" si="7"/>
        <v>0</v>
      </c>
      <c r="F503" s="72"/>
      <c r="G503" s="73"/>
    </row>
    <row r="504" spans="1:7" ht="12.75" customHeight="1">
      <c r="A504" s="70"/>
      <c r="B504" s="42"/>
      <c r="C504" s="128"/>
      <c r="D504" s="128"/>
      <c r="E504" s="128">
        <f t="shared" si="7"/>
        <v>0</v>
      </c>
      <c r="F504" s="72"/>
      <c r="G504" s="73"/>
    </row>
    <row r="505" spans="1:7" ht="12.75" customHeight="1">
      <c r="A505" s="70"/>
      <c r="B505" s="42"/>
      <c r="C505" s="128"/>
      <c r="D505" s="128"/>
      <c r="E505" s="128">
        <f t="shared" si="7"/>
        <v>0</v>
      </c>
      <c r="F505" s="72"/>
      <c r="G505" s="73"/>
    </row>
    <row r="506" spans="1:7" ht="12.75" customHeight="1">
      <c r="A506" s="70"/>
      <c r="B506" s="42"/>
      <c r="C506" s="128"/>
      <c r="D506" s="128"/>
      <c r="E506" s="128">
        <f t="shared" si="7"/>
        <v>0</v>
      </c>
      <c r="F506" s="72"/>
      <c r="G506" s="73"/>
    </row>
    <row r="507" spans="1:7" ht="12.75" customHeight="1">
      <c r="A507" s="70"/>
      <c r="B507" s="42"/>
      <c r="C507" s="128"/>
      <c r="D507" s="128"/>
      <c r="E507" s="128">
        <f t="shared" si="7"/>
        <v>0</v>
      </c>
      <c r="F507" s="72"/>
      <c r="G507" s="73"/>
    </row>
    <row r="508" spans="1:7" ht="12.75" customHeight="1">
      <c r="A508" s="70"/>
      <c r="B508" s="42"/>
      <c r="C508" s="128"/>
      <c r="D508" s="128"/>
      <c r="E508" s="128">
        <f t="shared" si="7"/>
        <v>0</v>
      </c>
      <c r="F508" s="72"/>
      <c r="G508" s="73"/>
    </row>
    <row r="509" spans="1:7" ht="12.75" customHeight="1">
      <c r="A509" s="70"/>
      <c r="B509" s="42"/>
      <c r="C509" s="128"/>
      <c r="D509" s="128"/>
      <c r="E509" s="128">
        <f t="shared" si="7"/>
        <v>0</v>
      </c>
      <c r="F509" s="72"/>
      <c r="G509" s="73"/>
    </row>
    <row r="510" spans="1:7" ht="12.75" customHeight="1">
      <c r="A510" s="70"/>
      <c r="B510" s="42"/>
      <c r="C510" s="128"/>
      <c r="D510" s="128"/>
      <c r="E510" s="128">
        <f t="shared" si="7"/>
        <v>0</v>
      </c>
      <c r="F510" s="72"/>
      <c r="G510" s="73"/>
    </row>
    <row r="511" spans="1:7" ht="12.75" customHeight="1">
      <c r="A511" s="70"/>
      <c r="B511" s="42"/>
      <c r="C511" s="128"/>
      <c r="D511" s="128"/>
      <c r="E511" s="128">
        <f t="shared" si="7"/>
        <v>0</v>
      </c>
      <c r="F511" s="72"/>
      <c r="G511" s="73"/>
    </row>
    <row r="512" spans="1:7" ht="12.75" customHeight="1">
      <c r="A512" s="70"/>
      <c r="B512" s="42"/>
      <c r="C512" s="128"/>
      <c r="D512" s="128"/>
      <c r="E512" s="128">
        <f t="shared" si="7"/>
        <v>0</v>
      </c>
      <c r="F512" s="72"/>
      <c r="G512" s="73"/>
    </row>
    <row r="513" spans="1:7" ht="12.75" customHeight="1">
      <c r="A513" s="70"/>
      <c r="B513" s="42"/>
      <c r="C513" s="128"/>
      <c r="D513" s="128"/>
      <c r="E513" s="128">
        <f t="shared" si="7"/>
        <v>0</v>
      </c>
      <c r="F513" s="72"/>
      <c r="G513" s="73"/>
    </row>
    <row r="514" spans="1:7" ht="12.75" customHeight="1">
      <c r="A514" s="70"/>
      <c r="B514" s="42"/>
      <c r="C514" s="128"/>
      <c r="D514" s="128"/>
      <c r="E514" s="128">
        <f t="shared" si="7"/>
        <v>0</v>
      </c>
      <c r="F514" s="72"/>
      <c r="G514" s="73"/>
    </row>
    <row r="515" spans="1:7" ht="12.75" customHeight="1">
      <c r="A515" s="70"/>
      <c r="B515" s="42"/>
      <c r="C515" s="128"/>
      <c r="D515" s="128"/>
      <c r="E515" s="128">
        <f t="shared" si="7"/>
        <v>0</v>
      </c>
      <c r="F515" s="72"/>
      <c r="G515" s="73"/>
    </row>
    <row r="516" spans="1:7" ht="12.75" customHeight="1">
      <c r="A516" s="70"/>
      <c r="B516" s="42"/>
      <c r="C516" s="128"/>
      <c r="D516" s="128"/>
      <c r="E516" s="128">
        <f t="shared" si="7"/>
        <v>0</v>
      </c>
      <c r="F516" s="72"/>
      <c r="G516" s="73"/>
    </row>
    <row r="517" spans="1:7" ht="12.75" customHeight="1">
      <c r="A517" s="70"/>
      <c r="B517" s="42"/>
      <c r="C517" s="128"/>
      <c r="D517" s="128"/>
      <c r="E517" s="128">
        <f t="shared" si="7"/>
        <v>0</v>
      </c>
      <c r="F517" s="72"/>
      <c r="G517" s="73"/>
    </row>
    <row r="518" spans="1:7" ht="12.75" customHeight="1">
      <c r="A518" s="68"/>
      <c r="B518" s="42"/>
      <c r="C518" s="128"/>
      <c r="D518" s="128"/>
      <c r="E518" s="128">
        <f t="shared" si="7"/>
        <v>0</v>
      </c>
      <c r="F518" s="72"/>
      <c r="G518" s="73"/>
    </row>
    <row r="519" spans="1:7" ht="12.75" customHeight="1">
      <c r="A519" s="68"/>
      <c r="B519" s="42"/>
      <c r="C519" s="128"/>
      <c r="D519" s="128"/>
      <c r="E519" s="128">
        <f t="shared" si="7"/>
        <v>0</v>
      </c>
      <c r="F519" s="72"/>
      <c r="G519" s="73"/>
    </row>
    <row r="520" spans="1:7" ht="12.75" customHeight="1">
      <c r="A520" s="70"/>
      <c r="B520" s="42"/>
      <c r="C520" s="128"/>
      <c r="D520" s="128"/>
      <c r="E520" s="128">
        <f t="shared" si="7"/>
        <v>0</v>
      </c>
      <c r="F520" s="72"/>
      <c r="G520" s="73"/>
    </row>
    <row r="521" spans="1:7" ht="12.75" customHeight="1">
      <c r="A521" s="70"/>
      <c r="B521" s="42"/>
      <c r="C521" s="128"/>
      <c r="D521" s="128"/>
      <c r="E521" s="128">
        <f t="shared" si="7"/>
        <v>0</v>
      </c>
      <c r="F521" s="72"/>
      <c r="G521" s="133"/>
    </row>
    <row r="522" spans="1:7" ht="12.75" customHeight="1">
      <c r="A522" s="70"/>
      <c r="B522" s="42"/>
      <c r="C522" s="128"/>
      <c r="D522" s="128"/>
      <c r="E522" s="128">
        <f t="shared" si="7"/>
        <v>0</v>
      </c>
      <c r="F522" s="72"/>
      <c r="G522" s="73"/>
    </row>
    <row r="523" spans="1:7" ht="12.75" customHeight="1">
      <c r="A523" s="70"/>
      <c r="B523" s="42"/>
      <c r="C523" s="128"/>
      <c r="D523" s="128"/>
      <c r="E523" s="128">
        <f t="shared" si="7"/>
        <v>0</v>
      </c>
      <c r="F523" s="72"/>
      <c r="G523" s="73"/>
    </row>
    <row r="524" spans="1:7" ht="12.75" customHeight="1">
      <c r="A524" s="70"/>
      <c r="B524" s="42"/>
      <c r="C524" s="128"/>
      <c r="D524" s="128"/>
      <c r="E524" s="128">
        <f t="shared" si="7"/>
        <v>0</v>
      </c>
      <c r="F524" s="72"/>
      <c r="G524" s="73"/>
    </row>
    <row r="525" spans="1:7" ht="12.75" customHeight="1">
      <c r="A525" s="70"/>
      <c r="B525" s="42"/>
      <c r="C525" s="128"/>
      <c r="D525" s="128"/>
      <c r="E525" s="128">
        <f t="shared" si="7"/>
        <v>0</v>
      </c>
      <c r="F525" s="72"/>
      <c r="G525" s="73"/>
    </row>
    <row r="526" spans="1:7" ht="12.75" customHeight="1">
      <c r="A526" s="70"/>
      <c r="B526" s="42"/>
      <c r="C526" s="128"/>
      <c r="D526" s="128"/>
      <c r="E526" s="128">
        <f t="shared" ref="E526:E589" si="8">D526-C526</f>
        <v>0</v>
      </c>
      <c r="F526" s="72"/>
      <c r="G526" s="73"/>
    </row>
    <row r="527" spans="1:7" ht="12.75" customHeight="1">
      <c r="A527" s="70"/>
      <c r="B527" s="42"/>
      <c r="C527" s="128"/>
      <c r="D527" s="128"/>
      <c r="E527" s="128">
        <f t="shared" si="8"/>
        <v>0</v>
      </c>
      <c r="F527" s="72"/>
      <c r="G527" s="73"/>
    </row>
    <row r="528" spans="1:7" ht="12.75" customHeight="1">
      <c r="A528" s="70"/>
      <c r="B528" s="42"/>
      <c r="C528" s="128"/>
      <c r="D528" s="128"/>
      <c r="E528" s="128">
        <f t="shared" si="8"/>
        <v>0</v>
      </c>
      <c r="F528" s="72"/>
      <c r="G528" s="73"/>
    </row>
    <row r="529" spans="1:7" ht="12.75" customHeight="1">
      <c r="A529" s="70"/>
      <c r="B529" s="42"/>
      <c r="C529" s="128"/>
      <c r="D529" s="128"/>
      <c r="E529" s="128">
        <f t="shared" si="8"/>
        <v>0</v>
      </c>
      <c r="F529" s="72"/>
      <c r="G529" s="73"/>
    </row>
    <row r="530" spans="1:7" ht="12.75" customHeight="1">
      <c r="A530" s="70"/>
      <c r="B530" s="42"/>
      <c r="C530" s="128"/>
      <c r="D530" s="128"/>
      <c r="E530" s="128">
        <f t="shared" si="8"/>
        <v>0</v>
      </c>
      <c r="F530" s="72"/>
      <c r="G530" s="73"/>
    </row>
    <row r="531" spans="1:7" ht="12.75" customHeight="1">
      <c r="A531" s="70"/>
      <c r="B531" s="42"/>
      <c r="C531" s="128"/>
      <c r="D531" s="128"/>
      <c r="E531" s="128">
        <f t="shared" si="8"/>
        <v>0</v>
      </c>
      <c r="F531" s="72"/>
      <c r="G531" s="73"/>
    </row>
    <row r="532" spans="1:7" ht="12.75" customHeight="1">
      <c r="A532" s="70"/>
      <c r="B532" s="42"/>
      <c r="C532" s="128"/>
      <c r="D532" s="128"/>
      <c r="E532" s="128">
        <f t="shared" si="8"/>
        <v>0</v>
      </c>
      <c r="F532" s="72"/>
      <c r="G532" s="73"/>
    </row>
    <row r="533" spans="1:7" ht="12.75" customHeight="1">
      <c r="A533" s="70"/>
      <c r="B533" s="42"/>
      <c r="C533" s="128"/>
      <c r="D533" s="128"/>
      <c r="E533" s="128">
        <f t="shared" si="8"/>
        <v>0</v>
      </c>
      <c r="F533" s="72"/>
      <c r="G533" s="73"/>
    </row>
    <row r="534" spans="1:7" ht="12.75" customHeight="1">
      <c r="A534" s="70"/>
      <c r="B534" s="42"/>
      <c r="C534" s="128"/>
      <c r="D534" s="128"/>
      <c r="E534" s="128">
        <f t="shared" si="8"/>
        <v>0</v>
      </c>
      <c r="F534" s="72"/>
      <c r="G534" s="73"/>
    </row>
    <row r="535" spans="1:7" ht="12.75" customHeight="1">
      <c r="A535" s="70"/>
      <c r="B535" s="42"/>
      <c r="C535" s="128"/>
      <c r="D535" s="128"/>
      <c r="E535" s="128">
        <f t="shared" si="8"/>
        <v>0</v>
      </c>
      <c r="F535" s="72"/>
      <c r="G535" s="73"/>
    </row>
    <row r="536" spans="1:7" ht="12.75" customHeight="1">
      <c r="A536" s="70"/>
      <c r="B536" s="42"/>
      <c r="C536" s="128"/>
      <c r="D536" s="128"/>
      <c r="E536" s="128">
        <v>0</v>
      </c>
      <c r="F536" s="72"/>
      <c r="G536" s="73"/>
    </row>
    <row r="537" spans="1:7" ht="12.75" customHeight="1">
      <c r="A537" s="70"/>
      <c r="B537" s="42"/>
      <c r="C537" s="128"/>
      <c r="D537" s="128"/>
      <c r="E537" s="128">
        <f t="shared" si="8"/>
        <v>0</v>
      </c>
      <c r="F537" s="72"/>
      <c r="G537" s="73"/>
    </row>
    <row r="538" spans="1:7" ht="12.75" customHeight="1">
      <c r="A538" s="68"/>
      <c r="B538" s="42"/>
      <c r="C538" s="128"/>
      <c r="D538" s="128"/>
      <c r="E538" s="128">
        <f t="shared" si="8"/>
        <v>0</v>
      </c>
      <c r="F538" s="72"/>
      <c r="G538" s="73"/>
    </row>
    <row r="539" spans="1:7" ht="12.75" customHeight="1">
      <c r="A539" s="70"/>
      <c r="B539" s="42"/>
      <c r="C539" s="128"/>
      <c r="D539" s="128"/>
      <c r="E539" s="128">
        <f t="shared" si="8"/>
        <v>0</v>
      </c>
      <c r="F539" s="72"/>
      <c r="G539" s="73"/>
    </row>
    <row r="540" spans="1:7" ht="12.75" customHeight="1">
      <c r="A540" s="70"/>
      <c r="B540" s="42"/>
      <c r="C540" s="128"/>
      <c r="D540" s="128"/>
      <c r="E540" s="128">
        <f t="shared" si="8"/>
        <v>0</v>
      </c>
      <c r="F540" s="72"/>
      <c r="G540" s="73"/>
    </row>
    <row r="541" spans="1:7" ht="12.75" customHeight="1">
      <c r="A541" s="70"/>
      <c r="B541" s="42"/>
      <c r="C541" s="128"/>
      <c r="D541" s="128"/>
      <c r="E541" s="128">
        <f t="shared" si="8"/>
        <v>0</v>
      </c>
      <c r="F541" s="72"/>
      <c r="G541" s="73"/>
    </row>
    <row r="542" spans="1:7" ht="12.75" customHeight="1">
      <c r="A542" s="70"/>
      <c r="B542" s="42"/>
      <c r="C542" s="128"/>
      <c r="D542" s="128"/>
      <c r="E542" s="128">
        <f t="shared" si="8"/>
        <v>0</v>
      </c>
      <c r="F542" s="72"/>
      <c r="G542" s="73"/>
    </row>
    <row r="543" spans="1:7" ht="12.75" customHeight="1">
      <c r="A543" s="70"/>
      <c r="B543" s="42"/>
      <c r="C543" s="128"/>
      <c r="D543" s="128"/>
      <c r="E543" s="128">
        <f t="shared" si="8"/>
        <v>0</v>
      </c>
      <c r="F543" s="72"/>
      <c r="G543" s="73"/>
    </row>
    <row r="544" spans="1:7" s="86" customFormat="1" ht="12.75" customHeight="1">
      <c r="A544" s="85"/>
      <c r="B544" s="84"/>
      <c r="C544" s="131"/>
      <c r="D544" s="131"/>
      <c r="E544" s="131">
        <f t="shared" si="8"/>
        <v>0</v>
      </c>
      <c r="F544" s="132"/>
      <c r="G544" s="134"/>
    </row>
    <row r="545" spans="1:7" ht="12.75" customHeight="1">
      <c r="A545" s="70"/>
      <c r="B545" s="42"/>
      <c r="C545" s="128"/>
      <c r="D545" s="128"/>
      <c r="E545" s="128">
        <f t="shared" si="8"/>
        <v>0</v>
      </c>
      <c r="F545" s="72"/>
      <c r="G545" s="73"/>
    </row>
    <row r="546" spans="1:7" ht="12.75" customHeight="1">
      <c r="A546" s="70"/>
      <c r="B546" s="42"/>
      <c r="C546" s="128"/>
      <c r="D546" s="128"/>
      <c r="E546" s="128">
        <f t="shared" si="8"/>
        <v>0</v>
      </c>
      <c r="F546" s="72"/>
      <c r="G546" s="73"/>
    </row>
    <row r="547" spans="1:7" ht="12.75" customHeight="1">
      <c r="A547" s="68"/>
      <c r="B547" s="42"/>
      <c r="C547" s="128"/>
      <c r="D547" s="128"/>
      <c r="E547" s="128">
        <f t="shared" si="8"/>
        <v>0</v>
      </c>
      <c r="F547" s="72"/>
      <c r="G547" s="73"/>
    </row>
    <row r="548" spans="1:7" ht="12.75" customHeight="1">
      <c r="A548" s="70"/>
      <c r="B548" s="42"/>
      <c r="C548" s="128"/>
      <c r="D548" s="128"/>
      <c r="E548" s="128">
        <f t="shared" si="8"/>
        <v>0</v>
      </c>
      <c r="F548" s="72"/>
      <c r="G548" s="73"/>
    </row>
    <row r="549" spans="1:7" ht="12.75" customHeight="1">
      <c r="A549" s="70"/>
      <c r="B549" s="42"/>
      <c r="C549" s="128"/>
      <c r="D549" s="128"/>
      <c r="E549" s="128">
        <f t="shared" si="8"/>
        <v>0</v>
      </c>
      <c r="F549" s="72"/>
      <c r="G549" s="73"/>
    </row>
    <row r="550" spans="1:7" ht="12.75" customHeight="1">
      <c r="A550" s="70"/>
      <c r="B550" s="42"/>
      <c r="C550" s="128"/>
      <c r="D550" s="128"/>
      <c r="E550" s="128">
        <f t="shared" si="8"/>
        <v>0</v>
      </c>
      <c r="F550" s="72"/>
      <c r="G550" s="73"/>
    </row>
    <row r="551" spans="1:7" ht="12.75" customHeight="1">
      <c r="A551" s="70"/>
      <c r="B551" s="42"/>
      <c r="C551" s="128"/>
      <c r="D551" s="128"/>
      <c r="E551" s="128">
        <f t="shared" si="8"/>
        <v>0</v>
      </c>
      <c r="F551" s="72"/>
      <c r="G551" s="73"/>
    </row>
    <row r="552" spans="1:7" ht="12.75" customHeight="1">
      <c r="A552" s="70"/>
      <c r="B552" s="42"/>
      <c r="C552" s="128"/>
      <c r="D552" s="128"/>
      <c r="E552" s="128">
        <f t="shared" si="8"/>
        <v>0</v>
      </c>
      <c r="F552" s="72"/>
      <c r="G552" s="73"/>
    </row>
    <row r="553" spans="1:7" ht="12.75" customHeight="1">
      <c r="A553" s="70"/>
      <c r="B553" s="42"/>
      <c r="C553" s="128"/>
      <c r="D553" s="128"/>
      <c r="E553" s="128">
        <f t="shared" si="8"/>
        <v>0</v>
      </c>
      <c r="F553" s="72"/>
      <c r="G553" s="73"/>
    </row>
    <row r="554" spans="1:7" ht="12.75" customHeight="1">
      <c r="A554" s="70"/>
      <c r="B554" s="42"/>
      <c r="C554" s="128"/>
      <c r="D554" s="128"/>
      <c r="E554" s="128">
        <f t="shared" si="8"/>
        <v>0</v>
      </c>
      <c r="F554" s="72"/>
      <c r="G554" s="73"/>
    </row>
    <row r="555" spans="1:7" ht="12.75" customHeight="1">
      <c r="A555" s="70"/>
      <c r="B555" s="42"/>
      <c r="C555" s="128"/>
      <c r="D555" s="128"/>
      <c r="E555" s="128">
        <f t="shared" si="8"/>
        <v>0</v>
      </c>
      <c r="F555" s="72"/>
      <c r="G555" s="73"/>
    </row>
    <row r="556" spans="1:7" ht="12.75" customHeight="1">
      <c r="A556" s="70"/>
      <c r="B556" s="42"/>
      <c r="C556" s="128"/>
      <c r="D556" s="128"/>
      <c r="E556" s="128">
        <f t="shared" si="8"/>
        <v>0</v>
      </c>
      <c r="F556" s="72"/>
      <c r="G556" s="73"/>
    </row>
    <row r="557" spans="1:7" ht="12.75" customHeight="1">
      <c r="A557" s="70"/>
      <c r="B557" s="42"/>
      <c r="C557" s="128"/>
      <c r="D557" s="128"/>
      <c r="E557" s="128">
        <f t="shared" si="8"/>
        <v>0</v>
      </c>
      <c r="F557" s="72"/>
      <c r="G557" s="73"/>
    </row>
    <row r="558" spans="1:7" ht="12.75" customHeight="1">
      <c r="A558" s="70"/>
      <c r="B558" s="42"/>
      <c r="C558" s="128"/>
      <c r="D558" s="128"/>
      <c r="E558" s="128">
        <f t="shared" si="8"/>
        <v>0</v>
      </c>
      <c r="F558" s="72"/>
      <c r="G558" s="73"/>
    </row>
    <row r="559" spans="1:7" ht="12.75" customHeight="1">
      <c r="A559" s="70"/>
      <c r="B559" s="42"/>
      <c r="C559" s="128"/>
      <c r="D559" s="128"/>
      <c r="E559" s="128">
        <f t="shared" si="8"/>
        <v>0</v>
      </c>
      <c r="F559" s="72"/>
      <c r="G559" s="73"/>
    </row>
    <row r="560" spans="1:7" ht="12.75" customHeight="1">
      <c r="A560" s="70"/>
      <c r="B560" s="42"/>
      <c r="C560" s="128"/>
      <c r="D560" s="128"/>
      <c r="E560" s="128">
        <f t="shared" si="8"/>
        <v>0</v>
      </c>
      <c r="F560" s="72"/>
      <c r="G560" s="73"/>
    </row>
    <row r="561" spans="1:7" ht="12.75" customHeight="1">
      <c r="A561" s="70"/>
      <c r="B561" s="42"/>
      <c r="C561" s="128"/>
      <c r="D561" s="128"/>
      <c r="E561" s="128">
        <f t="shared" si="8"/>
        <v>0</v>
      </c>
      <c r="F561" s="72"/>
      <c r="G561" s="73"/>
    </row>
    <row r="562" spans="1:7" ht="12.75" customHeight="1">
      <c r="A562" s="70"/>
      <c r="B562" s="42"/>
      <c r="C562" s="128"/>
      <c r="D562" s="128"/>
      <c r="E562" s="128">
        <f t="shared" si="8"/>
        <v>0</v>
      </c>
      <c r="F562" s="72"/>
      <c r="G562" s="73"/>
    </row>
    <row r="563" spans="1:7" ht="12.75" customHeight="1">
      <c r="A563" s="70"/>
      <c r="B563" s="42"/>
      <c r="C563" s="128"/>
      <c r="D563" s="128"/>
      <c r="E563" s="128">
        <f t="shared" si="8"/>
        <v>0</v>
      </c>
      <c r="F563" s="72"/>
      <c r="G563" s="73"/>
    </row>
    <row r="564" spans="1:7" ht="12.75" customHeight="1">
      <c r="A564" s="70"/>
      <c r="B564" s="42"/>
      <c r="C564" s="128"/>
      <c r="D564" s="128"/>
      <c r="E564" s="128">
        <f t="shared" si="8"/>
        <v>0</v>
      </c>
      <c r="F564" s="72"/>
      <c r="G564" s="73"/>
    </row>
    <row r="565" spans="1:7" ht="12.75" customHeight="1">
      <c r="A565" s="70"/>
      <c r="B565" s="42"/>
      <c r="C565" s="128"/>
      <c r="D565" s="128"/>
      <c r="E565" s="128">
        <f t="shared" si="8"/>
        <v>0</v>
      </c>
      <c r="F565" s="72"/>
      <c r="G565" s="73"/>
    </row>
    <row r="566" spans="1:7" ht="12.75" customHeight="1">
      <c r="A566" s="70"/>
      <c r="B566" s="42"/>
      <c r="C566" s="128"/>
      <c r="D566" s="128"/>
      <c r="E566" s="128">
        <f t="shared" si="8"/>
        <v>0</v>
      </c>
      <c r="F566" s="72"/>
      <c r="G566" s="73"/>
    </row>
    <row r="567" spans="1:7" ht="12.75" customHeight="1">
      <c r="A567" s="70"/>
      <c r="B567" s="42"/>
      <c r="C567" s="128"/>
      <c r="D567" s="128"/>
      <c r="E567" s="128">
        <f t="shared" si="8"/>
        <v>0</v>
      </c>
      <c r="F567" s="72"/>
      <c r="G567" s="73"/>
    </row>
    <row r="568" spans="1:7" ht="12.75" customHeight="1">
      <c r="A568" s="70"/>
      <c r="B568" s="42"/>
      <c r="C568" s="128"/>
      <c r="D568" s="128"/>
      <c r="E568" s="128">
        <f t="shared" si="8"/>
        <v>0</v>
      </c>
      <c r="F568" s="72"/>
      <c r="G568" s="73"/>
    </row>
    <row r="569" spans="1:7" ht="12.75" customHeight="1">
      <c r="A569" s="70"/>
      <c r="B569" s="42"/>
      <c r="C569" s="128"/>
      <c r="D569" s="128"/>
      <c r="E569" s="128">
        <f t="shared" si="8"/>
        <v>0</v>
      </c>
      <c r="F569" s="72"/>
      <c r="G569" s="73"/>
    </row>
    <row r="570" spans="1:7" ht="12.75" customHeight="1">
      <c r="A570" s="70"/>
      <c r="B570" s="42"/>
      <c r="C570" s="128"/>
      <c r="D570" s="128"/>
      <c r="E570" s="128">
        <f t="shared" si="8"/>
        <v>0</v>
      </c>
      <c r="F570" s="72"/>
      <c r="G570" s="73"/>
    </row>
    <row r="571" spans="1:7" ht="12.75" customHeight="1">
      <c r="A571" s="70"/>
      <c r="B571" s="42"/>
      <c r="C571" s="128"/>
      <c r="D571" s="128"/>
      <c r="E571" s="128">
        <f t="shared" si="8"/>
        <v>0</v>
      </c>
      <c r="F571" s="72"/>
      <c r="G571" s="73"/>
    </row>
    <row r="572" spans="1:7" ht="12.75" customHeight="1">
      <c r="A572" s="70"/>
      <c r="B572" s="42"/>
      <c r="C572" s="128"/>
      <c r="D572" s="128"/>
      <c r="E572" s="128">
        <f t="shared" si="8"/>
        <v>0</v>
      </c>
      <c r="F572" s="72"/>
      <c r="G572" s="73"/>
    </row>
    <row r="573" spans="1:7" ht="12.75" customHeight="1">
      <c r="A573" s="70"/>
      <c r="B573" s="42"/>
      <c r="C573" s="128"/>
      <c r="D573" s="128"/>
      <c r="E573" s="128">
        <f t="shared" si="8"/>
        <v>0</v>
      </c>
      <c r="F573" s="72"/>
      <c r="G573" s="73"/>
    </row>
    <row r="574" spans="1:7" ht="12.75" customHeight="1">
      <c r="A574" s="70"/>
      <c r="B574" s="42"/>
      <c r="C574" s="128"/>
      <c r="D574" s="128"/>
      <c r="E574" s="128">
        <f t="shared" si="8"/>
        <v>0</v>
      </c>
      <c r="F574" s="72"/>
      <c r="G574" s="73"/>
    </row>
    <row r="575" spans="1:7" ht="12.75" customHeight="1">
      <c r="A575" s="70"/>
      <c r="B575" s="42"/>
      <c r="C575" s="128"/>
      <c r="D575" s="128"/>
      <c r="E575" s="128">
        <f t="shared" si="8"/>
        <v>0</v>
      </c>
      <c r="F575" s="72"/>
      <c r="G575" s="73"/>
    </row>
    <row r="576" spans="1:7" ht="12.75" customHeight="1">
      <c r="A576" s="70"/>
      <c r="B576" s="42"/>
      <c r="C576" s="128"/>
      <c r="D576" s="128"/>
      <c r="E576" s="128">
        <f t="shared" si="8"/>
        <v>0</v>
      </c>
      <c r="F576" s="72"/>
      <c r="G576" s="73"/>
    </row>
    <row r="577" spans="1:7" ht="12.75" customHeight="1">
      <c r="A577" s="70"/>
      <c r="B577" s="42"/>
      <c r="C577" s="128"/>
      <c r="D577" s="128"/>
      <c r="E577" s="128">
        <f t="shared" si="8"/>
        <v>0</v>
      </c>
      <c r="F577" s="72"/>
      <c r="G577" s="73"/>
    </row>
    <row r="578" spans="1:7" ht="12.75" customHeight="1">
      <c r="A578" s="70"/>
      <c r="B578" s="42"/>
      <c r="C578" s="128"/>
      <c r="D578" s="128"/>
      <c r="E578" s="128">
        <f t="shared" si="8"/>
        <v>0</v>
      </c>
      <c r="F578" s="72"/>
      <c r="G578" s="73"/>
    </row>
    <row r="579" spans="1:7" ht="12.75" customHeight="1">
      <c r="A579" s="70"/>
      <c r="B579" s="42"/>
      <c r="C579" s="128"/>
      <c r="D579" s="128"/>
      <c r="E579" s="128">
        <f t="shared" si="8"/>
        <v>0</v>
      </c>
      <c r="F579" s="72"/>
      <c r="G579" s="73"/>
    </row>
    <row r="580" spans="1:7" ht="12.75" customHeight="1">
      <c r="A580" s="70"/>
      <c r="B580" s="42"/>
      <c r="C580" s="128"/>
      <c r="D580" s="128"/>
      <c r="E580" s="128">
        <f t="shared" si="8"/>
        <v>0</v>
      </c>
      <c r="F580" s="72"/>
      <c r="G580" s="73"/>
    </row>
    <row r="581" spans="1:7" ht="12.75" customHeight="1">
      <c r="A581" s="68"/>
      <c r="B581" s="42"/>
      <c r="C581" s="128"/>
      <c r="D581" s="128"/>
      <c r="E581" s="128">
        <f t="shared" si="8"/>
        <v>0</v>
      </c>
      <c r="F581" s="72"/>
      <c r="G581" s="73"/>
    </row>
    <row r="582" spans="1:7" ht="12.75" customHeight="1">
      <c r="A582" s="70"/>
      <c r="B582" s="42"/>
      <c r="C582" s="128"/>
      <c r="D582" s="128"/>
      <c r="E582" s="128">
        <f t="shared" si="8"/>
        <v>0</v>
      </c>
      <c r="F582" s="72"/>
      <c r="G582" s="73"/>
    </row>
    <row r="583" spans="1:7" ht="12.75" customHeight="1">
      <c r="A583" s="70"/>
      <c r="B583" s="42"/>
      <c r="C583" s="128"/>
      <c r="D583" s="128"/>
      <c r="E583" s="128">
        <f t="shared" si="8"/>
        <v>0</v>
      </c>
      <c r="F583" s="72"/>
      <c r="G583" s="73"/>
    </row>
    <row r="584" spans="1:7" ht="12.75" customHeight="1">
      <c r="A584" s="68"/>
      <c r="B584" s="42"/>
      <c r="C584" s="128"/>
      <c r="D584" s="128"/>
      <c r="E584" s="128">
        <f t="shared" si="8"/>
        <v>0</v>
      </c>
      <c r="F584" s="72"/>
      <c r="G584" s="73"/>
    </row>
    <row r="585" spans="1:7" ht="12.75" customHeight="1">
      <c r="A585" s="70"/>
      <c r="B585" s="42"/>
      <c r="C585" s="128"/>
      <c r="D585" s="128"/>
      <c r="E585" s="128">
        <f t="shared" si="8"/>
        <v>0</v>
      </c>
      <c r="F585" s="72"/>
      <c r="G585" s="73"/>
    </row>
    <row r="586" spans="1:7" ht="12.75" customHeight="1">
      <c r="A586" s="70"/>
      <c r="B586" s="42"/>
      <c r="C586" s="128"/>
      <c r="D586" s="128"/>
      <c r="E586" s="128">
        <f t="shared" si="8"/>
        <v>0</v>
      </c>
      <c r="F586" s="72"/>
      <c r="G586" s="73"/>
    </row>
    <row r="587" spans="1:7" ht="12.75" customHeight="1">
      <c r="A587" s="70"/>
      <c r="B587" s="42"/>
      <c r="C587" s="128"/>
      <c r="D587" s="128"/>
      <c r="E587" s="128">
        <f t="shared" si="8"/>
        <v>0</v>
      </c>
      <c r="F587" s="72"/>
      <c r="G587" s="73"/>
    </row>
    <row r="588" spans="1:7" ht="12.75" customHeight="1">
      <c r="A588" s="70"/>
      <c r="B588" s="42"/>
      <c r="C588" s="128"/>
      <c r="D588" s="128"/>
      <c r="E588" s="128">
        <f t="shared" si="8"/>
        <v>0</v>
      </c>
      <c r="F588" s="72"/>
      <c r="G588" s="73"/>
    </row>
    <row r="589" spans="1:7" ht="12.75" customHeight="1">
      <c r="A589" s="70"/>
      <c r="B589" s="42"/>
      <c r="C589" s="128"/>
      <c r="D589" s="128"/>
      <c r="E589" s="128">
        <f t="shared" si="8"/>
        <v>0</v>
      </c>
      <c r="F589" s="72"/>
      <c r="G589" s="73"/>
    </row>
    <row r="590" spans="1:7" ht="12.75" customHeight="1">
      <c r="A590" s="70"/>
      <c r="B590" s="42"/>
      <c r="C590" s="128"/>
      <c r="D590" s="128"/>
      <c r="E590" s="128">
        <f t="shared" ref="E590:E653" si="9">D590-C590</f>
        <v>0</v>
      </c>
      <c r="F590" s="72"/>
      <c r="G590" s="73"/>
    </row>
    <row r="591" spans="1:7" ht="12.75" customHeight="1">
      <c r="A591" s="70"/>
      <c r="B591" s="42"/>
      <c r="C591" s="128"/>
      <c r="D591" s="128"/>
      <c r="E591" s="128">
        <f t="shared" si="9"/>
        <v>0</v>
      </c>
      <c r="F591" s="72"/>
      <c r="G591" s="73"/>
    </row>
    <row r="592" spans="1:7" ht="12.75" customHeight="1">
      <c r="A592" s="70"/>
      <c r="B592" s="42"/>
      <c r="C592" s="128"/>
      <c r="D592" s="128"/>
      <c r="E592" s="128">
        <f t="shared" si="9"/>
        <v>0</v>
      </c>
      <c r="F592" s="72"/>
      <c r="G592" s="73"/>
    </row>
    <row r="593" spans="1:7" ht="12.75" customHeight="1">
      <c r="A593" s="70"/>
      <c r="B593" s="42"/>
      <c r="C593" s="128"/>
      <c r="D593" s="128"/>
      <c r="E593" s="128">
        <f t="shared" si="9"/>
        <v>0</v>
      </c>
      <c r="F593" s="72"/>
      <c r="G593" s="73"/>
    </row>
    <row r="594" spans="1:7" ht="12.75" customHeight="1">
      <c r="A594" s="70"/>
      <c r="B594" s="42"/>
      <c r="C594" s="128"/>
      <c r="D594" s="128"/>
      <c r="E594" s="128">
        <f t="shared" si="9"/>
        <v>0</v>
      </c>
      <c r="F594" s="72"/>
      <c r="G594" s="73"/>
    </row>
    <row r="595" spans="1:7" ht="12.75" customHeight="1">
      <c r="A595" s="70"/>
      <c r="B595" s="42"/>
      <c r="C595" s="128"/>
      <c r="D595" s="128"/>
      <c r="E595" s="128">
        <f t="shared" si="9"/>
        <v>0</v>
      </c>
      <c r="F595" s="72"/>
      <c r="G595" s="73"/>
    </row>
    <row r="596" spans="1:7" ht="12.75" customHeight="1">
      <c r="A596" s="70"/>
      <c r="B596" s="42"/>
      <c r="C596" s="128"/>
      <c r="D596" s="128"/>
      <c r="E596" s="128">
        <f t="shared" si="9"/>
        <v>0</v>
      </c>
      <c r="F596" s="72"/>
      <c r="G596" s="73"/>
    </row>
    <row r="597" spans="1:7" ht="12.75" customHeight="1">
      <c r="A597" s="70"/>
      <c r="B597" s="42"/>
      <c r="C597" s="128"/>
      <c r="D597" s="128"/>
      <c r="E597" s="128">
        <f t="shared" si="9"/>
        <v>0</v>
      </c>
      <c r="F597" s="72"/>
      <c r="G597" s="73"/>
    </row>
    <row r="598" spans="1:7" ht="12.75" customHeight="1">
      <c r="A598" s="70"/>
      <c r="B598" s="42"/>
      <c r="C598" s="128"/>
      <c r="D598" s="128"/>
      <c r="E598" s="128">
        <f t="shared" si="9"/>
        <v>0</v>
      </c>
      <c r="F598" s="72"/>
      <c r="G598" s="73"/>
    </row>
    <row r="599" spans="1:7" ht="12.75" customHeight="1">
      <c r="A599" s="70"/>
      <c r="B599" s="42"/>
      <c r="C599" s="128"/>
      <c r="D599" s="128"/>
      <c r="E599" s="128">
        <f t="shared" si="9"/>
        <v>0</v>
      </c>
      <c r="F599" s="72"/>
      <c r="G599" s="73"/>
    </row>
    <row r="600" spans="1:7" ht="12.75" customHeight="1">
      <c r="A600" s="70"/>
      <c r="B600" s="42"/>
      <c r="C600" s="128"/>
      <c r="D600" s="128"/>
      <c r="E600" s="128">
        <f t="shared" si="9"/>
        <v>0</v>
      </c>
      <c r="F600" s="72"/>
      <c r="G600" s="73"/>
    </row>
    <row r="601" spans="1:7" ht="12.75" customHeight="1">
      <c r="A601" s="70"/>
      <c r="B601" s="42"/>
      <c r="C601" s="128"/>
      <c r="D601" s="128"/>
      <c r="E601" s="128">
        <f t="shared" si="9"/>
        <v>0</v>
      </c>
      <c r="F601" s="72"/>
      <c r="G601" s="73"/>
    </row>
    <row r="602" spans="1:7" ht="12.75" customHeight="1">
      <c r="A602" s="70"/>
      <c r="B602" s="42"/>
      <c r="C602" s="128"/>
      <c r="D602" s="128"/>
      <c r="E602" s="128">
        <f t="shared" si="9"/>
        <v>0</v>
      </c>
      <c r="F602" s="72"/>
      <c r="G602" s="73"/>
    </row>
    <row r="603" spans="1:7" ht="12.75" customHeight="1">
      <c r="A603" s="70"/>
      <c r="B603" s="42"/>
      <c r="C603" s="128"/>
      <c r="D603" s="128"/>
      <c r="E603" s="128">
        <f t="shared" si="9"/>
        <v>0</v>
      </c>
      <c r="F603" s="72"/>
      <c r="G603" s="73"/>
    </row>
    <row r="604" spans="1:7" ht="12.75" customHeight="1">
      <c r="A604" s="70"/>
      <c r="B604" s="42"/>
      <c r="C604" s="128"/>
      <c r="D604" s="128"/>
      <c r="E604" s="128">
        <f t="shared" si="9"/>
        <v>0</v>
      </c>
      <c r="F604" s="72"/>
      <c r="G604" s="73"/>
    </row>
    <row r="605" spans="1:7" ht="12.75" customHeight="1">
      <c r="A605" s="70"/>
      <c r="B605" s="42"/>
      <c r="C605" s="128"/>
      <c r="D605" s="128"/>
      <c r="E605" s="128">
        <f t="shared" si="9"/>
        <v>0</v>
      </c>
      <c r="F605" s="72"/>
      <c r="G605" s="73"/>
    </row>
    <row r="606" spans="1:7" ht="12.75" customHeight="1">
      <c r="A606" s="70"/>
      <c r="B606" s="42"/>
      <c r="C606" s="128"/>
      <c r="D606" s="128"/>
      <c r="E606" s="128">
        <f t="shared" si="9"/>
        <v>0</v>
      </c>
      <c r="F606" s="72"/>
      <c r="G606" s="73"/>
    </row>
    <row r="607" spans="1:7" ht="12.75" customHeight="1">
      <c r="A607" s="70"/>
      <c r="B607" s="42"/>
      <c r="C607" s="128"/>
      <c r="D607" s="128"/>
      <c r="E607" s="128">
        <f t="shared" si="9"/>
        <v>0</v>
      </c>
      <c r="F607" s="72"/>
      <c r="G607" s="73"/>
    </row>
    <row r="608" spans="1:7" ht="12.75" customHeight="1">
      <c r="A608" s="70"/>
      <c r="B608" s="42"/>
      <c r="C608" s="128"/>
      <c r="D608" s="128"/>
      <c r="E608" s="128">
        <f t="shared" si="9"/>
        <v>0</v>
      </c>
      <c r="F608" s="72"/>
      <c r="G608" s="73"/>
    </row>
    <row r="609" spans="1:7" ht="12.75" customHeight="1">
      <c r="A609" s="68"/>
      <c r="B609" s="70"/>
      <c r="C609" s="128"/>
      <c r="D609" s="128"/>
      <c r="E609" s="128">
        <f t="shared" si="9"/>
        <v>0</v>
      </c>
      <c r="F609" s="72"/>
      <c r="G609" s="73"/>
    </row>
    <row r="610" spans="1:7" ht="12.75" customHeight="1">
      <c r="A610" s="70"/>
      <c r="B610" s="42"/>
      <c r="C610" s="128"/>
      <c r="D610" s="128"/>
      <c r="E610" s="128">
        <f t="shared" si="9"/>
        <v>0</v>
      </c>
      <c r="F610" s="72"/>
      <c r="G610" s="73"/>
    </row>
    <row r="611" spans="1:7" ht="12.75" customHeight="1">
      <c r="A611" s="70"/>
      <c r="B611" s="42"/>
      <c r="C611" s="128"/>
      <c r="D611" s="128"/>
      <c r="E611" s="128">
        <f t="shared" si="9"/>
        <v>0</v>
      </c>
      <c r="F611" s="72"/>
      <c r="G611" s="73"/>
    </row>
    <row r="612" spans="1:7" ht="12.75" customHeight="1">
      <c r="A612" s="70"/>
      <c r="B612" s="42"/>
      <c r="C612" s="128"/>
      <c r="D612" s="128"/>
      <c r="E612" s="128">
        <f t="shared" si="9"/>
        <v>0</v>
      </c>
      <c r="F612" s="72"/>
      <c r="G612" s="73"/>
    </row>
    <row r="613" spans="1:7" ht="12.75" customHeight="1">
      <c r="A613" s="70"/>
      <c r="B613" s="42"/>
      <c r="C613" s="128"/>
      <c r="D613" s="128"/>
      <c r="E613" s="128">
        <f t="shared" si="9"/>
        <v>0</v>
      </c>
      <c r="F613" s="72"/>
      <c r="G613" s="73"/>
    </row>
    <row r="614" spans="1:7" ht="12.75" customHeight="1">
      <c r="A614" s="70"/>
      <c r="B614" s="42"/>
      <c r="C614" s="128"/>
      <c r="D614" s="128"/>
      <c r="E614" s="128">
        <f t="shared" si="9"/>
        <v>0</v>
      </c>
      <c r="F614" s="72"/>
      <c r="G614" s="73"/>
    </row>
    <row r="615" spans="1:7" ht="12.75" customHeight="1">
      <c r="A615" s="70"/>
      <c r="B615" s="42"/>
      <c r="C615" s="128"/>
      <c r="D615" s="128"/>
      <c r="E615" s="128">
        <f t="shared" si="9"/>
        <v>0</v>
      </c>
      <c r="F615" s="72"/>
      <c r="G615" s="73"/>
    </row>
    <row r="616" spans="1:7" ht="12.75" customHeight="1">
      <c r="A616" s="70"/>
      <c r="B616" s="42"/>
      <c r="C616" s="128"/>
      <c r="D616" s="128"/>
      <c r="E616" s="128">
        <f t="shared" si="9"/>
        <v>0</v>
      </c>
      <c r="F616" s="72"/>
      <c r="G616" s="73"/>
    </row>
    <row r="617" spans="1:7" ht="12.75" customHeight="1">
      <c r="A617" s="68"/>
      <c r="B617" s="42"/>
      <c r="C617" s="128"/>
      <c r="D617" s="128"/>
      <c r="E617" s="128">
        <f t="shared" si="9"/>
        <v>0</v>
      </c>
      <c r="F617" s="72"/>
      <c r="G617" s="73"/>
    </row>
    <row r="618" spans="1:7" ht="12.75" customHeight="1">
      <c r="A618" s="70"/>
      <c r="B618" s="42"/>
      <c r="C618" s="128"/>
      <c r="D618" s="128"/>
      <c r="E618" s="128">
        <f t="shared" si="9"/>
        <v>0</v>
      </c>
      <c r="F618" s="72"/>
      <c r="G618" s="73"/>
    </row>
    <row r="619" spans="1:7" ht="12.75" customHeight="1">
      <c r="A619" s="70"/>
      <c r="B619" s="42"/>
      <c r="C619" s="128"/>
      <c r="D619" s="128"/>
      <c r="E619" s="128">
        <f t="shared" si="9"/>
        <v>0</v>
      </c>
      <c r="F619" s="72"/>
      <c r="G619" s="73"/>
    </row>
    <row r="620" spans="1:7" ht="12.75" customHeight="1">
      <c r="A620" s="70"/>
      <c r="B620" s="42"/>
      <c r="C620" s="128"/>
      <c r="D620" s="128"/>
      <c r="E620" s="128">
        <f t="shared" si="9"/>
        <v>0</v>
      </c>
      <c r="F620" s="72"/>
      <c r="G620" s="73"/>
    </row>
    <row r="621" spans="1:7" ht="12.75" customHeight="1">
      <c r="A621" s="70"/>
      <c r="B621" s="42"/>
      <c r="C621" s="128"/>
      <c r="D621" s="128"/>
      <c r="E621" s="128">
        <f t="shared" si="9"/>
        <v>0</v>
      </c>
      <c r="F621" s="72"/>
      <c r="G621" s="73"/>
    </row>
    <row r="622" spans="1:7" ht="12.75" customHeight="1">
      <c r="A622" s="70"/>
      <c r="B622" s="42"/>
      <c r="C622" s="128"/>
      <c r="D622" s="128"/>
      <c r="E622" s="128">
        <f t="shared" si="9"/>
        <v>0</v>
      </c>
      <c r="F622" s="72"/>
      <c r="G622" s="73"/>
    </row>
    <row r="623" spans="1:7" ht="12.75" customHeight="1">
      <c r="A623" s="70"/>
      <c r="B623" s="42"/>
      <c r="C623" s="128"/>
      <c r="D623" s="128"/>
      <c r="E623" s="128">
        <f t="shared" si="9"/>
        <v>0</v>
      </c>
      <c r="F623" s="72"/>
      <c r="G623" s="73"/>
    </row>
    <row r="624" spans="1:7" ht="12.75" customHeight="1">
      <c r="A624" s="70"/>
      <c r="B624" s="42"/>
      <c r="C624" s="128"/>
      <c r="D624" s="128"/>
      <c r="E624" s="128">
        <f t="shared" si="9"/>
        <v>0</v>
      </c>
      <c r="F624" s="72"/>
      <c r="G624" s="73"/>
    </row>
    <row r="625" spans="1:7" ht="12.75" customHeight="1">
      <c r="A625" s="70"/>
      <c r="B625" s="42"/>
      <c r="C625" s="128"/>
      <c r="D625" s="128"/>
      <c r="E625" s="128">
        <f t="shared" si="9"/>
        <v>0</v>
      </c>
      <c r="F625" s="72"/>
      <c r="G625" s="73"/>
    </row>
    <row r="626" spans="1:7" ht="12.75" customHeight="1">
      <c r="A626" s="70"/>
      <c r="B626" s="42"/>
      <c r="C626" s="128"/>
      <c r="D626" s="128"/>
      <c r="E626" s="128">
        <f t="shared" si="9"/>
        <v>0</v>
      </c>
      <c r="F626" s="72"/>
      <c r="G626" s="73"/>
    </row>
    <row r="627" spans="1:7" ht="12.75" customHeight="1">
      <c r="A627" s="70"/>
      <c r="B627" s="42"/>
      <c r="C627" s="128"/>
      <c r="D627" s="128"/>
      <c r="E627" s="128">
        <f t="shared" si="9"/>
        <v>0</v>
      </c>
      <c r="F627" s="72"/>
      <c r="G627" s="73"/>
    </row>
    <row r="628" spans="1:7" ht="12.75" customHeight="1">
      <c r="A628" s="68"/>
      <c r="B628" s="42"/>
      <c r="C628" s="128"/>
      <c r="D628" s="128"/>
      <c r="E628" s="128">
        <f t="shared" si="9"/>
        <v>0</v>
      </c>
      <c r="F628" s="72"/>
      <c r="G628" s="73"/>
    </row>
    <row r="629" spans="1:7" ht="12.75" customHeight="1">
      <c r="A629" s="70"/>
      <c r="B629" s="42"/>
      <c r="C629" s="128"/>
      <c r="D629" s="128"/>
      <c r="E629" s="128">
        <f t="shared" si="9"/>
        <v>0</v>
      </c>
      <c r="F629" s="72"/>
      <c r="G629" s="73"/>
    </row>
    <row r="630" spans="1:7" ht="12.75" customHeight="1">
      <c r="A630" s="70"/>
      <c r="B630" s="42"/>
      <c r="C630" s="128"/>
      <c r="D630" s="128"/>
      <c r="E630" s="128">
        <f t="shared" si="9"/>
        <v>0</v>
      </c>
      <c r="F630" s="72"/>
      <c r="G630" s="73"/>
    </row>
    <row r="631" spans="1:7" ht="12.75" customHeight="1">
      <c r="A631" s="70"/>
      <c r="B631" s="42"/>
      <c r="C631" s="128"/>
      <c r="D631" s="128"/>
      <c r="E631" s="128">
        <f t="shared" si="9"/>
        <v>0</v>
      </c>
      <c r="F631" s="72"/>
      <c r="G631" s="73"/>
    </row>
    <row r="632" spans="1:7" ht="12.75" customHeight="1">
      <c r="A632" s="70"/>
      <c r="B632" s="42"/>
      <c r="C632" s="128"/>
      <c r="D632" s="128"/>
      <c r="E632" s="128">
        <f t="shared" si="9"/>
        <v>0</v>
      </c>
      <c r="F632" s="72"/>
      <c r="G632" s="73"/>
    </row>
    <row r="633" spans="1:7" ht="12.75" customHeight="1">
      <c r="A633" s="70"/>
      <c r="B633" s="42"/>
      <c r="C633" s="128"/>
      <c r="D633" s="128"/>
      <c r="E633" s="128">
        <f t="shared" si="9"/>
        <v>0</v>
      </c>
      <c r="F633" s="72"/>
      <c r="G633" s="73"/>
    </row>
    <row r="634" spans="1:7" ht="12.75" customHeight="1">
      <c r="A634" s="70"/>
      <c r="B634" s="42"/>
      <c r="C634" s="128"/>
      <c r="D634" s="128"/>
      <c r="E634" s="128">
        <f t="shared" si="9"/>
        <v>0</v>
      </c>
      <c r="F634" s="72"/>
      <c r="G634" s="73"/>
    </row>
    <row r="635" spans="1:7" ht="12.75" customHeight="1">
      <c r="A635" s="70"/>
      <c r="B635" s="42"/>
      <c r="C635" s="128"/>
      <c r="D635" s="128"/>
      <c r="E635" s="128">
        <f t="shared" si="9"/>
        <v>0</v>
      </c>
      <c r="F635" s="72"/>
      <c r="G635" s="73"/>
    </row>
    <row r="636" spans="1:7" ht="12.75" customHeight="1">
      <c r="A636" s="70"/>
      <c r="B636" s="70"/>
      <c r="C636" s="128"/>
      <c r="D636" s="128"/>
      <c r="E636" s="128">
        <f t="shared" si="9"/>
        <v>0</v>
      </c>
      <c r="F636" s="72"/>
      <c r="G636" s="73"/>
    </row>
    <row r="637" spans="1:7" ht="12.75" customHeight="1">
      <c r="A637" s="70"/>
      <c r="B637" s="42"/>
      <c r="C637" s="128"/>
      <c r="D637" s="128"/>
      <c r="E637" s="128">
        <f t="shared" si="9"/>
        <v>0</v>
      </c>
      <c r="F637" s="72"/>
      <c r="G637" s="73"/>
    </row>
    <row r="638" spans="1:7" ht="12.75" customHeight="1">
      <c r="A638" s="70"/>
      <c r="B638" s="42"/>
      <c r="C638" s="128"/>
      <c r="D638" s="128"/>
      <c r="E638" s="128">
        <f t="shared" si="9"/>
        <v>0</v>
      </c>
      <c r="F638" s="72"/>
      <c r="G638" s="73"/>
    </row>
    <row r="639" spans="1:7" ht="12.75" customHeight="1">
      <c r="A639" s="70"/>
      <c r="B639" s="42"/>
      <c r="C639" s="128"/>
      <c r="D639" s="128"/>
      <c r="E639" s="128">
        <f t="shared" si="9"/>
        <v>0</v>
      </c>
      <c r="F639" s="72"/>
      <c r="G639" s="73"/>
    </row>
    <row r="640" spans="1:7" ht="12.75" customHeight="1">
      <c r="A640" s="70"/>
      <c r="B640" s="42"/>
      <c r="C640" s="128"/>
      <c r="D640" s="128"/>
      <c r="E640" s="128">
        <f t="shared" si="9"/>
        <v>0</v>
      </c>
      <c r="F640" s="72"/>
      <c r="G640" s="73"/>
    </row>
    <row r="641" spans="1:7" ht="12.75" customHeight="1">
      <c r="A641" s="70"/>
      <c r="B641" s="42"/>
      <c r="C641" s="128"/>
      <c r="D641" s="128"/>
      <c r="E641" s="128">
        <f t="shared" si="9"/>
        <v>0</v>
      </c>
      <c r="F641" s="72"/>
      <c r="G641" s="73"/>
    </row>
    <row r="642" spans="1:7" ht="12.75" customHeight="1">
      <c r="A642" s="70"/>
      <c r="B642" s="42"/>
      <c r="C642" s="128"/>
      <c r="D642" s="128"/>
      <c r="E642" s="128">
        <f t="shared" si="9"/>
        <v>0</v>
      </c>
      <c r="F642" s="72"/>
      <c r="G642" s="73"/>
    </row>
    <row r="643" spans="1:7" ht="12.75" customHeight="1">
      <c r="A643" s="70"/>
      <c r="B643" s="42"/>
      <c r="C643" s="128"/>
      <c r="D643" s="128"/>
      <c r="E643" s="128">
        <f t="shared" si="9"/>
        <v>0</v>
      </c>
      <c r="F643" s="72"/>
      <c r="G643" s="73"/>
    </row>
    <row r="644" spans="1:7" ht="12.75" customHeight="1">
      <c r="A644" s="70"/>
      <c r="B644" s="42"/>
      <c r="C644" s="128"/>
      <c r="D644" s="128"/>
      <c r="E644" s="128">
        <f t="shared" si="9"/>
        <v>0</v>
      </c>
      <c r="F644" s="72"/>
      <c r="G644" s="73"/>
    </row>
    <row r="645" spans="1:7" ht="12.75" customHeight="1">
      <c r="A645" s="70"/>
      <c r="B645" s="42"/>
      <c r="C645" s="128"/>
      <c r="D645" s="128"/>
      <c r="E645" s="128">
        <f t="shared" si="9"/>
        <v>0</v>
      </c>
      <c r="F645" s="72"/>
      <c r="G645" s="73"/>
    </row>
    <row r="646" spans="1:7" ht="12.75" customHeight="1">
      <c r="A646" s="70"/>
      <c r="B646" s="42"/>
      <c r="C646" s="128"/>
      <c r="D646" s="128"/>
      <c r="E646" s="128">
        <f t="shared" si="9"/>
        <v>0</v>
      </c>
      <c r="F646" s="72"/>
      <c r="G646" s="73"/>
    </row>
    <row r="647" spans="1:7" ht="12.75" customHeight="1">
      <c r="A647" s="70"/>
      <c r="B647" s="42"/>
      <c r="C647" s="128"/>
      <c r="D647" s="128"/>
      <c r="E647" s="128">
        <f t="shared" si="9"/>
        <v>0</v>
      </c>
      <c r="F647" s="72"/>
      <c r="G647" s="73"/>
    </row>
    <row r="648" spans="1:7" ht="12.75" customHeight="1">
      <c r="A648" s="70"/>
      <c r="B648" s="70"/>
      <c r="C648" s="128"/>
      <c r="D648" s="128"/>
      <c r="E648" s="128">
        <f t="shared" si="9"/>
        <v>0</v>
      </c>
      <c r="F648" s="72"/>
      <c r="G648" s="73"/>
    </row>
    <row r="649" spans="1:7" ht="12.75" customHeight="1">
      <c r="A649" s="70"/>
      <c r="B649" s="42"/>
      <c r="C649" s="128"/>
      <c r="D649" s="128"/>
      <c r="E649" s="128">
        <f t="shared" si="9"/>
        <v>0</v>
      </c>
      <c r="F649" s="72"/>
      <c r="G649" s="73"/>
    </row>
    <row r="650" spans="1:7" ht="12.75" customHeight="1">
      <c r="A650" s="70"/>
      <c r="B650" s="42"/>
      <c r="C650" s="128"/>
      <c r="D650" s="128"/>
      <c r="E650" s="128">
        <f t="shared" si="9"/>
        <v>0</v>
      </c>
      <c r="F650" s="72"/>
      <c r="G650" s="73"/>
    </row>
    <row r="651" spans="1:7" ht="12.75" customHeight="1">
      <c r="A651" s="68"/>
      <c r="B651" s="42"/>
      <c r="C651" s="128"/>
      <c r="D651" s="128"/>
      <c r="E651" s="128">
        <f t="shared" si="9"/>
        <v>0</v>
      </c>
      <c r="F651" s="72"/>
      <c r="G651" s="73"/>
    </row>
    <row r="652" spans="1:7" ht="12.75" customHeight="1">
      <c r="A652" s="70"/>
      <c r="B652" s="42"/>
      <c r="C652" s="128"/>
      <c r="D652" s="128"/>
      <c r="E652" s="128">
        <f t="shared" si="9"/>
        <v>0</v>
      </c>
      <c r="F652" s="72"/>
      <c r="G652" s="73"/>
    </row>
    <row r="653" spans="1:7" ht="12.75" customHeight="1">
      <c r="A653" s="70"/>
      <c r="B653" s="42"/>
      <c r="C653" s="128"/>
      <c r="D653" s="128"/>
      <c r="E653" s="128">
        <f t="shared" si="9"/>
        <v>0</v>
      </c>
      <c r="F653" s="72"/>
      <c r="G653" s="73"/>
    </row>
    <row r="654" spans="1:7" ht="12.75" customHeight="1">
      <c r="A654" s="70"/>
      <c r="B654" s="42"/>
      <c r="C654" s="128"/>
      <c r="D654" s="128"/>
      <c r="E654" s="128">
        <f t="shared" ref="E654:E718" si="10">D654-C654</f>
        <v>0</v>
      </c>
      <c r="F654" s="72"/>
      <c r="G654" s="73"/>
    </row>
    <row r="655" spans="1:7" ht="12.75" customHeight="1">
      <c r="A655" s="70"/>
      <c r="B655" s="42"/>
      <c r="C655" s="128"/>
      <c r="D655" s="128"/>
      <c r="E655" s="128">
        <f t="shared" si="10"/>
        <v>0</v>
      </c>
      <c r="F655" s="72"/>
      <c r="G655" s="73"/>
    </row>
    <row r="656" spans="1:7" ht="12.75" customHeight="1">
      <c r="A656" s="70"/>
      <c r="B656" s="42"/>
      <c r="C656" s="128"/>
      <c r="D656" s="128"/>
      <c r="E656" s="128">
        <f t="shared" si="10"/>
        <v>0</v>
      </c>
      <c r="F656" s="72"/>
      <c r="G656" s="73"/>
    </row>
    <row r="657" spans="1:7" ht="12.75" customHeight="1">
      <c r="A657" s="70"/>
      <c r="B657" s="42"/>
      <c r="C657" s="128"/>
      <c r="D657" s="128"/>
      <c r="E657" s="128">
        <f t="shared" si="10"/>
        <v>0</v>
      </c>
      <c r="F657" s="72"/>
      <c r="G657" s="73"/>
    </row>
    <row r="658" spans="1:7" ht="12.75" customHeight="1">
      <c r="A658" s="70"/>
      <c r="B658" s="42"/>
      <c r="C658" s="128"/>
      <c r="D658" s="128"/>
      <c r="E658" s="128">
        <f t="shared" si="10"/>
        <v>0</v>
      </c>
      <c r="F658" s="72"/>
      <c r="G658" s="73"/>
    </row>
    <row r="659" spans="1:7" ht="12.75" customHeight="1">
      <c r="A659" s="70"/>
      <c r="B659" s="42"/>
      <c r="C659" s="128"/>
      <c r="D659" s="128"/>
      <c r="E659" s="128">
        <f t="shared" si="10"/>
        <v>0</v>
      </c>
      <c r="F659" s="72"/>
      <c r="G659" s="73"/>
    </row>
    <row r="660" spans="1:7" ht="12.75" customHeight="1">
      <c r="A660" s="70"/>
      <c r="B660" s="42"/>
      <c r="C660" s="128"/>
      <c r="D660" s="128"/>
      <c r="E660" s="128">
        <f t="shared" si="10"/>
        <v>0</v>
      </c>
      <c r="F660" s="72"/>
      <c r="G660" s="73"/>
    </row>
    <row r="661" spans="1:7" ht="12.75" customHeight="1">
      <c r="A661" s="70"/>
      <c r="B661" s="42"/>
      <c r="C661" s="128"/>
      <c r="D661" s="128"/>
      <c r="E661" s="128">
        <f t="shared" si="10"/>
        <v>0</v>
      </c>
      <c r="F661" s="72"/>
      <c r="G661" s="73"/>
    </row>
    <row r="662" spans="1:7" ht="12.75" customHeight="1">
      <c r="A662" s="70"/>
      <c r="B662" s="42"/>
      <c r="C662" s="128"/>
      <c r="D662" s="128"/>
      <c r="E662" s="128">
        <f t="shared" si="10"/>
        <v>0</v>
      </c>
      <c r="F662" s="72"/>
      <c r="G662" s="73"/>
    </row>
    <row r="663" spans="1:7" ht="12.75" customHeight="1">
      <c r="A663" s="70"/>
      <c r="B663" s="42"/>
      <c r="C663" s="128"/>
      <c r="D663" s="128"/>
      <c r="E663" s="128">
        <f t="shared" si="10"/>
        <v>0</v>
      </c>
      <c r="F663" s="72"/>
      <c r="G663" s="73"/>
    </row>
    <row r="664" spans="1:7" ht="12.75" customHeight="1">
      <c r="A664" s="70"/>
      <c r="B664" s="42"/>
      <c r="C664" s="128"/>
      <c r="D664" s="128"/>
      <c r="E664" s="128">
        <f t="shared" si="10"/>
        <v>0</v>
      </c>
      <c r="F664" s="72"/>
      <c r="G664" s="73"/>
    </row>
    <row r="665" spans="1:7" ht="12.75" customHeight="1">
      <c r="A665" s="70"/>
      <c r="B665" s="42"/>
      <c r="C665" s="128"/>
      <c r="D665" s="128"/>
      <c r="E665" s="128">
        <f t="shared" si="10"/>
        <v>0</v>
      </c>
      <c r="F665" s="72"/>
      <c r="G665" s="73"/>
    </row>
    <row r="666" spans="1:7" ht="12.75" customHeight="1">
      <c r="A666" s="68"/>
      <c r="B666" s="42"/>
      <c r="C666" s="128"/>
      <c r="D666" s="128"/>
      <c r="E666" s="128">
        <f t="shared" si="10"/>
        <v>0</v>
      </c>
      <c r="F666" s="72"/>
      <c r="G666" s="73"/>
    </row>
    <row r="667" spans="1:7" ht="12.75" customHeight="1">
      <c r="A667" s="70"/>
      <c r="B667" s="42"/>
      <c r="C667" s="128"/>
      <c r="D667" s="128"/>
      <c r="E667" s="128">
        <f t="shared" si="10"/>
        <v>0</v>
      </c>
      <c r="F667" s="72"/>
      <c r="G667" s="73"/>
    </row>
    <row r="668" spans="1:7" ht="12.75" customHeight="1">
      <c r="A668" s="70"/>
      <c r="B668" s="42"/>
      <c r="C668" s="128"/>
      <c r="D668" s="128"/>
      <c r="E668" s="128">
        <f t="shared" si="10"/>
        <v>0</v>
      </c>
      <c r="F668" s="72"/>
      <c r="G668" s="73"/>
    </row>
    <row r="669" spans="1:7" ht="12.75" customHeight="1">
      <c r="A669" s="70"/>
      <c r="B669" s="42"/>
      <c r="C669" s="128"/>
      <c r="D669" s="128"/>
      <c r="E669" s="128">
        <f>D669-C669</f>
        <v>0</v>
      </c>
      <c r="F669" s="72"/>
      <c r="G669" s="73"/>
    </row>
    <row r="670" spans="1:7" ht="12.75" customHeight="1">
      <c r="A670" s="70"/>
      <c r="B670" s="42"/>
      <c r="C670" s="128"/>
      <c r="D670" s="128"/>
      <c r="E670" s="128">
        <f t="shared" si="10"/>
        <v>0</v>
      </c>
      <c r="F670" s="72"/>
      <c r="G670" s="73"/>
    </row>
    <row r="671" spans="1:7" ht="12.75" customHeight="1">
      <c r="A671" s="70"/>
      <c r="B671" s="42"/>
      <c r="C671" s="128"/>
      <c r="D671" s="128"/>
      <c r="E671" s="128">
        <f t="shared" si="10"/>
        <v>0</v>
      </c>
      <c r="F671" s="72"/>
      <c r="G671" s="73"/>
    </row>
    <row r="672" spans="1:7" ht="12.75" customHeight="1">
      <c r="A672" s="70"/>
      <c r="B672" s="42"/>
      <c r="C672" s="128"/>
      <c r="D672" s="128"/>
      <c r="E672" s="128">
        <f t="shared" si="10"/>
        <v>0</v>
      </c>
      <c r="F672" s="72"/>
      <c r="G672" s="73"/>
    </row>
    <row r="673" spans="1:7" ht="12.75" customHeight="1">
      <c r="A673" s="70"/>
      <c r="B673" s="42"/>
      <c r="C673" s="128"/>
      <c r="D673" s="128"/>
      <c r="E673" s="128">
        <f t="shared" si="10"/>
        <v>0</v>
      </c>
      <c r="F673" s="72"/>
      <c r="G673" s="73"/>
    </row>
    <row r="674" spans="1:7" ht="12.75" customHeight="1">
      <c r="A674" s="70"/>
      <c r="B674" s="42"/>
      <c r="C674" s="128"/>
      <c r="D674" s="128"/>
      <c r="E674" s="128">
        <v>0</v>
      </c>
      <c r="F674" s="72"/>
      <c r="G674" s="135"/>
    </row>
    <row r="675" spans="1:7" ht="12.75" customHeight="1">
      <c r="A675" s="70"/>
      <c r="B675" s="42"/>
      <c r="C675" s="128"/>
      <c r="D675" s="128"/>
      <c r="E675" s="128">
        <v>2.7777777777777779E-3</v>
      </c>
      <c r="F675" s="72"/>
      <c r="G675" s="135"/>
    </row>
    <row r="676" spans="1:7" ht="12.75" customHeight="1">
      <c r="A676" s="70"/>
      <c r="B676" s="42"/>
      <c r="C676" s="128"/>
      <c r="D676" s="128"/>
      <c r="E676" s="128">
        <v>6.9444444444444447E-4</v>
      </c>
      <c r="F676" s="72"/>
      <c r="G676" s="135"/>
    </row>
    <row r="677" spans="1:7" ht="12.75" customHeight="1">
      <c r="A677" s="70"/>
      <c r="B677" s="42"/>
      <c r="C677" s="128"/>
      <c r="D677" s="128"/>
      <c r="E677" s="128">
        <f t="shared" si="10"/>
        <v>0</v>
      </c>
      <c r="F677" s="72"/>
      <c r="G677" s="135"/>
    </row>
    <row r="678" spans="1:7" ht="12.75" customHeight="1">
      <c r="A678" s="70"/>
      <c r="B678" s="42"/>
      <c r="C678" s="128"/>
      <c r="D678" s="128"/>
      <c r="E678" s="128">
        <f t="shared" si="10"/>
        <v>0</v>
      </c>
      <c r="F678" s="72"/>
      <c r="G678" s="73"/>
    </row>
    <row r="679" spans="1:7" ht="12.75" customHeight="1">
      <c r="A679" s="70"/>
      <c r="B679" s="42"/>
      <c r="C679" s="129"/>
      <c r="D679" s="129"/>
      <c r="E679" s="128">
        <f t="shared" si="10"/>
        <v>0</v>
      </c>
      <c r="F679" s="72"/>
      <c r="G679" s="73"/>
    </row>
    <row r="680" spans="1:7" ht="12.75" customHeight="1">
      <c r="A680" s="70"/>
      <c r="B680" s="42"/>
      <c r="C680" s="129"/>
      <c r="D680" s="129"/>
      <c r="E680" s="128">
        <f t="shared" si="10"/>
        <v>0</v>
      </c>
      <c r="F680" s="72"/>
      <c r="G680" s="73"/>
    </row>
    <row r="681" spans="1:7" ht="12.75" customHeight="1">
      <c r="A681" s="70"/>
      <c r="B681" s="42"/>
      <c r="C681" s="129"/>
      <c r="D681" s="129"/>
      <c r="E681" s="128">
        <f t="shared" si="10"/>
        <v>0</v>
      </c>
      <c r="F681" s="72"/>
      <c r="G681" s="73"/>
    </row>
    <row r="682" spans="1:7" ht="12.75" customHeight="1">
      <c r="A682" s="70"/>
      <c r="B682" s="42"/>
      <c r="C682" s="129"/>
      <c r="D682" s="129"/>
      <c r="E682" s="128">
        <f t="shared" si="10"/>
        <v>0</v>
      </c>
      <c r="F682" s="72"/>
      <c r="G682" s="73"/>
    </row>
    <row r="683" spans="1:7" ht="12.75" customHeight="1">
      <c r="A683" s="70"/>
      <c r="B683" s="42"/>
      <c r="C683" s="129"/>
      <c r="D683" s="129"/>
      <c r="E683" s="128">
        <f t="shared" si="10"/>
        <v>0</v>
      </c>
      <c r="F683" s="72"/>
      <c r="G683" s="73"/>
    </row>
    <row r="684" spans="1:7" ht="12.75" customHeight="1">
      <c r="A684" s="68"/>
      <c r="B684" s="42"/>
      <c r="C684" s="129"/>
      <c r="D684" s="129"/>
      <c r="E684" s="128">
        <f t="shared" si="10"/>
        <v>0</v>
      </c>
      <c r="F684" s="72"/>
      <c r="G684" s="73"/>
    </row>
    <row r="685" spans="1:7" ht="12.75" customHeight="1">
      <c r="A685" s="70"/>
      <c r="B685" s="42"/>
      <c r="C685" s="129"/>
      <c r="D685" s="129"/>
      <c r="E685" s="128">
        <f t="shared" si="10"/>
        <v>0</v>
      </c>
      <c r="F685" s="72"/>
      <c r="G685" s="73"/>
    </row>
    <row r="686" spans="1:7" ht="12.75" customHeight="1">
      <c r="A686" s="70"/>
      <c r="B686" s="42"/>
      <c r="C686" s="129"/>
      <c r="D686" s="129"/>
      <c r="E686" s="128">
        <f t="shared" si="10"/>
        <v>0</v>
      </c>
      <c r="F686" s="72"/>
      <c r="G686" s="73"/>
    </row>
    <row r="687" spans="1:7" ht="12.75" customHeight="1">
      <c r="A687" s="70"/>
      <c r="B687" s="42"/>
      <c r="C687" s="129"/>
      <c r="D687" s="129"/>
      <c r="E687" s="128">
        <f t="shared" si="10"/>
        <v>0</v>
      </c>
      <c r="F687" s="72"/>
      <c r="G687" s="73"/>
    </row>
    <row r="688" spans="1:7" ht="12.75" customHeight="1">
      <c r="A688" s="70"/>
      <c r="B688" s="42"/>
      <c r="C688" s="129"/>
      <c r="D688" s="129"/>
      <c r="E688" s="128">
        <f t="shared" si="10"/>
        <v>0</v>
      </c>
      <c r="F688" s="72"/>
      <c r="G688" s="73"/>
    </row>
    <row r="689" spans="1:7" ht="12.75" customHeight="1">
      <c r="A689" s="70"/>
      <c r="B689" s="42"/>
      <c r="C689" s="129"/>
      <c r="D689" s="129"/>
      <c r="E689" s="128">
        <f t="shared" si="10"/>
        <v>0</v>
      </c>
      <c r="F689" s="72"/>
      <c r="G689" s="73"/>
    </row>
    <row r="690" spans="1:7" ht="12.75" customHeight="1">
      <c r="A690" s="70"/>
      <c r="B690" s="42"/>
      <c r="C690" s="129"/>
      <c r="D690" s="129"/>
      <c r="E690" s="128">
        <f t="shared" si="10"/>
        <v>0</v>
      </c>
      <c r="F690" s="72"/>
      <c r="G690" s="73"/>
    </row>
    <row r="691" spans="1:7" ht="12.75" customHeight="1">
      <c r="A691" s="70"/>
      <c r="B691" s="42"/>
      <c r="C691" s="129"/>
      <c r="D691" s="129"/>
      <c r="E691" s="128">
        <f t="shared" si="10"/>
        <v>0</v>
      </c>
      <c r="F691" s="72"/>
      <c r="G691" s="73"/>
    </row>
    <row r="692" spans="1:7" ht="12.75" customHeight="1">
      <c r="A692" s="70"/>
      <c r="B692" s="42"/>
      <c r="C692" s="129"/>
      <c r="D692" s="129"/>
      <c r="E692" s="128">
        <f t="shared" si="10"/>
        <v>0</v>
      </c>
      <c r="F692" s="72"/>
      <c r="G692" s="73"/>
    </row>
    <row r="693" spans="1:7" ht="12.75" customHeight="1">
      <c r="A693" s="70"/>
      <c r="B693" s="42"/>
      <c r="C693" s="129"/>
      <c r="D693" s="129"/>
      <c r="E693" s="128">
        <f t="shared" si="10"/>
        <v>0</v>
      </c>
      <c r="F693" s="72"/>
      <c r="G693" s="73"/>
    </row>
    <row r="694" spans="1:7" ht="12.75" customHeight="1">
      <c r="A694" s="70"/>
      <c r="B694" s="42"/>
      <c r="C694" s="129"/>
      <c r="D694" s="129"/>
      <c r="E694" s="128">
        <f t="shared" si="10"/>
        <v>0</v>
      </c>
      <c r="F694" s="72"/>
      <c r="G694" s="73"/>
    </row>
    <row r="695" spans="1:7" ht="12.75" customHeight="1">
      <c r="A695" s="70"/>
      <c r="B695" s="42"/>
      <c r="C695" s="129"/>
      <c r="D695" s="129"/>
      <c r="E695" s="128">
        <f t="shared" si="10"/>
        <v>0</v>
      </c>
      <c r="F695" s="72"/>
      <c r="G695" s="73"/>
    </row>
    <row r="696" spans="1:7" ht="12.75" customHeight="1">
      <c r="A696" s="70"/>
      <c r="B696" s="42"/>
      <c r="C696" s="129"/>
      <c r="D696" s="129"/>
      <c r="E696" s="128">
        <f t="shared" si="10"/>
        <v>0</v>
      </c>
      <c r="F696" s="72"/>
      <c r="G696" s="73"/>
    </row>
    <row r="697" spans="1:7" ht="12.75" customHeight="1">
      <c r="A697" s="70"/>
      <c r="B697" s="42"/>
      <c r="C697" s="129"/>
      <c r="D697" s="129"/>
      <c r="E697" s="128">
        <f t="shared" si="10"/>
        <v>0</v>
      </c>
      <c r="F697" s="72"/>
      <c r="G697" s="73"/>
    </row>
    <row r="698" spans="1:7" ht="12.75" customHeight="1">
      <c r="A698" s="70"/>
      <c r="B698" s="42"/>
      <c r="C698" s="129"/>
      <c r="D698" s="129"/>
      <c r="E698" s="128">
        <f t="shared" si="10"/>
        <v>0</v>
      </c>
      <c r="F698" s="72"/>
      <c r="G698" s="73"/>
    </row>
    <row r="699" spans="1:7" ht="12.75" customHeight="1">
      <c r="A699" s="70"/>
      <c r="B699" s="42"/>
      <c r="C699" s="129"/>
      <c r="D699" s="129"/>
      <c r="E699" s="128">
        <f t="shared" si="10"/>
        <v>0</v>
      </c>
      <c r="F699" s="72"/>
      <c r="G699" s="73"/>
    </row>
    <row r="700" spans="1:7" ht="12.75" customHeight="1">
      <c r="A700" s="70"/>
      <c r="B700" s="42"/>
      <c r="C700" s="129"/>
      <c r="D700" s="129"/>
      <c r="E700" s="128">
        <f t="shared" si="10"/>
        <v>0</v>
      </c>
      <c r="F700" s="72"/>
      <c r="G700" s="73"/>
    </row>
    <row r="701" spans="1:7" ht="12.75" customHeight="1">
      <c r="A701" s="70"/>
      <c r="B701" s="42"/>
      <c r="C701" s="129"/>
      <c r="D701" s="129"/>
      <c r="E701" s="128">
        <f t="shared" si="10"/>
        <v>0</v>
      </c>
      <c r="F701" s="72"/>
      <c r="G701" s="73"/>
    </row>
    <row r="702" spans="1:7" ht="12.75" customHeight="1">
      <c r="A702" s="70"/>
      <c r="B702" s="42"/>
      <c r="C702" s="129"/>
      <c r="D702" s="129"/>
      <c r="E702" s="128">
        <f t="shared" si="10"/>
        <v>0</v>
      </c>
      <c r="F702" s="72"/>
      <c r="G702" s="73"/>
    </row>
    <row r="703" spans="1:7" ht="12.75" customHeight="1">
      <c r="A703" s="70"/>
      <c r="B703" s="42"/>
      <c r="C703" s="129"/>
      <c r="D703" s="129"/>
      <c r="E703" s="128">
        <f t="shared" si="10"/>
        <v>0</v>
      </c>
      <c r="F703" s="72"/>
      <c r="G703" s="73"/>
    </row>
    <row r="704" spans="1:7" ht="12.75" customHeight="1">
      <c r="A704" s="70"/>
      <c r="B704" s="42"/>
      <c r="C704" s="129"/>
      <c r="D704" s="129"/>
      <c r="E704" s="128">
        <f t="shared" si="10"/>
        <v>0</v>
      </c>
      <c r="F704" s="72"/>
      <c r="G704" s="73"/>
    </row>
    <row r="705" spans="1:7" ht="12.75" customHeight="1">
      <c r="A705" s="70"/>
      <c r="B705" s="42"/>
      <c r="C705" s="129"/>
      <c r="D705" s="129"/>
      <c r="E705" s="128">
        <f t="shared" si="10"/>
        <v>0</v>
      </c>
      <c r="F705" s="72"/>
      <c r="G705" s="73"/>
    </row>
    <row r="706" spans="1:7" ht="12.75" customHeight="1">
      <c r="A706" s="70"/>
      <c r="B706" s="42"/>
      <c r="C706" s="129"/>
      <c r="D706" s="129"/>
      <c r="E706" s="128">
        <f t="shared" si="10"/>
        <v>0</v>
      </c>
      <c r="F706" s="72"/>
      <c r="G706" s="73"/>
    </row>
    <row r="707" spans="1:7" ht="12.75" customHeight="1">
      <c r="A707" s="70"/>
      <c r="B707" s="74"/>
      <c r="C707" s="129"/>
      <c r="D707" s="129"/>
      <c r="E707" s="128">
        <f t="shared" si="10"/>
        <v>0</v>
      </c>
      <c r="F707" s="72"/>
      <c r="G707" s="73"/>
    </row>
    <row r="708" spans="1:7" ht="12.75" customHeight="1">
      <c r="A708" s="70"/>
      <c r="B708" s="42"/>
      <c r="C708" s="129"/>
      <c r="D708" s="129"/>
      <c r="E708" s="128">
        <f t="shared" si="10"/>
        <v>0</v>
      </c>
      <c r="F708" s="72"/>
      <c r="G708" s="73"/>
    </row>
    <row r="709" spans="1:7" ht="12.75" customHeight="1">
      <c r="A709" s="70"/>
      <c r="B709" s="42"/>
      <c r="C709" s="129"/>
      <c r="D709" s="129"/>
      <c r="E709" s="128">
        <f t="shared" si="10"/>
        <v>0</v>
      </c>
      <c r="F709" s="72"/>
      <c r="G709" s="73"/>
    </row>
    <row r="710" spans="1:7" ht="12.75" customHeight="1">
      <c r="A710" s="70"/>
      <c r="B710" s="42"/>
      <c r="C710" s="129"/>
      <c r="D710" s="129"/>
      <c r="E710" s="128">
        <f t="shared" si="10"/>
        <v>0</v>
      </c>
      <c r="F710" s="72"/>
      <c r="G710" s="73"/>
    </row>
    <row r="711" spans="1:7" ht="12.75" customHeight="1">
      <c r="A711" s="68"/>
      <c r="B711" s="42"/>
      <c r="C711" s="129"/>
      <c r="D711" s="129"/>
      <c r="E711" s="128">
        <f t="shared" si="10"/>
        <v>0</v>
      </c>
      <c r="F711" s="72"/>
      <c r="G711" s="73"/>
    </row>
    <row r="712" spans="1:7" ht="12.75" customHeight="1">
      <c r="A712" s="70"/>
      <c r="B712" s="42"/>
      <c r="C712" s="129"/>
      <c r="D712" s="129"/>
      <c r="E712" s="128">
        <f t="shared" si="10"/>
        <v>0</v>
      </c>
      <c r="F712" s="72"/>
      <c r="G712" s="73"/>
    </row>
    <row r="713" spans="1:7" ht="12.75" customHeight="1">
      <c r="A713" s="70"/>
      <c r="B713" s="42"/>
      <c r="C713" s="129"/>
      <c r="D713" s="129"/>
      <c r="E713" s="128">
        <f t="shared" si="10"/>
        <v>0</v>
      </c>
      <c r="F713" s="72"/>
      <c r="G713" s="73"/>
    </row>
    <row r="714" spans="1:7" ht="12.75" customHeight="1">
      <c r="A714" s="70"/>
      <c r="B714" s="42"/>
      <c r="C714" s="129"/>
      <c r="D714" s="129"/>
      <c r="E714" s="128">
        <f t="shared" si="10"/>
        <v>0</v>
      </c>
      <c r="F714" s="72"/>
      <c r="G714" s="73"/>
    </row>
    <row r="715" spans="1:7" ht="12.75" customHeight="1">
      <c r="A715" s="70"/>
      <c r="B715" s="42"/>
      <c r="C715" s="129"/>
      <c r="D715" s="129"/>
      <c r="E715" s="128">
        <f t="shared" si="10"/>
        <v>0</v>
      </c>
      <c r="F715" s="72"/>
      <c r="G715" s="73"/>
    </row>
    <row r="716" spans="1:7" ht="12.75" customHeight="1">
      <c r="A716" s="70"/>
      <c r="B716" s="42"/>
      <c r="C716" s="129"/>
      <c r="D716" s="129"/>
      <c r="E716" s="128">
        <f t="shared" si="10"/>
        <v>0</v>
      </c>
      <c r="F716" s="72"/>
      <c r="G716" s="136"/>
    </row>
    <row r="717" spans="1:7" ht="12.75" customHeight="1">
      <c r="A717" s="70"/>
      <c r="B717" s="42"/>
      <c r="C717" s="129"/>
      <c r="D717" s="129"/>
      <c r="E717" s="128">
        <f t="shared" si="10"/>
        <v>0</v>
      </c>
      <c r="F717" s="72"/>
      <c r="G717" s="73"/>
    </row>
    <row r="718" spans="1:7" ht="12.75" customHeight="1">
      <c r="A718" s="70"/>
      <c r="B718" s="42"/>
      <c r="C718" s="129"/>
      <c r="D718" s="129"/>
      <c r="E718" s="128">
        <f t="shared" si="10"/>
        <v>0</v>
      </c>
      <c r="F718" s="72"/>
      <c r="G718" s="73"/>
    </row>
    <row r="719" spans="1:7" ht="12.75" customHeight="1">
      <c r="A719" s="70"/>
      <c r="B719" s="42"/>
      <c r="C719" s="129"/>
      <c r="D719" s="129"/>
      <c r="E719" s="128">
        <f t="shared" ref="E719:E784" si="11">D719-C719</f>
        <v>0</v>
      </c>
      <c r="F719" s="72"/>
      <c r="G719" s="73"/>
    </row>
    <row r="720" spans="1:7" ht="12.75" customHeight="1">
      <c r="A720" s="70"/>
      <c r="B720" s="42"/>
      <c r="C720" s="129"/>
      <c r="D720" s="129"/>
      <c r="E720" s="128">
        <f t="shared" si="11"/>
        <v>0</v>
      </c>
      <c r="F720" s="72"/>
      <c r="G720" s="73"/>
    </row>
    <row r="721" spans="1:7" ht="12.75" customHeight="1">
      <c r="A721" s="70"/>
      <c r="B721" s="42"/>
      <c r="C721" s="129"/>
      <c r="D721" s="129"/>
      <c r="E721" s="128">
        <f t="shared" si="11"/>
        <v>0</v>
      </c>
      <c r="F721" s="72"/>
      <c r="G721" s="73"/>
    </row>
    <row r="722" spans="1:7" ht="12.75" customHeight="1">
      <c r="A722" s="68"/>
      <c r="B722" s="42"/>
      <c r="C722" s="129"/>
      <c r="D722" s="129"/>
      <c r="E722" s="128">
        <f t="shared" si="11"/>
        <v>0</v>
      </c>
      <c r="F722" s="72"/>
      <c r="G722" s="73"/>
    </row>
    <row r="723" spans="1:7" ht="12.75" customHeight="1">
      <c r="A723" s="70"/>
      <c r="B723" s="42"/>
      <c r="C723" s="129"/>
      <c r="D723" s="129"/>
      <c r="E723" s="128">
        <f t="shared" si="11"/>
        <v>0</v>
      </c>
      <c r="F723" s="72"/>
      <c r="G723" s="73"/>
    </row>
    <row r="724" spans="1:7" ht="12.75" customHeight="1">
      <c r="A724" s="70"/>
      <c r="B724" s="42"/>
      <c r="C724" s="129"/>
      <c r="D724" s="129"/>
      <c r="E724" s="128">
        <f t="shared" si="11"/>
        <v>0</v>
      </c>
      <c r="F724" s="72"/>
      <c r="G724" s="73"/>
    </row>
    <row r="725" spans="1:7" ht="12.75" customHeight="1">
      <c r="A725" s="70"/>
      <c r="B725" s="42"/>
      <c r="C725" s="129"/>
      <c r="D725" s="129"/>
      <c r="E725" s="128">
        <f t="shared" si="11"/>
        <v>0</v>
      </c>
      <c r="F725" s="72"/>
      <c r="G725" s="73"/>
    </row>
    <row r="726" spans="1:7" ht="12.75" customHeight="1">
      <c r="A726" s="70"/>
      <c r="B726" s="42"/>
      <c r="C726" s="129"/>
      <c r="D726" s="129"/>
      <c r="E726" s="128">
        <f t="shared" si="11"/>
        <v>0</v>
      </c>
      <c r="F726" s="72"/>
      <c r="G726" s="73"/>
    </row>
    <row r="727" spans="1:7" ht="12.75" customHeight="1">
      <c r="A727" s="70"/>
      <c r="B727" s="42"/>
      <c r="C727" s="129"/>
      <c r="D727" s="129"/>
      <c r="E727" s="128">
        <f t="shared" si="11"/>
        <v>0</v>
      </c>
      <c r="F727" s="72"/>
      <c r="G727" s="73"/>
    </row>
    <row r="728" spans="1:7" ht="12.75" customHeight="1">
      <c r="A728" s="70"/>
      <c r="B728" s="42"/>
      <c r="C728" s="129"/>
      <c r="D728" s="129"/>
      <c r="E728" s="128">
        <f t="shared" si="11"/>
        <v>0</v>
      </c>
      <c r="F728" s="72"/>
      <c r="G728" s="73"/>
    </row>
    <row r="729" spans="1:7" ht="12.75" customHeight="1">
      <c r="A729" s="70"/>
      <c r="B729" s="42"/>
      <c r="C729" s="129"/>
      <c r="D729" s="129"/>
      <c r="E729" s="128">
        <f t="shared" si="11"/>
        <v>0</v>
      </c>
      <c r="F729" s="72"/>
      <c r="G729" s="73"/>
    </row>
    <row r="730" spans="1:7" ht="12.75" customHeight="1">
      <c r="A730" s="70"/>
      <c r="B730" s="42"/>
      <c r="C730" s="129"/>
      <c r="D730" s="129"/>
      <c r="E730" s="128">
        <f t="shared" si="11"/>
        <v>0</v>
      </c>
      <c r="F730" s="72"/>
      <c r="G730" s="73"/>
    </row>
    <row r="731" spans="1:7" ht="12.75" customHeight="1">
      <c r="A731" s="70"/>
      <c r="B731" s="84"/>
      <c r="C731" s="137"/>
      <c r="D731" s="137"/>
      <c r="E731" s="131">
        <f t="shared" si="11"/>
        <v>0</v>
      </c>
      <c r="F731" s="132"/>
      <c r="G731" s="73"/>
    </row>
    <row r="732" spans="1:7" ht="12.75" customHeight="1">
      <c r="A732" s="70"/>
      <c r="B732" s="42"/>
      <c r="C732" s="129"/>
      <c r="D732" s="129"/>
      <c r="E732" s="128">
        <f t="shared" si="11"/>
        <v>0</v>
      </c>
      <c r="F732" s="72"/>
      <c r="G732" s="73"/>
    </row>
    <row r="733" spans="1:7" ht="12.75" customHeight="1">
      <c r="A733" s="70"/>
      <c r="B733" s="42"/>
      <c r="C733" s="129"/>
      <c r="D733" s="129"/>
      <c r="E733" s="128">
        <f t="shared" si="11"/>
        <v>0</v>
      </c>
      <c r="F733" s="72"/>
      <c r="G733" s="73"/>
    </row>
    <row r="734" spans="1:7" ht="12.75" customHeight="1">
      <c r="A734" s="70"/>
      <c r="B734" s="42"/>
      <c r="C734" s="129"/>
      <c r="D734" s="129"/>
      <c r="E734" s="128">
        <f t="shared" si="11"/>
        <v>0</v>
      </c>
      <c r="F734" s="72"/>
      <c r="G734" s="73"/>
    </row>
    <row r="735" spans="1:7" ht="12.75" customHeight="1">
      <c r="A735" s="70"/>
      <c r="B735" s="42"/>
      <c r="C735" s="129"/>
      <c r="D735" s="129"/>
      <c r="E735" s="128">
        <f t="shared" si="11"/>
        <v>0</v>
      </c>
      <c r="F735" s="72"/>
      <c r="G735" s="73"/>
    </row>
    <row r="736" spans="1:7" ht="12.75" customHeight="1">
      <c r="A736" s="70"/>
      <c r="B736" s="42"/>
      <c r="C736" s="129"/>
      <c r="D736" s="129"/>
      <c r="E736" s="128">
        <f t="shared" si="11"/>
        <v>0</v>
      </c>
      <c r="F736" s="72"/>
      <c r="G736" s="73"/>
    </row>
    <row r="737" spans="1:7" ht="12.75" customHeight="1">
      <c r="A737" s="68"/>
      <c r="B737" s="42"/>
      <c r="C737" s="129"/>
      <c r="D737" s="129"/>
      <c r="E737" s="128">
        <f t="shared" si="11"/>
        <v>0</v>
      </c>
      <c r="F737" s="72"/>
      <c r="G737" s="73"/>
    </row>
    <row r="738" spans="1:7" ht="12.75" customHeight="1">
      <c r="A738" s="70"/>
      <c r="B738" s="42"/>
      <c r="C738" s="129"/>
      <c r="D738" s="129"/>
      <c r="E738" s="128">
        <f t="shared" si="11"/>
        <v>0</v>
      </c>
      <c r="F738" s="72"/>
      <c r="G738" s="73"/>
    </row>
    <row r="739" spans="1:7" ht="12.75" customHeight="1">
      <c r="A739" s="70"/>
      <c r="B739" s="42"/>
      <c r="C739" s="129"/>
      <c r="D739" s="129"/>
      <c r="E739" s="128">
        <f t="shared" si="11"/>
        <v>0</v>
      </c>
      <c r="F739" s="72"/>
      <c r="G739" s="73"/>
    </row>
    <row r="740" spans="1:7" ht="12.75" customHeight="1">
      <c r="A740" s="70"/>
      <c r="B740" s="42"/>
      <c r="C740" s="129"/>
      <c r="D740" s="129"/>
      <c r="E740" s="128">
        <f t="shared" si="11"/>
        <v>0</v>
      </c>
      <c r="F740" s="72"/>
      <c r="G740" s="73"/>
    </row>
    <row r="741" spans="1:7" ht="12.75" customHeight="1">
      <c r="A741" s="70"/>
      <c r="B741" s="42"/>
      <c r="C741" s="129"/>
      <c r="D741" s="129"/>
      <c r="E741" s="128">
        <f t="shared" si="11"/>
        <v>0</v>
      </c>
      <c r="F741" s="72"/>
      <c r="G741" s="73"/>
    </row>
    <row r="742" spans="1:7" ht="12.75" customHeight="1">
      <c r="A742" s="70"/>
      <c r="B742" s="42"/>
      <c r="C742" s="129"/>
      <c r="D742" s="129"/>
      <c r="E742" s="128">
        <f t="shared" si="11"/>
        <v>0</v>
      </c>
      <c r="F742" s="72"/>
      <c r="G742" s="73"/>
    </row>
    <row r="743" spans="1:7" ht="12.75" customHeight="1">
      <c r="A743" s="70"/>
      <c r="B743" s="42"/>
      <c r="C743" s="129"/>
      <c r="D743" s="129"/>
      <c r="E743" s="128">
        <f t="shared" si="11"/>
        <v>0</v>
      </c>
      <c r="F743" s="72"/>
      <c r="G743" s="73"/>
    </row>
    <row r="744" spans="1:7" ht="12.75" customHeight="1">
      <c r="A744" s="70"/>
      <c r="B744" s="42"/>
      <c r="C744" s="129"/>
      <c r="D744" s="129"/>
      <c r="E744" s="128">
        <f t="shared" si="11"/>
        <v>0</v>
      </c>
      <c r="F744" s="72"/>
      <c r="G744" s="73"/>
    </row>
    <row r="745" spans="1:7" ht="12.75" customHeight="1">
      <c r="A745" s="70"/>
      <c r="B745" s="74"/>
      <c r="C745" s="129"/>
      <c r="D745" s="129"/>
      <c r="E745" s="128">
        <f t="shared" si="11"/>
        <v>0</v>
      </c>
      <c r="F745" s="72"/>
      <c r="G745" s="73"/>
    </row>
    <row r="746" spans="1:7" ht="12.75" customHeight="1">
      <c r="A746" s="70"/>
      <c r="B746" s="70"/>
      <c r="C746" s="129"/>
      <c r="D746" s="129"/>
      <c r="E746" s="128">
        <f t="shared" si="11"/>
        <v>0</v>
      </c>
      <c r="F746" s="72"/>
      <c r="G746" s="73"/>
    </row>
    <row r="747" spans="1:7" ht="12.75" customHeight="1">
      <c r="A747" s="70"/>
      <c r="B747" s="70"/>
      <c r="C747" s="129"/>
      <c r="D747" s="129"/>
      <c r="E747" s="128">
        <f t="shared" si="11"/>
        <v>0</v>
      </c>
      <c r="F747" s="72"/>
      <c r="G747" s="73"/>
    </row>
    <row r="748" spans="1:7" ht="12.75" customHeight="1">
      <c r="A748" s="70"/>
      <c r="B748" s="70"/>
      <c r="C748" s="129"/>
      <c r="D748" s="129"/>
      <c r="E748" s="128">
        <f t="shared" si="11"/>
        <v>0</v>
      </c>
      <c r="F748" s="72"/>
      <c r="G748" s="73"/>
    </row>
    <row r="749" spans="1:7" ht="12.75" customHeight="1">
      <c r="A749" s="70"/>
      <c r="B749" s="70"/>
      <c r="C749" s="129"/>
      <c r="D749" s="129"/>
      <c r="E749" s="128">
        <f t="shared" si="11"/>
        <v>0</v>
      </c>
      <c r="F749" s="72"/>
      <c r="G749" s="73"/>
    </row>
    <row r="750" spans="1:7" ht="12.75" customHeight="1">
      <c r="A750" s="68"/>
      <c r="B750" s="42"/>
      <c r="C750" s="129"/>
      <c r="D750" s="129"/>
      <c r="E750" s="128">
        <f t="shared" si="11"/>
        <v>0</v>
      </c>
      <c r="F750" s="72"/>
      <c r="G750" s="73"/>
    </row>
    <row r="751" spans="1:7" ht="12.75" customHeight="1">
      <c r="A751" s="68"/>
      <c r="B751" s="70"/>
      <c r="C751" s="129"/>
      <c r="D751" s="129"/>
      <c r="E751" s="128">
        <f t="shared" si="11"/>
        <v>0</v>
      </c>
      <c r="F751" s="72"/>
      <c r="G751" s="73"/>
    </row>
    <row r="752" spans="1:7" ht="12.75" customHeight="1">
      <c r="A752" s="68"/>
      <c r="B752" s="70"/>
      <c r="C752" s="129"/>
      <c r="D752" s="129"/>
      <c r="E752" s="128">
        <f t="shared" si="11"/>
        <v>0</v>
      </c>
      <c r="F752" s="72"/>
      <c r="G752" s="73"/>
    </row>
    <row r="753" spans="1:8" ht="12.75" customHeight="1">
      <c r="A753" s="68"/>
      <c r="B753" s="42"/>
      <c r="C753" s="129"/>
      <c r="D753" s="129"/>
      <c r="E753" s="128">
        <f t="shared" si="11"/>
        <v>0</v>
      </c>
      <c r="F753" s="72"/>
      <c r="G753" s="73"/>
    </row>
    <row r="754" spans="1:8" ht="12.75" customHeight="1">
      <c r="A754" s="68"/>
      <c r="B754" s="42"/>
      <c r="C754" s="129"/>
      <c r="D754" s="129"/>
      <c r="E754" s="128">
        <f t="shared" si="11"/>
        <v>0</v>
      </c>
      <c r="F754" s="72"/>
      <c r="G754" s="73"/>
      <c r="H754" s="32"/>
    </row>
    <row r="755" spans="1:8" ht="12.75" customHeight="1">
      <c r="A755" s="68"/>
      <c r="B755" s="42"/>
      <c r="C755" s="129"/>
      <c r="D755" s="129"/>
      <c r="E755" s="128">
        <f t="shared" si="11"/>
        <v>0</v>
      </c>
      <c r="F755" s="72"/>
      <c r="G755" s="73"/>
      <c r="H755" s="32"/>
    </row>
    <row r="756" spans="1:8" ht="12.75" customHeight="1">
      <c r="A756" s="68"/>
      <c r="B756" s="42"/>
      <c r="C756" s="129"/>
      <c r="D756" s="129"/>
      <c r="E756" s="128">
        <f t="shared" si="11"/>
        <v>0</v>
      </c>
      <c r="F756" s="72"/>
      <c r="G756" s="73"/>
      <c r="H756" s="32"/>
    </row>
    <row r="757" spans="1:8" ht="12.75" customHeight="1">
      <c r="A757" s="68"/>
      <c r="B757" s="42"/>
      <c r="C757" s="129"/>
      <c r="D757" s="129"/>
      <c r="E757" s="128">
        <f t="shared" si="11"/>
        <v>0</v>
      </c>
      <c r="F757" s="72"/>
      <c r="G757" s="73"/>
    </row>
    <row r="758" spans="1:8" ht="12.75" customHeight="1">
      <c r="A758" s="68"/>
      <c r="B758" s="42"/>
      <c r="C758" s="129"/>
      <c r="D758" s="129"/>
      <c r="E758" s="128">
        <f t="shared" si="11"/>
        <v>0</v>
      </c>
      <c r="F758" s="72"/>
      <c r="G758" s="73"/>
    </row>
    <row r="759" spans="1:8" ht="12.75" customHeight="1">
      <c r="A759" s="68"/>
      <c r="B759" s="42"/>
      <c r="C759" s="129"/>
      <c r="D759" s="129"/>
      <c r="E759" s="128">
        <f t="shared" si="11"/>
        <v>0</v>
      </c>
      <c r="F759" s="72"/>
      <c r="G759" s="73"/>
    </row>
    <row r="760" spans="1:8" ht="12.75" customHeight="1">
      <c r="A760" s="68"/>
      <c r="B760" s="42"/>
      <c r="C760" s="129"/>
      <c r="D760" s="129"/>
      <c r="E760" s="128">
        <f t="shared" si="11"/>
        <v>0</v>
      </c>
      <c r="F760" s="72"/>
      <c r="G760" s="73"/>
    </row>
    <row r="761" spans="1:8" ht="12.75" customHeight="1">
      <c r="A761" s="68"/>
      <c r="B761" s="42"/>
      <c r="C761" s="129"/>
      <c r="D761" s="129"/>
      <c r="E761" s="128">
        <f t="shared" si="11"/>
        <v>0</v>
      </c>
      <c r="F761" s="72"/>
      <c r="G761" s="73"/>
    </row>
    <row r="762" spans="1:8" ht="12.75" customHeight="1">
      <c r="A762" s="68"/>
      <c r="B762" s="42"/>
      <c r="C762" s="129"/>
      <c r="D762" s="129"/>
      <c r="E762" s="128">
        <f t="shared" si="11"/>
        <v>0</v>
      </c>
      <c r="F762" s="72"/>
      <c r="G762" s="73"/>
    </row>
    <row r="763" spans="1:8" ht="12.75" customHeight="1">
      <c r="A763" s="68"/>
      <c r="B763" s="42"/>
      <c r="C763" s="129"/>
      <c r="D763" s="129"/>
      <c r="E763" s="128">
        <f t="shared" si="11"/>
        <v>0</v>
      </c>
      <c r="F763" s="72"/>
      <c r="G763" s="73"/>
    </row>
    <row r="764" spans="1:8" ht="12.75" customHeight="1">
      <c r="A764" s="68"/>
      <c r="B764" s="42"/>
      <c r="C764" s="129"/>
      <c r="D764" s="129"/>
      <c r="E764" s="128">
        <f t="shared" si="11"/>
        <v>0</v>
      </c>
      <c r="F764" s="72"/>
      <c r="G764" s="73"/>
    </row>
    <row r="765" spans="1:8" ht="12.75" customHeight="1">
      <c r="A765" s="68"/>
      <c r="B765" s="42"/>
      <c r="C765" s="129"/>
      <c r="D765" s="129"/>
      <c r="E765" s="128">
        <f t="shared" si="11"/>
        <v>0</v>
      </c>
      <c r="F765" s="72"/>
      <c r="G765" s="73"/>
    </row>
    <row r="766" spans="1:8" ht="12.75" customHeight="1">
      <c r="A766" s="68"/>
      <c r="B766" s="42"/>
      <c r="C766" s="129"/>
      <c r="D766" s="129"/>
      <c r="E766" s="128">
        <f t="shared" si="11"/>
        <v>0</v>
      </c>
      <c r="F766" s="72"/>
      <c r="G766" s="73"/>
    </row>
    <row r="767" spans="1:8" ht="12.75" customHeight="1">
      <c r="A767" s="68"/>
      <c r="B767" s="42"/>
      <c r="C767" s="129"/>
      <c r="D767" s="129"/>
      <c r="E767" s="128">
        <f t="shared" si="11"/>
        <v>0</v>
      </c>
      <c r="F767" s="72"/>
      <c r="G767" s="73"/>
    </row>
    <row r="768" spans="1:8" ht="12.75" customHeight="1">
      <c r="A768" s="68"/>
      <c r="B768" s="42"/>
      <c r="C768" s="129"/>
      <c r="D768" s="129"/>
      <c r="E768" s="128">
        <f t="shared" si="11"/>
        <v>0</v>
      </c>
      <c r="F768" s="72"/>
      <c r="G768" s="73"/>
    </row>
    <row r="769" spans="1:7" ht="12.75" customHeight="1">
      <c r="A769" s="68"/>
      <c r="B769" s="42"/>
      <c r="C769" s="129"/>
      <c r="D769" s="129"/>
      <c r="E769" s="128">
        <f t="shared" si="11"/>
        <v>0</v>
      </c>
      <c r="F769" s="72"/>
      <c r="G769" s="73"/>
    </row>
    <row r="770" spans="1:7" ht="12.75" customHeight="1">
      <c r="A770" s="68"/>
      <c r="B770" s="42"/>
      <c r="C770" s="129"/>
      <c r="D770" s="129"/>
      <c r="E770" s="128">
        <f t="shared" si="11"/>
        <v>0</v>
      </c>
      <c r="F770" s="72"/>
      <c r="G770" s="73"/>
    </row>
    <row r="771" spans="1:7" ht="12.75" customHeight="1">
      <c r="A771" s="68"/>
      <c r="B771" s="42"/>
      <c r="C771" s="129"/>
      <c r="D771" s="129"/>
      <c r="E771" s="128">
        <f t="shared" si="11"/>
        <v>0</v>
      </c>
      <c r="F771" s="72"/>
      <c r="G771" s="73"/>
    </row>
    <row r="772" spans="1:7" ht="12.75" customHeight="1">
      <c r="A772" s="68"/>
      <c r="B772" s="42"/>
      <c r="C772" s="129"/>
      <c r="D772" s="129"/>
      <c r="E772" s="128">
        <f t="shared" si="11"/>
        <v>0</v>
      </c>
      <c r="F772" s="72"/>
      <c r="G772" s="73"/>
    </row>
    <row r="773" spans="1:7" ht="12.75" customHeight="1">
      <c r="A773" s="68"/>
      <c r="B773" s="42"/>
      <c r="C773" s="129"/>
      <c r="D773" s="129"/>
      <c r="E773" s="128">
        <f t="shared" si="11"/>
        <v>0</v>
      </c>
      <c r="F773" s="72"/>
      <c r="G773" s="73"/>
    </row>
    <row r="774" spans="1:7" ht="12.75" customHeight="1">
      <c r="A774" s="68"/>
      <c r="B774" s="42"/>
      <c r="C774" s="129"/>
      <c r="D774" s="129"/>
      <c r="E774" s="128">
        <f t="shared" si="11"/>
        <v>0</v>
      </c>
      <c r="F774" s="72"/>
      <c r="G774" s="73"/>
    </row>
    <row r="775" spans="1:7" ht="12.75" customHeight="1">
      <c r="A775" s="68"/>
      <c r="B775" s="42"/>
      <c r="C775" s="129"/>
      <c r="D775" s="129"/>
      <c r="E775" s="128">
        <f t="shared" si="11"/>
        <v>0</v>
      </c>
      <c r="F775" s="72"/>
      <c r="G775" s="73"/>
    </row>
    <row r="776" spans="1:7" ht="12.75" customHeight="1">
      <c r="A776" s="68"/>
      <c r="B776" s="42"/>
      <c r="C776" s="129"/>
      <c r="D776" s="129"/>
      <c r="E776" s="128">
        <f t="shared" si="11"/>
        <v>0</v>
      </c>
      <c r="F776" s="72"/>
      <c r="G776" s="73"/>
    </row>
    <row r="777" spans="1:7" ht="12.75" customHeight="1">
      <c r="A777" s="68"/>
      <c r="B777" s="42"/>
      <c r="C777" s="129"/>
      <c r="D777" s="129"/>
      <c r="E777" s="128">
        <f t="shared" si="11"/>
        <v>0</v>
      </c>
      <c r="F777" s="72"/>
      <c r="G777" s="73"/>
    </row>
    <row r="778" spans="1:7" ht="12.75" customHeight="1">
      <c r="A778" s="68"/>
      <c r="B778" s="42"/>
      <c r="C778" s="129"/>
      <c r="D778" s="129"/>
      <c r="E778" s="128">
        <f t="shared" si="11"/>
        <v>0</v>
      </c>
      <c r="F778" s="72"/>
      <c r="G778" s="73"/>
    </row>
    <row r="779" spans="1:7" ht="12.75" customHeight="1">
      <c r="A779" s="68"/>
      <c r="B779" s="42"/>
      <c r="C779" s="129"/>
      <c r="D779" s="129"/>
      <c r="E779" s="128">
        <f t="shared" si="11"/>
        <v>0</v>
      </c>
      <c r="F779" s="72"/>
      <c r="G779" s="73"/>
    </row>
    <row r="780" spans="1:7" ht="12.75" customHeight="1">
      <c r="A780" s="68"/>
      <c r="B780" s="42"/>
      <c r="C780" s="129"/>
      <c r="D780" s="129"/>
      <c r="E780" s="128">
        <f t="shared" si="11"/>
        <v>0</v>
      </c>
      <c r="F780" s="72"/>
      <c r="G780" s="73"/>
    </row>
    <row r="781" spans="1:7" ht="12.75" customHeight="1">
      <c r="A781" s="68"/>
      <c r="B781" s="42"/>
      <c r="C781" s="129"/>
      <c r="D781" s="129"/>
      <c r="E781" s="128">
        <f t="shared" si="11"/>
        <v>0</v>
      </c>
      <c r="F781" s="72"/>
      <c r="G781" s="73"/>
    </row>
    <row r="782" spans="1:7" ht="12.75" customHeight="1">
      <c r="A782" s="68"/>
      <c r="B782" s="42"/>
      <c r="C782" s="129"/>
      <c r="D782" s="129"/>
      <c r="E782" s="128">
        <f t="shared" si="11"/>
        <v>0</v>
      </c>
      <c r="F782" s="72"/>
      <c r="G782" s="73"/>
    </row>
    <row r="783" spans="1:7" ht="12.75" customHeight="1">
      <c r="A783" s="68"/>
      <c r="B783" s="42"/>
      <c r="C783" s="129"/>
      <c r="D783" s="129"/>
      <c r="E783" s="128">
        <f t="shared" si="11"/>
        <v>0</v>
      </c>
      <c r="F783" s="72"/>
      <c r="G783" s="73"/>
    </row>
    <row r="784" spans="1:7" ht="12.75" customHeight="1">
      <c r="A784" s="68"/>
      <c r="B784" s="42"/>
      <c r="C784" s="129"/>
      <c r="D784" s="129"/>
      <c r="E784" s="128">
        <f t="shared" si="11"/>
        <v>0</v>
      </c>
      <c r="F784" s="72"/>
      <c r="G784" s="73"/>
    </row>
    <row r="785" spans="1:7" ht="12.75" customHeight="1">
      <c r="A785" s="68"/>
      <c r="B785" s="42"/>
      <c r="C785" s="129"/>
      <c r="D785" s="129"/>
      <c r="E785" s="128">
        <f t="shared" ref="E785:E848" si="12">D785-C785</f>
        <v>0</v>
      </c>
      <c r="F785" s="72"/>
      <c r="G785" s="73"/>
    </row>
    <row r="786" spans="1:7" ht="12.75" customHeight="1">
      <c r="A786" s="68"/>
      <c r="B786" s="42"/>
      <c r="C786" s="129"/>
      <c r="D786" s="129"/>
      <c r="E786" s="128">
        <f t="shared" si="12"/>
        <v>0</v>
      </c>
      <c r="F786" s="72"/>
      <c r="G786" s="73"/>
    </row>
    <row r="787" spans="1:7" ht="12.75" customHeight="1">
      <c r="A787" s="68"/>
      <c r="B787" s="42"/>
      <c r="C787" s="129"/>
      <c r="D787" s="129"/>
      <c r="E787" s="128">
        <f t="shared" si="12"/>
        <v>0</v>
      </c>
      <c r="F787" s="72"/>
      <c r="G787" s="73"/>
    </row>
    <row r="788" spans="1:7" ht="12.75" customHeight="1">
      <c r="A788" s="68"/>
      <c r="B788" s="42"/>
      <c r="C788" s="129"/>
      <c r="D788" s="129"/>
      <c r="E788" s="128">
        <f t="shared" si="12"/>
        <v>0</v>
      </c>
      <c r="F788" s="72"/>
      <c r="G788" s="73"/>
    </row>
    <row r="789" spans="1:7" ht="12.75" customHeight="1">
      <c r="A789" s="68"/>
      <c r="B789" s="42"/>
      <c r="C789" s="129"/>
      <c r="D789" s="129"/>
      <c r="E789" s="128">
        <f t="shared" si="12"/>
        <v>0</v>
      </c>
      <c r="F789" s="72"/>
      <c r="G789" s="73"/>
    </row>
    <row r="790" spans="1:7" ht="12.75" customHeight="1">
      <c r="A790" s="68"/>
      <c r="B790" s="42"/>
      <c r="C790" s="129"/>
      <c r="D790" s="129"/>
      <c r="E790" s="128">
        <f t="shared" si="12"/>
        <v>0</v>
      </c>
      <c r="F790" s="72"/>
      <c r="G790" s="73"/>
    </row>
    <row r="791" spans="1:7" ht="12.75" customHeight="1">
      <c r="A791" s="68"/>
      <c r="B791" s="42"/>
      <c r="C791" s="129"/>
      <c r="D791" s="129"/>
      <c r="E791" s="128">
        <f t="shared" si="12"/>
        <v>0</v>
      </c>
      <c r="F791" s="72"/>
      <c r="G791" s="73"/>
    </row>
    <row r="792" spans="1:7" ht="12.75" customHeight="1">
      <c r="A792" s="68"/>
      <c r="B792" s="42"/>
      <c r="C792" s="129"/>
      <c r="D792" s="129"/>
      <c r="E792" s="128">
        <f t="shared" si="12"/>
        <v>0</v>
      </c>
      <c r="F792" s="72"/>
      <c r="G792" s="73"/>
    </row>
    <row r="793" spans="1:7" ht="12.75" customHeight="1">
      <c r="A793" s="68"/>
      <c r="B793" s="42"/>
      <c r="C793" s="129"/>
      <c r="D793" s="129"/>
      <c r="E793" s="128">
        <f t="shared" si="12"/>
        <v>0</v>
      </c>
      <c r="F793" s="72"/>
      <c r="G793" s="73"/>
    </row>
    <row r="794" spans="1:7" ht="12.75" customHeight="1">
      <c r="A794" s="68"/>
      <c r="B794" s="42"/>
      <c r="C794" s="129"/>
      <c r="D794" s="129"/>
      <c r="E794" s="128">
        <f t="shared" si="12"/>
        <v>0</v>
      </c>
      <c r="F794" s="72"/>
      <c r="G794" s="73"/>
    </row>
    <row r="795" spans="1:7" ht="12.75" customHeight="1">
      <c r="A795" s="68"/>
      <c r="B795" s="42"/>
      <c r="C795" s="129"/>
      <c r="D795" s="129"/>
      <c r="E795" s="128">
        <f t="shared" si="12"/>
        <v>0</v>
      </c>
      <c r="F795" s="72"/>
      <c r="G795" s="73"/>
    </row>
    <row r="796" spans="1:7" ht="12.75" customHeight="1">
      <c r="A796" s="68"/>
      <c r="B796" s="42"/>
      <c r="C796" s="129"/>
      <c r="D796" s="129"/>
      <c r="E796" s="128">
        <f t="shared" si="12"/>
        <v>0</v>
      </c>
      <c r="F796" s="72"/>
      <c r="G796" s="73"/>
    </row>
    <row r="797" spans="1:7" ht="12.75" customHeight="1">
      <c r="A797" s="68"/>
      <c r="B797" s="42"/>
      <c r="C797" s="129"/>
      <c r="D797" s="129"/>
      <c r="E797" s="128">
        <f t="shared" si="12"/>
        <v>0</v>
      </c>
      <c r="F797" s="72"/>
      <c r="G797" s="73"/>
    </row>
    <row r="798" spans="1:7" ht="12.75" customHeight="1">
      <c r="A798" s="68"/>
      <c r="B798" s="42"/>
      <c r="C798" s="129"/>
      <c r="D798" s="129"/>
      <c r="E798" s="128">
        <f t="shared" si="12"/>
        <v>0</v>
      </c>
      <c r="F798" s="72"/>
      <c r="G798" s="73"/>
    </row>
    <row r="799" spans="1:7" ht="12.75" customHeight="1">
      <c r="A799" s="68"/>
      <c r="B799" s="42"/>
      <c r="C799" s="129"/>
      <c r="D799" s="129"/>
      <c r="E799" s="128">
        <f t="shared" si="12"/>
        <v>0</v>
      </c>
      <c r="F799" s="72"/>
      <c r="G799" s="73"/>
    </row>
    <row r="800" spans="1:7" ht="12.75" customHeight="1">
      <c r="A800" s="68"/>
      <c r="B800" s="42"/>
      <c r="C800" s="129"/>
      <c r="D800" s="129"/>
      <c r="E800" s="128">
        <f t="shared" si="12"/>
        <v>0</v>
      </c>
      <c r="F800" s="72"/>
      <c r="G800" s="73"/>
    </row>
    <row r="801" spans="1:7" ht="12.75" customHeight="1">
      <c r="A801" s="68"/>
      <c r="B801" s="42"/>
      <c r="C801" s="129"/>
      <c r="D801" s="129"/>
      <c r="E801" s="128">
        <f t="shared" si="12"/>
        <v>0</v>
      </c>
      <c r="F801" s="72"/>
      <c r="G801" s="73"/>
    </row>
    <row r="802" spans="1:7" ht="12.75" customHeight="1">
      <c r="A802" s="68"/>
      <c r="B802" s="42"/>
      <c r="C802" s="129"/>
      <c r="D802" s="129"/>
      <c r="E802" s="128">
        <f t="shared" si="12"/>
        <v>0</v>
      </c>
      <c r="F802" s="72"/>
      <c r="G802" s="73"/>
    </row>
    <row r="803" spans="1:7" ht="12.75" customHeight="1">
      <c r="A803" s="68"/>
      <c r="B803" s="42"/>
      <c r="C803" s="129"/>
      <c r="D803" s="129"/>
      <c r="E803" s="128">
        <f t="shared" si="12"/>
        <v>0</v>
      </c>
      <c r="F803" s="72"/>
      <c r="G803" s="73"/>
    </row>
    <row r="804" spans="1:7" ht="12.75" customHeight="1">
      <c r="A804" s="68"/>
      <c r="B804" s="42"/>
      <c r="C804" s="129"/>
      <c r="D804" s="129"/>
      <c r="E804" s="128">
        <f t="shared" si="12"/>
        <v>0</v>
      </c>
      <c r="F804" s="72"/>
      <c r="G804" s="73"/>
    </row>
    <row r="805" spans="1:7" ht="12.75" customHeight="1">
      <c r="A805" s="68"/>
      <c r="B805" s="42"/>
      <c r="C805" s="129"/>
      <c r="D805" s="129"/>
      <c r="E805" s="128">
        <f t="shared" si="12"/>
        <v>0</v>
      </c>
      <c r="F805" s="72"/>
      <c r="G805" s="73"/>
    </row>
    <row r="806" spans="1:7" ht="12.75" customHeight="1">
      <c r="A806" s="68"/>
      <c r="B806" s="42"/>
      <c r="C806" s="129"/>
      <c r="D806" s="129"/>
      <c r="E806" s="128">
        <f t="shared" si="12"/>
        <v>0</v>
      </c>
      <c r="F806" s="72"/>
      <c r="G806" s="73"/>
    </row>
    <row r="807" spans="1:7" ht="12.75" customHeight="1">
      <c r="A807" s="68"/>
      <c r="B807" s="42"/>
      <c r="C807" s="129"/>
      <c r="D807" s="129"/>
      <c r="E807" s="128">
        <f t="shared" si="12"/>
        <v>0</v>
      </c>
      <c r="F807" s="72"/>
      <c r="G807" s="73"/>
    </row>
    <row r="808" spans="1:7" ht="12.75" customHeight="1">
      <c r="A808" s="68"/>
      <c r="B808" s="42"/>
      <c r="C808" s="129"/>
      <c r="D808" s="129"/>
      <c r="E808" s="128">
        <f t="shared" si="12"/>
        <v>0</v>
      </c>
      <c r="F808" s="72"/>
      <c r="G808" s="73"/>
    </row>
    <row r="809" spans="1:7" ht="12.75" customHeight="1">
      <c r="A809" s="68"/>
      <c r="B809" s="42"/>
      <c r="C809" s="129"/>
      <c r="D809" s="129"/>
      <c r="E809" s="128">
        <f t="shared" si="12"/>
        <v>0</v>
      </c>
      <c r="F809" s="72"/>
      <c r="G809" s="73"/>
    </row>
    <row r="810" spans="1:7" ht="12.75" customHeight="1">
      <c r="A810" s="68"/>
      <c r="B810" s="42"/>
      <c r="C810" s="129"/>
      <c r="D810" s="129"/>
      <c r="E810" s="128">
        <f t="shared" si="12"/>
        <v>0</v>
      </c>
      <c r="F810" s="72"/>
      <c r="G810" s="73"/>
    </row>
    <row r="811" spans="1:7" ht="12.75" customHeight="1">
      <c r="A811" s="68"/>
      <c r="B811" s="42"/>
      <c r="C811" s="129"/>
      <c r="D811" s="129"/>
      <c r="E811" s="128">
        <f t="shared" si="12"/>
        <v>0</v>
      </c>
      <c r="F811" s="72"/>
      <c r="G811" s="73"/>
    </row>
    <row r="812" spans="1:7" ht="12.75" customHeight="1">
      <c r="A812" s="68"/>
      <c r="B812" s="42"/>
      <c r="C812" s="129"/>
      <c r="D812" s="129"/>
      <c r="E812" s="128">
        <f t="shared" si="12"/>
        <v>0</v>
      </c>
      <c r="F812" s="72"/>
      <c r="G812" s="73"/>
    </row>
    <row r="813" spans="1:7" ht="12.75" customHeight="1">
      <c r="A813" s="68"/>
      <c r="B813" s="42"/>
      <c r="C813" s="129"/>
      <c r="D813" s="129"/>
      <c r="E813" s="128">
        <f t="shared" si="12"/>
        <v>0</v>
      </c>
      <c r="F813" s="72"/>
      <c r="G813" s="73"/>
    </row>
    <row r="814" spans="1:7" ht="12.75" customHeight="1">
      <c r="A814" s="68"/>
      <c r="B814" s="42"/>
      <c r="C814" s="129"/>
      <c r="D814" s="129"/>
      <c r="E814" s="128">
        <f t="shared" si="12"/>
        <v>0</v>
      </c>
      <c r="F814" s="72"/>
      <c r="G814" s="73"/>
    </row>
    <row r="815" spans="1:7" ht="12.75" customHeight="1">
      <c r="A815" s="68"/>
      <c r="B815" s="42"/>
      <c r="C815" s="129"/>
      <c r="D815" s="129"/>
      <c r="E815" s="128">
        <f t="shared" si="12"/>
        <v>0</v>
      </c>
      <c r="F815" s="72"/>
      <c r="G815" s="73"/>
    </row>
    <row r="816" spans="1:7" ht="12.75" customHeight="1">
      <c r="A816" s="68"/>
      <c r="B816" s="42"/>
      <c r="C816" s="129"/>
      <c r="D816" s="129"/>
      <c r="E816" s="128">
        <f t="shared" si="12"/>
        <v>0</v>
      </c>
      <c r="F816" s="72"/>
      <c r="G816" s="73"/>
    </row>
    <row r="817" spans="1:7" ht="12.75" customHeight="1">
      <c r="A817" s="68"/>
      <c r="B817" s="42"/>
      <c r="C817" s="129"/>
      <c r="D817" s="129"/>
      <c r="E817" s="128">
        <f t="shared" si="12"/>
        <v>0</v>
      </c>
      <c r="F817" s="72"/>
      <c r="G817" s="73"/>
    </row>
    <row r="818" spans="1:7" ht="12.75" customHeight="1">
      <c r="A818" s="68"/>
      <c r="B818" s="42"/>
      <c r="C818" s="129"/>
      <c r="D818" s="129"/>
      <c r="E818" s="128">
        <f t="shared" si="12"/>
        <v>0</v>
      </c>
      <c r="F818" s="72"/>
      <c r="G818" s="73"/>
    </row>
    <row r="819" spans="1:7" ht="12.75" customHeight="1">
      <c r="A819" s="68"/>
      <c r="B819" s="70"/>
      <c r="C819" s="129"/>
      <c r="D819" s="129"/>
      <c r="E819" s="128">
        <f t="shared" si="12"/>
        <v>0</v>
      </c>
      <c r="F819" s="72"/>
      <c r="G819" s="73"/>
    </row>
    <row r="820" spans="1:7" ht="12.75" customHeight="1">
      <c r="A820" s="68"/>
      <c r="B820" s="70"/>
      <c r="C820" s="129"/>
      <c r="D820" s="129"/>
      <c r="E820" s="128">
        <f t="shared" si="12"/>
        <v>0</v>
      </c>
      <c r="F820" s="72"/>
      <c r="G820" s="73"/>
    </row>
    <row r="821" spans="1:7" ht="12.75" customHeight="1">
      <c r="A821" s="68"/>
      <c r="B821" s="70"/>
      <c r="C821" s="129"/>
      <c r="D821" s="129"/>
      <c r="E821" s="128">
        <f t="shared" si="12"/>
        <v>0</v>
      </c>
      <c r="F821" s="72"/>
      <c r="G821" s="73"/>
    </row>
    <row r="822" spans="1:7" ht="12.75" customHeight="1">
      <c r="A822" s="68"/>
      <c r="B822" s="70"/>
      <c r="C822" s="129"/>
      <c r="D822" s="129"/>
      <c r="E822" s="128">
        <f t="shared" si="12"/>
        <v>0</v>
      </c>
      <c r="F822" s="72"/>
      <c r="G822" s="73"/>
    </row>
    <row r="823" spans="1:7" ht="12.75" customHeight="1">
      <c r="A823" s="68"/>
      <c r="B823" s="70"/>
      <c r="C823" s="129"/>
      <c r="D823" s="129"/>
      <c r="E823" s="128">
        <f t="shared" si="12"/>
        <v>0</v>
      </c>
      <c r="F823" s="72"/>
      <c r="G823" s="73"/>
    </row>
    <row r="824" spans="1:7" ht="12.75" customHeight="1">
      <c r="A824" s="68"/>
      <c r="B824" s="70"/>
      <c r="C824" s="129"/>
      <c r="D824" s="129"/>
      <c r="E824" s="128">
        <f t="shared" si="12"/>
        <v>0</v>
      </c>
      <c r="F824" s="72"/>
      <c r="G824" s="73"/>
    </row>
    <row r="825" spans="1:7" ht="12.75" customHeight="1">
      <c r="A825" s="68"/>
      <c r="B825" s="70"/>
      <c r="C825" s="129"/>
      <c r="D825" s="129"/>
      <c r="E825" s="128">
        <f t="shared" si="12"/>
        <v>0</v>
      </c>
      <c r="F825" s="72"/>
      <c r="G825" s="73"/>
    </row>
    <row r="826" spans="1:7" ht="12.75" customHeight="1">
      <c r="A826" s="68"/>
      <c r="B826" s="70"/>
      <c r="C826" s="129"/>
      <c r="D826" s="129"/>
      <c r="E826" s="128">
        <f t="shared" si="12"/>
        <v>0</v>
      </c>
      <c r="F826" s="72"/>
      <c r="G826" s="73"/>
    </row>
    <row r="827" spans="1:7" ht="12.75" customHeight="1">
      <c r="A827" s="68"/>
      <c r="B827" s="70"/>
      <c r="C827" s="129"/>
      <c r="D827" s="129"/>
      <c r="E827" s="128">
        <f t="shared" si="12"/>
        <v>0</v>
      </c>
      <c r="F827" s="72"/>
      <c r="G827" s="73"/>
    </row>
    <row r="828" spans="1:7" ht="12.75" customHeight="1">
      <c r="A828" s="68"/>
      <c r="B828" s="70"/>
      <c r="C828" s="129"/>
      <c r="D828" s="129"/>
      <c r="E828" s="128">
        <f t="shared" si="12"/>
        <v>0</v>
      </c>
      <c r="F828" s="72"/>
      <c r="G828" s="73"/>
    </row>
    <row r="829" spans="1:7" ht="12.75" customHeight="1">
      <c r="A829" s="68"/>
      <c r="B829" s="42"/>
      <c r="C829" s="129"/>
      <c r="D829" s="129"/>
      <c r="E829" s="128">
        <f t="shared" si="12"/>
        <v>0</v>
      </c>
      <c r="F829" s="72"/>
      <c r="G829" s="73"/>
    </row>
    <row r="830" spans="1:7" ht="12.75" customHeight="1">
      <c r="A830" s="68"/>
      <c r="B830" s="42"/>
      <c r="C830" s="129"/>
      <c r="D830" s="129"/>
      <c r="E830" s="128">
        <f t="shared" si="12"/>
        <v>0</v>
      </c>
      <c r="F830" s="72"/>
      <c r="G830" s="73"/>
    </row>
    <row r="831" spans="1:7" ht="12.75" customHeight="1">
      <c r="A831" s="68"/>
      <c r="B831" s="42"/>
      <c r="C831" s="129"/>
      <c r="D831" s="129"/>
      <c r="E831" s="128">
        <f t="shared" si="12"/>
        <v>0</v>
      </c>
      <c r="F831" s="72"/>
      <c r="G831" s="73"/>
    </row>
    <row r="832" spans="1:7" ht="12.75" customHeight="1">
      <c r="A832" s="68"/>
      <c r="B832" s="42"/>
      <c r="C832" s="129"/>
      <c r="D832" s="129"/>
      <c r="E832" s="128">
        <f t="shared" si="12"/>
        <v>0</v>
      </c>
      <c r="F832" s="72"/>
      <c r="G832" s="73"/>
    </row>
    <row r="833" spans="1:7" ht="12.75" customHeight="1">
      <c r="A833" s="68"/>
      <c r="B833" s="42"/>
      <c r="C833" s="129"/>
      <c r="D833" s="129"/>
      <c r="E833" s="128">
        <f t="shared" si="12"/>
        <v>0</v>
      </c>
      <c r="F833" s="72"/>
      <c r="G833" s="73"/>
    </row>
    <row r="834" spans="1:7" ht="12.75" customHeight="1">
      <c r="A834" s="68"/>
      <c r="B834" s="42"/>
      <c r="C834" s="129"/>
      <c r="D834" s="129"/>
      <c r="E834" s="128">
        <f t="shared" si="12"/>
        <v>0</v>
      </c>
      <c r="F834" s="72"/>
      <c r="G834" s="73"/>
    </row>
    <row r="835" spans="1:7" ht="12.75" customHeight="1">
      <c r="A835" s="68"/>
      <c r="B835" s="42"/>
      <c r="C835" s="129"/>
      <c r="D835" s="129"/>
      <c r="E835" s="128">
        <f t="shared" si="12"/>
        <v>0</v>
      </c>
      <c r="F835" s="72"/>
      <c r="G835" s="73"/>
    </row>
    <row r="836" spans="1:7" ht="12.75" customHeight="1">
      <c r="A836" s="68"/>
      <c r="B836" s="42"/>
      <c r="C836" s="129"/>
      <c r="D836" s="129"/>
      <c r="E836" s="128">
        <f t="shared" si="12"/>
        <v>0</v>
      </c>
      <c r="F836" s="72"/>
      <c r="G836" s="73"/>
    </row>
    <row r="837" spans="1:7" ht="12.75" customHeight="1">
      <c r="A837" s="68"/>
      <c r="B837" s="42"/>
      <c r="C837" s="129"/>
      <c r="D837" s="129"/>
      <c r="E837" s="128">
        <f t="shared" si="12"/>
        <v>0</v>
      </c>
      <c r="F837" s="72"/>
      <c r="G837" s="73"/>
    </row>
    <row r="838" spans="1:7" ht="12.75" customHeight="1">
      <c r="A838" s="68"/>
      <c r="B838" s="42"/>
      <c r="C838" s="129"/>
      <c r="D838" s="129"/>
      <c r="E838" s="128">
        <f t="shared" si="12"/>
        <v>0</v>
      </c>
      <c r="F838" s="72"/>
      <c r="G838" s="73"/>
    </row>
    <row r="839" spans="1:7" ht="12.75" customHeight="1">
      <c r="A839" s="68"/>
      <c r="B839" s="42"/>
      <c r="C839" s="129"/>
      <c r="D839" s="129"/>
      <c r="E839" s="128">
        <f t="shared" si="12"/>
        <v>0</v>
      </c>
      <c r="F839" s="72"/>
      <c r="G839" s="73"/>
    </row>
    <row r="840" spans="1:7" ht="12.75" customHeight="1">
      <c r="A840" s="68"/>
      <c r="B840" s="42"/>
      <c r="C840" s="129"/>
      <c r="D840" s="129"/>
      <c r="E840" s="128">
        <f t="shared" si="12"/>
        <v>0</v>
      </c>
      <c r="F840" s="72"/>
      <c r="G840" s="73"/>
    </row>
    <row r="841" spans="1:7" ht="12.75" customHeight="1">
      <c r="A841" s="68"/>
      <c r="B841" s="42"/>
      <c r="C841" s="129"/>
      <c r="D841" s="129"/>
      <c r="E841" s="128">
        <f t="shared" si="12"/>
        <v>0</v>
      </c>
      <c r="F841" s="72"/>
      <c r="G841" s="73"/>
    </row>
    <row r="842" spans="1:7" ht="12.75" customHeight="1">
      <c r="A842" s="68"/>
      <c r="B842" s="42"/>
      <c r="C842" s="129"/>
      <c r="D842" s="129"/>
      <c r="E842" s="128">
        <f t="shared" si="12"/>
        <v>0</v>
      </c>
      <c r="F842" s="72"/>
      <c r="G842" s="73"/>
    </row>
    <row r="843" spans="1:7" ht="12.75" customHeight="1">
      <c r="A843" s="68"/>
      <c r="B843" s="42"/>
      <c r="C843" s="129"/>
      <c r="D843" s="129"/>
      <c r="E843" s="128">
        <f t="shared" si="12"/>
        <v>0</v>
      </c>
      <c r="F843" s="72"/>
      <c r="G843" s="73"/>
    </row>
    <row r="844" spans="1:7" ht="12.75" customHeight="1">
      <c r="A844" s="68"/>
      <c r="B844" s="42"/>
      <c r="C844" s="129"/>
      <c r="D844" s="129"/>
      <c r="E844" s="128">
        <f t="shared" si="12"/>
        <v>0</v>
      </c>
      <c r="F844" s="72"/>
      <c r="G844" s="73"/>
    </row>
    <row r="845" spans="1:7" ht="12.75" customHeight="1">
      <c r="A845" s="68"/>
      <c r="B845" s="42"/>
      <c r="C845" s="129"/>
      <c r="D845" s="129"/>
      <c r="E845" s="128">
        <f t="shared" si="12"/>
        <v>0</v>
      </c>
      <c r="F845" s="72"/>
      <c r="G845" s="73"/>
    </row>
    <row r="846" spans="1:7" ht="12.75" customHeight="1">
      <c r="A846" s="68"/>
      <c r="B846" s="42"/>
      <c r="C846" s="129"/>
      <c r="D846" s="129"/>
      <c r="E846" s="128">
        <f t="shared" si="12"/>
        <v>0</v>
      </c>
      <c r="F846" s="72"/>
      <c r="G846" s="73"/>
    </row>
    <row r="847" spans="1:7" ht="12.75" customHeight="1">
      <c r="A847" s="68"/>
      <c r="B847" s="42"/>
      <c r="C847" s="129"/>
      <c r="D847" s="129"/>
      <c r="E847" s="128">
        <f t="shared" si="12"/>
        <v>0</v>
      </c>
      <c r="F847" s="72"/>
      <c r="G847" s="73"/>
    </row>
    <row r="848" spans="1:7" ht="12.75" customHeight="1">
      <c r="A848" s="68"/>
      <c r="B848" s="42"/>
      <c r="C848" s="129"/>
      <c r="D848" s="129"/>
      <c r="E848" s="128">
        <f t="shared" si="12"/>
        <v>0</v>
      </c>
      <c r="F848" s="72"/>
      <c r="G848" s="73"/>
    </row>
    <row r="849" spans="1:7" ht="12.75" customHeight="1">
      <c r="A849" s="68"/>
      <c r="B849" s="42"/>
      <c r="C849" s="129"/>
      <c r="D849" s="129"/>
      <c r="E849" s="128">
        <f t="shared" ref="E849:E880" si="13">D849-C849</f>
        <v>0</v>
      </c>
      <c r="F849" s="72"/>
      <c r="G849" s="73"/>
    </row>
    <row r="850" spans="1:7" ht="12.75" customHeight="1">
      <c r="A850" s="68"/>
      <c r="B850" s="42"/>
      <c r="C850" s="129"/>
      <c r="D850" s="129"/>
      <c r="E850" s="128">
        <f t="shared" si="13"/>
        <v>0</v>
      </c>
      <c r="F850" s="72"/>
      <c r="G850" s="73"/>
    </row>
    <row r="851" spans="1:7" ht="12.75" customHeight="1">
      <c r="A851" s="68"/>
      <c r="B851" s="42"/>
      <c r="C851" s="129"/>
      <c r="D851" s="129"/>
      <c r="E851" s="128">
        <f t="shared" si="13"/>
        <v>0</v>
      </c>
      <c r="F851" s="72"/>
      <c r="G851" s="73"/>
    </row>
    <row r="852" spans="1:7" ht="12.75" customHeight="1">
      <c r="A852" s="68"/>
      <c r="B852" s="42"/>
      <c r="C852" s="129"/>
      <c r="D852" s="129"/>
      <c r="E852" s="128">
        <f t="shared" si="13"/>
        <v>0</v>
      </c>
      <c r="F852" s="72"/>
      <c r="G852" s="73"/>
    </row>
    <row r="853" spans="1:7" ht="12.75" customHeight="1">
      <c r="A853" s="68"/>
      <c r="B853" s="42"/>
      <c r="C853" s="129"/>
      <c r="D853" s="129"/>
      <c r="E853" s="128">
        <f t="shared" si="13"/>
        <v>0</v>
      </c>
      <c r="F853" s="72"/>
      <c r="G853" s="73"/>
    </row>
    <row r="854" spans="1:7" ht="12.75" customHeight="1">
      <c r="A854" s="68"/>
      <c r="B854" s="42"/>
      <c r="C854" s="129"/>
      <c r="D854" s="129"/>
      <c r="E854" s="128">
        <f t="shared" si="13"/>
        <v>0</v>
      </c>
      <c r="F854" s="72"/>
      <c r="G854" s="73"/>
    </row>
    <row r="855" spans="1:7" ht="12.75" customHeight="1">
      <c r="A855" s="68"/>
      <c r="B855" s="42"/>
      <c r="C855" s="129"/>
      <c r="D855" s="129"/>
      <c r="E855" s="128">
        <f t="shared" si="13"/>
        <v>0</v>
      </c>
      <c r="F855" s="72"/>
      <c r="G855" s="73"/>
    </row>
    <row r="856" spans="1:7" ht="12.75" customHeight="1">
      <c r="A856" s="68"/>
      <c r="B856" s="70"/>
      <c r="C856" s="129"/>
      <c r="D856" s="129"/>
      <c r="E856" s="128">
        <f t="shared" si="13"/>
        <v>0</v>
      </c>
      <c r="F856" s="72"/>
      <c r="G856" s="73"/>
    </row>
    <row r="857" spans="1:7" ht="12.75" customHeight="1">
      <c r="A857" s="68"/>
      <c r="B857" s="70"/>
      <c r="C857" s="129"/>
      <c r="D857" s="129"/>
      <c r="E857" s="128">
        <f t="shared" si="13"/>
        <v>0</v>
      </c>
      <c r="F857" s="72"/>
      <c r="G857" s="73"/>
    </row>
    <row r="858" spans="1:7" ht="12.75" customHeight="1">
      <c r="A858" s="68"/>
      <c r="B858" s="70"/>
      <c r="C858" s="129"/>
      <c r="D858" s="129"/>
      <c r="E858" s="128">
        <f t="shared" si="13"/>
        <v>0</v>
      </c>
      <c r="F858" s="72"/>
      <c r="G858" s="73"/>
    </row>
    <row r="859" spans="1:7" ht="12.75" customHeight="1">
      <c r="A859" s="68"/>
      <c r="B859" s="42"/>
      <c r="C859" s="129"/>
      <c r="D859" s="129"/>
      <c r="E859" s="128">
        <f t="shared" si="13"/>
        <v>0</v>
      </c>
      <c r="F859" s="72"/>
      <c r="G859" s="73"/>
    </row>
    <row r="860" spans="1:7" ht="12.75" customHeight="1">
      <c r="A860" s="68"/>
      <c r="B860" s="42"/>
      <c r="C860" s="129"/>
      <c r="D860" s="129"/>
      <c r="E860" s="128">
        <f t="shared" si="13"/>
        <v>0</v>
      </c>
      <c r="F860" s="72"/>
      <c r="G860" s="73"/>
    </row>
    <row r="861" spans="1:7" ht="12.75" customHeight="1">
      <c r="A861" s="68"/>
      <c r="B861" s="42"/>
      <c r="C861" s="129"/>
      <c r="D861" s="129"/>
      <c r="E861" s="128">
        <f t="shared" si="13"/>
        <v>0</v>
      </c>
      <c r="F861" s="72"/>
      <c r="G861" s="73"/>
    </row>
    <row r="862" spans="1:7" ht="12.75" customHeight="1">
      <c r="A862" s="68"/>
      <c r="B862" s="42"/>
      <c r="C862" s="129"/>
      <c r="D862" s="129"/>
      <c r="E862" s="128">
        <f t="shared" si="13"/>
        <v>0</v>
      </c>
      <c r="F862" s="72"/>
      <c r="G862" s="73"/>
    </row>
    <row r="863" spans="1:7" ht="12.75" customHeight="1">
      <c r="A863" s="68"/>
      <c r="B863" s="42"/>
      <c r="C863" s="129"/>
      <c r="D863" s="129"/>
      <c r="E863" s="128">
        <f t="shared" si="13"/>
        <v>0</v>
      </c>
      <c r="F863" s="72"/>
      <c r="G863" s="73"/>
    </row>
    <row r="864" spans="1:7" ht="12.75" customHeight="1">
      <c r="A864" s="68"/>
      <c r="B864" s="42"/>
      <c r="C864" s="129"/>
      <c r="D864" s="129"/>
      <c r="E864" s="128">
        <f t="shared" si="13"/>
        <v>0</v>
      </c>
      <c r="F864" s="72"/>
      <c r="G864" s="73"/>
    </row>
    <row r="865" spans="1:7" ht="12.75" customHeight="1">
      <c r="A865" s="68"/>
      <c r="B865" s="42"/>
      <c r="C865" s="129"/>
      <c r="D865" s="129"/>
      <c r="E865" s="128">
        <f t="shared" si="13"/>
        <v>0</v>
      </c>
      <c r="F865" s="72"/>
      <c r="G865" s="73"/>
    </row>
    <row r="866" spans="1:7" ht="12.75" customHeight="1">
      <c r="A866" s="68"/>
      <c r="B866" s="42"/>
      <c r="C866" s="129"/>
      <c r="D866" s="129"/>
      <c r="E866" s="128">
        <f t="shared" si="13"/>
        <v>0</v>
      </c>
      <c r="F866" s="72"/>
      <c r="G866" s="73"/>
    </row>
    <row r="867" spans="1:7" ht="12.75" customHeight="1">
      <c r="A867" s="68"/>
      <c r="B867" s="42"/>
      <c r="C867" s="129"/>
      <c r="D867" s="129"/>
      <c r="E867" s="128">
        <f t="shared" si="13"/>
        <v>0</v>
      </c>
      <c r="F867" s="72"/>
      <c r="G867" s="73"/>
    </row>
    <row r="868" spans="1:7" ht="12.75" customHeight="1">
      <c r="A868" s="68"/>
      <c r="B868" s="42"/>
      <c r="C868" s="129"/>
      <c r="D868" s="129"/>
      <c r="E868" s="128">
        <f t="shared" si="13"/>
        <v>0</v>
      </c>
      <c r="F868" s="72"/>
      <c r="G868" s="73"/>
    </row>
    <row r="869" spans="1:7" ht="12.75" customHeight="1">
      <c r="A869" s="68"/>
      <c r="B869" s="42"/>
      <c r="C869" s="129"/>
      <c r="D869" s="129"/>
      <c r="E869" s="128">
        <f t="shared" si="13"/>
        <v>0</v>
      </c>
      <c r="F869" s="72"/>
      <c r="G869" s="73"/>
    </row>
    <row r="870" spans="1:7" ht="12.75" customHeight="1">
      <c r="A870" s="68"/>
      <c r="B870" s="84"/>
      <c r="C870" s="137"/>
      <c r="D870" s="137"/>
      <c r="E870" s="131">
        <f t="shared" si="13"/>
        <v>0</v>
      </c>
      <c r="F870" s="132"/>
      <c r="G870" s="73"/>
    </row>
    <row r="871" spans="1:7" ht="12.75" customHeight="1">
      <c r="A871" s="68"/>
      <c r="B871" s="42"/>
      <c r="C871" s="129"/>
      <c r="D871" s="129"/>
      <c r="E871" s="128">
        <f t="shared" si="13"/>
        <v>0</v>
      </c>
      <c r="F871" s="72"/>
      <c r="G871" s="73"/>
    </row>
    <row r="872" spans="1:7" ht="12.75" customHeight="1">
      <c r="A872" s="68"/>
      <c r="B872" s="42"/>
      <c r="C872" s="129"/>
      <c r="D872" s="129"/>
      <c r="E872" s="128">
        <f t="shared" si="13"/>
        <v>0</v>
      </c>
      <c r="F872" s="72"/>
      <c r="G872" s="73"/>
    </row>
    <row r="873" spans="1:7" ht="12.75" customHeight="1">
      <c r="A873" s="68"/>
      <c r="B873" s="42"/>
      <c r="C873" s="129"/>
      <c r="D873" s="129"/>
      <c r="E873" s="128">
        <f t="shared" si="13"/>
        <v>0</v>
      </c>
      <c r="F873" s="72"/>
      <c r="G873" s="73"/>
    </row>
    <row r="874" spans="1:7" ht="12.75" customHeight="1">
      <c r="A874" s="68"/>
      <c r="B874" s="42"/>
      <c r="C874" s="129"/>
      <c r="D874" s="129"/>
      <c r="E874" s="128">
        <f t="shared" si="13"/>
        <v>0</v>
      </c>
      <c r="F874" s="72"/>
      <c r="G874" s="73"/>
    </row>
    <row r="875" spans="1:7" ht="12.75" customHeight="1">
      <c r="A875" s="68"/>
      <c r="B875" s="42"/>
      <c r="C875" s="129"/>
      <c r="D875" s="129"/>
      <c r="E875" s="128">
        <f t="shared" si="13"/>
        <v>0</v>
      </c>
      <c r="F875" s="72"/>
      <c r="G875" s="73"/>
    </row>
    <row r="876" spans="1:7" ht="12.75" customHeight="1">
      <c r="A876" s="68"/>
      <c r="B876" s="42"/>
      <c r="C876" s="129"/>
      <c r="D876" s="129"/>
      <c r="E876" s="128">
        <f t="shared" si="13"/>
        <v>0</v>
      </c>
      <c r="F876" s="72"/>
      <c r="G876" s="73"/>
    </row>
    <row r="877" spans="1:7" ht="12.75" customHeight="1">
      <c r="A877" s="68"/>
      <c r="B877" s="42"/>
      <c r="C877" s="129"/>
      <c r="D877" s="129"/>
      <c r="E877" s="128">
        <f t="shared" si="13"/>
        <v>0</v>
      </c>
      <c r="F877" s="72"/>
      <c r="G877" s="73"/>
    </row>
    <row r="878" spans="1:7" ht="12.75" customHeight="1">
      <c r="A878" s="68"/>
      <c r="B878" s="42"/>
      <c r="C878" s="129"/>
      <c r="D878" s="129"/>
      <c r="E878" s="128">
        <f t="shared" si="13"/>
        <v>0</v>
      </c>
      <c r="F878" s="72"/>
      <c r="G878" s="73"/>
    </row>
    <row r="879" spans="1:7" ht="12.75" customHeight="1">
      <c r="A879" s="68"/>
      <c r="B879" s="42"/>
      <c r="C879" s="129"/>
      <c r="D879" s="129"/>
      <c r="E879" s="128">
        <f t="shared" si="13"/>
        <v>0</v>
      </c>
      <c r="F879" s="72"/>
      <c r="G879" s="73"/>
    </row>
    <row r="880" spans="1:7" ht="12.75" customHeight="1">
      <c r="A880" s="68"/>
      <c r="B880" s="42"/>
      <c r="C880" s="129"/>
      <c r="D880" s="129"/>
      <c r="E880" s="128">
        <f t="shared" si="13"/>
        <v>0</v>
      </c>
      <c r="F880" s="72"/>
      <c r="G880" s="73"/>
    </row>
    <row r="881" spans="1:7" ht="12.75" customHeight="1">
      <c r="A881" s="68"/>
      <c r="B881" s="42"/>
      <c r="C881" s="129"/>
      <c r="D881" s="129"/>
      <c r="E881" s="128">
        <f t="shared" ref="E881:E897" si="14">D881-C881</f>
        <v>0</v>
      </c>
      <c r="F881" s="72"/>
      <c r="G881" s="73"/>
    </row>
    <row r="882" spans="1:7" ht="12.75" customHeight="1">
      <c r="A882" s="68"/>
      <c r="B882" s="42"/>
      <c r="C882" s="129"/>
      <c r="D882" s="129"/>
      <c r="E882" s="128">
        <f t="shared" si="14"/>
        <v>0</v>
      </c>
      <c r="F882" s="72"/>
      <c r="G882" s="73"/>
    </row>
    <row r="883" spans="1:7" ht="12.75" customHeight="1">
      <c r="A883" s="68"/>
      <c r="B883" s="42"/>
      <c r="C883" s="129"/>
      <c r="D883" s="129"/>
      <c r="E883" s="128">
        <f t="shared" si="14"/>
        <v>0</v>
      </c>
      <c r="F883" s="72"/>
      <c r="G883" s="73"/>
    </row>
    <row r="884" spans="1:7" ht="12.75" customHeight="1">
      <c r="A884" s="68"/>
      <c r="B884" s="42"/>
      <c r="C884" s="129"/>
      <c r="D884" s="129"/>
      <c r="E884" s="128">
        <f t="shared" si="14"/>
        <v>0</v>
      </c>
      <c r="F884" s="72"/>
      <c r="G884" s="73"/>
    </row>
    <row r="885" spans="1:7" ht="12.75" customHeight="1">
      <c r="A885" s="68"/>
      <c r="B885" s="42"/>
      <c r="C885" s="129"/>
      <c r="D885" s="129"/>
      <c r="E885" s="128">
        <f t="shared" si="14"/>
        <v>0</v>
      </c>
      <c r="F885" s="72"/>
      <c r="G885" s="73"/>
    </row>
    <row r="886" spans="1:7" ht="12.75" customHeight="1">
      <c r="A886" s="68"/>
      <c r="B886" s="70"/>
      <c r="C886" s="129"/>
      <c r="D886" s="129"/>
      <c r="E886" s="128">
        <f t="shared" si="14"/>
        <v>0</v>
      </c>
      <c r="F886" s="72"/>
      <c r="G886" s="73"/>
    </row>
    <row r="887" spans="1:7" ht="12.75" customHeight="1">
      <c r="A887" s="68"/>
      <c r="B887" s="42"/>
      <c r="C887" s="129"/>
      <c r="D887" s="129"/>
      <c r="E887" s="128">
        <f t="shared" si="14"/>
        <v>0</v>
      </c>
      <c r="F887" s="72"/>
      <c r="G887" s="73"/>
    </row>
    <row r="888" spans="1:7" ht="12.75" customHeight="1">
      <c r="A888" s="68"/>
      <c r="B888" s="42"/>
      <c r="C888" s="129"/>
      <c r="D888" s="129"/>
      <c r="E888" s="128">
        <f t="shared" si="14"/>
        <v>0</v>
      </c>
      <c r="F888" s="72"/>
      <c r="G888" s="73"/>
    </row>
    <row r="889" spans="1:7" ht="12.75" customHeight="1">
      <c r="A889" s="68"/>
      <c r="B889" s="42"/>
      <c r="C889" s="129"/>
      <c r="D889" s="129"/>
      <c r="E889" s="128">
        <f t="shared" si="14"/>
        <v>0</v>
      </c>
      <c r="F889" s="72"/>
      <c r="G889" s="73"/>
    </row>
    <row r="890" spans="1:7" ht="12.75" customHeight="1">
      <c r="A890" s="68"/>
      <c r="B890" s="42"/>
      <c r="C890" s="129"/>
      <c r="D890" s="129"/>
      <c r="E890" s="128">
        <f t="shared" si="14"/>
        <v>0</v>
      </c>
      <c r="F890" s="72"/>
      <c r="G890" s="73"/>
    </row>
    <row r="891" spans="1:7" ht="12.75" customHeight="1">
      <c r="A891" s="68"/>
      <c r="B891" s="42"/>
      <c r="C891" s="129"/>
      <c r="D891" s="129"/>
      <c r="E891" s="128">
        <f t="shared" si="14"/>
        <v>0</v>
      </c>
      <c r="F891" s="72"/>
      <c r="G891" s="73"/>
    </row>
    <row r="892" spans="1:7" ht="12.75" customHeight="1">
      <c r="A892" s="68"/>
      <c r="B892" s="42"/>
      <c r="C892" s="129"/>
      <c r="D892" s="129"/>
      <c r="E892" s="128">
        <f t="shared" si="14"/>
        <v>0</v>
      </c>
      <c r="F892" s="72"/>
      <c r="G892" s="73"/>
    </row>
    <row r="893" spans="1:7" ht="12.75" customHeight="1">
      <c r="A893" s="68"/>
      <c r="B893" s="42"/>
      <c r="C893" s="129"/>
      <c r="D893" s="129"/>
      <c r="E893" s="128">
        <f t="shared" si="14"/>
        <v>0</v>
      </c>
      <c r="F893" s="72"/>
      <c r="G893" s="73"/>
    </row>
    <row r="894" spans="1:7" ht="12.75" customHeight="1">
      <c r="A894" s="68"/>
      <c r="B894" s="42"/>
      <c r="C894" s="129"/>
      <c r="D894" s="129"/>
      <c r="E894" s="128">
        <f t="shared" si="14"/>
        <v>0</v>
      </c>
      <c r="F894" s="72"/>
      <c r="G894" s="73"/>
    </row>
    <row r="895" spans="1:7" ht="12.75" customHeight="1">
      <c r="A895" s="68"/>
      <c r="B895" s="42"/>
      <c r="C895" s="129"/>
      <c r="D895" s="129"/>
      <c r="E895" s="128">
        <f t="shared" si="14"/>
        <v>0</v>
      </c>
      <c r="F895" s="72"/>
      <c r="G895" s="73"/>
    </row>
    <row r="896" spans="1:7" ht="12.75" customHeight="1">
      <c r="A896" s="68"/>
      <c r="B896" s="42"/>
      <c r="C896" s="129"/>
      <c r="D896" s="129"/>
      <c r="E896" s="128">
        <f t="shared" si="14"/>
        <v>0</v>
      </c>
      <c r="F896" s="72"/>
      <c r="G896" s="73"/>
    </row>
    <row r="897" spans="1:7" ht="12.75" customHeight="1" thickBot="1">
      <c r="A897" s="68"/>
      <c r="B897" s="42"/>
      <c r="C897" s="129"/>
      <c r="D897" s="129"/>
      <c r="E897" s="128">
        <f t="shared" si="14"/>
        <v>0</v>
      </c>
      <c r="F897" s="72"/>
      <c r="G897" s="73"/>
    </row>
    <row r="898" spans="1:7" ht="12.75" customHeight="1" thickBot="1">
      <c r="A898" s="70"/>
      <c r="C898" s="136"/>
      <c r="D898" s="138" t="s">
        <v>5</v>
      </c>
      <c r="E898" s="139">
        <f>AVERAGE(E1:E897)</f>
        <v>3.8926258096661683E-6</v>
      </c>
      <c r="F898" s="140"/>
      <c r="G898" s="73"/>
    </row>
    <row r="899" spans="1:7" ht="12.75" customHeight="1" thickBot="1">
      <c r="B899" s="60" t="s">
        <v>35</v>
      </c>
      <c r="C899" s="141">
        <f>COUNTA(B6:B898)</f>
        <v>0</v>
      </c>
      <c r="D899" s="138"/>
      <c r="E899" s="142"/>
      <c r="F899" s="140"/>
      <c r="G899" s="73"/>
    </row>
    <row r="900" spans="1:7" ht="12.75" customHeight="1">
      <c r="B900" s="448"/>
      <c r="C900" s="449"/>
      <c r="D900" s="449"/>
      <c r="E900" s="450"/>
      <c r="F900" s="140"/>
      <c r="G900" s="73"/>
    </row>
    <row r="901" spans="1:7" ht="12.75" customHeight="1">
      <c r="B901" s="451"/>
      <c r="C901" s="452"/>
      <c r="D901" s="452"/>
      <c r="E901" s="453"/>
      <c r="F901" s="140"/>
      <c r="G901" s="136"/>
    </row>
    <row r="902" spans="1:7" ht="12.75" customHeight="1">
      <c r="B902" s="451"/>
      <c r="C902" s="452"/>
      <c r="D902" s="452"/>
      <c r="E902" s="453"/>
      <c r="F902" s="140"/>
      <c r="G902" s="136"/>
    </row>
    <row r="903" spans="1:7" ht="12.75" customHeight="1">
      <c r="B903" s="451"/>
      <c r="C903" s="452"/>
      <c r="D903" s="452"/>
      <c r="E903" s="453"/>
      <c r="F903" s="140"/>
      <c r="G903" s="136"/>
    </row>
    <row r="904" spans="1:7" ht="12.75" customHeight="1" thickBot="1">
      <c r="B904" s="454"/>
      <c r="C904" s="455"/>
      <c r="D904" s="455"/>
      <c r="E904" s="456"/>
      <c r="F904" s="140"/>
      <c r="G904" s="136"/>
    </row>
    <row r="905" spans="1:7" ht="12.75" customHeight="1">
      <c r="C905" s="136"/>
      <c r="D905" s="136"/>
      <c r="E905" s="143"/>
      <c r="F905" s="140"/>
      <c r="G905" s="136"/>
    </row>
    <row r="906" spans="1:7" ht="12.75" customHeight="1">
      <c r="C906" s="136"/>
      <c r="D906" s="136"/>
      <c r="E906" s="143"/>
      <c r="F906" s="140"/>
      <c r="G906" s="136"/>
    </row>
    <row r="907" spans="1:7" ht="12.75" customHeight="1">
      <c r="C907" s="136"/>
      <c r="D907" s="136"/>
      <c r="E907" s="143"/>
      <c r="F907" s="140"/>
      <c r="G907" s="136"/>
    </row>
    <row r="908" spans="1:7" ht="12.75" customHeight="1">
      <c r="C908" s="136"/>
      <c r="D908" s="136"/>
      <c r="E908" s="143"/>
      <c r="F908" s="140"/>
      <c r="G908" s="136"/>
    </row>
    <row r="909" spans="1:7" ht="12.75" customHeight="1">
      <c r="C909" s="136"/>
      <c r="D909" s="136"/>
      <c r="E909" s="143"/>
      <c r="F909" s="140"/>
      <c r="G909" s="136"/>
    </row>
    <row r="910" spans="1:7" ht="12.75" customHeight="1">
      <c r="C910" s="136"/>
      <c r="D910" s="136"/>
      <c r="E910" s="143"/>
      <c r="F910" s="140"/>
      <c r="G910" s="136"/>
    </row>
    <row r="911" spans="1:7" ht="12.75" customHeight="1">
      <c r="C911" s="136"/>
      <c r="D911" s="136"/>
      <c r="E911" s="136"/>
      <c r="F911" s="140"/>
      <c r="G911" s="136"/>
    </row>
    <row r="912" spans="1:7" ht="12.75" customHeight="1">
      <c r="C912" s="136"/>
      <c r="D912" s="136"/>
      <c r="E912" s="136"/>
      <c r="F912" s="140"/>
      <c r="G912" s="136"/>
    </row>
    <row r="913" spans="3:7" ht="12.75" customHeight="1">
      <c r="C913" s="136"/>
      <c r="D913" s="136"/>
      <c r="E913" s="136"/>
      <c r="F913" s="140"/>
      <c r="G913" s="136"/>
    </row>
    <row r="914" spans="3:7" ht="12.75" customHeight="1">
      <c r="C914" s="136"/>
      <c r="D914" s="136"/>
      <c r="E914" s="136"/>
      <c r="F914" s="140"/>
      <c r="G914" s="136"/>
    </row>
    <row r="915" spans="3:7" ht="12.75" customHeight="1">
      <c r="C915" s="136"/>
      <c r="D915" s="136"/>
      <c r="E915" s="136"/>
      <c r="F915" s="140"/>
      <c r="G915" s="136"/>
    </row>
    <row r="916" spans="3:7" ht="12.75" customHeight="1">
      <c r="C916" s="136"/>
      <c r="D916" s="136"/>
      <c r="E916" s="136"/>
      <c r="F916" s="140"/>
      <c r="G916" s="136"/>
    </row>
    <row r="917" spans="3:7" ht="12.75" customHeight="1">
      <c r="C917" s="136"/>
      <c r="D917" s="136"/>
      <c r="E917" s="136"/>
      <c r="F917" s="140"/>
      <c r="G917" s="136"/>
    </row>
    <row r="918" spans="3:7" ht="12.75" customHeight="1">
      <c r="C918" s="136"/>
      <c r="D918" s="136"/>
      <c r="E918" s="136"/>
      <c r="F918" s="140"/>
      <c r="G918" s="136"/>
    </row>
    <row r="919" spans="3:7" ht="12.75" customHeight="1">
      <c r="C919" s="136"/>
      <c r="D919" s="136"/>
      <c r="E919" s="136"/>
      <c r="F919" s="140"/>
      <c r="G919" s="136"/>
    </row>
    <row r="920" spans="3:7" ht="12.75" customHeight="1">
      <c r="C920" s="136"/>
      <c r="D920" s="136"/>
      <c r="E920" s="136"/>
      <c r="F920" s="140"/>
      <c r="G920" s="136"/>
    </row>
    <row r="921" spans="3:7" ht="12.75" customHeight="1">
      <c r="C921" s="136"/>
      <c r="D921" s="136"/>
      <c r="E921" s="136"/>
      <c r="F921" s="140"/>
      <c r="G921" s="136"/>
    </row>
    <row r="922" spans="3:7" ht="12.75" customHeight="1">
      <c r="C922" s="136"/>
      <c r="D922" s="136"/>
      <c r="E922" s="136"/>
      <c r="F922" s="140"/>
      <c r="G922" s="136"/>
    </row>
    <row r="923" spans="3:7" ht="12.75" customHeight="1">
      <c r="C923" s="136"/>
      <c r="D923" s="136"/>
      <c r="E923" s="136"/>
      <c r="F923" s="140"/>
      <c r="G923" s="136"/>
    </row>
    <row r="924" spans="3:7" ht="12.75" customHeight="1">
      <c r="C924" s="136"/>
      <c r="D924" s="136"/>
      <c r="E924" s="136"/>
      <c r="F924" s="140"/>
      <c r="G924" s="136"/>
    </row>
    <row r="925" spans="3:7" ht="12.75" customHeight="1">
      <c r="C925" s="136"/>
      <c r="D925" s="136"/>
      <c r="E925" s="136"/>
      <c r="F925" s="140"/>
      <c r="G925" s="136"/>
    </row>
    <row r="926" spans="3:7" ht="12.75" customHeight="1">
      <c r="C926" s="136"/>
      <c r="D926" s="136"/>
      <c r="E926" s="136"/>
      <c r="F926" s="140"/>
      <c r="G926" s="136"/>
    </row>
    <row r="927" spans="3:7" ht="12.75" customHeight="1">
      <c r="C927" s="136"/>
      <c r="D927" s="136"/>
      <c r="E927" s="136"/>
      <c r="F927" s="140"/>
      <c r="G927" s="136"/>
    </row>
    <row r="928" spans="3:7" ht="12.75" customHeight="1">
      <c r="C928" s="136"/>
      <c r="D928" s="136"/>
      <c r="E928" s="136"/>
      <c r="F928" s="140"/>
      <c r="G928" s="136"/>
    </row>
    <row r="929" spans="3:7" ht="12.75" customHeight="1">
      <c r="C929" s="136"/>
      <c r="D929" s="136"/>
      <c r="E929" s="136"/>
      <c r="F929" s="140"/>
      <c r="G929" s="136"/>
    </row>
    <row r="930" spans="3:7" ht="12.75" customHeight="1">
      <c r="C930" s="136"/>
      <c r="D930" s="136"/>
      <c r="E930" s="136"/>
      <c r="F930" s="140"/>
      <c r="G930" s="136"/>
    </row>
    <row r="931" spans="3:7" ht="12.75" customHeight="1">
      <c r="C931" s="136"/>
      <c r="D931" s="136"/>
      <c r="E931" s="136"/>
      <c r="F931" s="140"/>
      <c r="G931" s="136"/>
    </row>
    <row r="932" spans="3:7" ht="12.75" customHeight="1">
      <c r="C932" s="136"/>
      <c r="D932" s="136"/>
      <c r="E932" s="136"/>
      <c r="F932" s="140"/>
      <c r="G932" s="136"/>
    </row>
    <row r="933" spans="3:7" ht="12.75" customHeight="1">
      <c r="C933" s="136"/>
      <c r="D933" s="136"/>
      <c r="E933" s="136"/>
      <c r="F933" s="140"/>
      <c r="G933" s="136"/>
    </row>
    <row r="934" spans="3:7" ht="12.75" customHeight="1">
      <c r="C934" s="136"/>
      <c r="D934" s="136"/>
      <c r="E934" s="136"/>
      <c r="F934" s="140"/>
      <c r="G934" s="136"/>
    </row>
    <row r="935" spans="3:7" ht="12.75" customHeight="1">
      <c r="C935" s="136"/>
      <c r="D935" s="136"/>
      <c r="E935" s="136"/>
      <c r="F935" s="140"/>
      <c r="G935" s="136"/>
    </row>
    <row r="936" spans="3:7" ht="12.75" customHeight="1">
      <c r="C936" s="136"/>
      <c r="D936" s="136"/>
      <c r="E936" s="136"/>
      <c r="F936" s="140"/>
      <c r="G936" s="136"/>
    </row>
    <row r="937" spans="3:7" ht="12.75" customHeight="1">
      <c r="C937" s="136"/>
      <c r="D937" s="136"/>
      <c r="E937" s="136"/>
      <c r="F937" s="140"/>
      <c r="G937" s="136"/>
    </row>
    <row r="938" spans="3:7" ht="12.75" customHeight="1">
      <c r="C938" s="136"/>
      <c r="D938" s="136"/>
      <c r="E938" s="136"/>
      <c r="F938" s="140"/>
      <c r="G938" s="136"/>
    </row>
    <row r="939" spans="3:7" ht="12.75" customHeight="1">
      <c r="C939" s="136"/>
      <c r="D939" s="136"/>
      <c r="E939" s="136"/>
      <c r="F939" s="140"/>
      <c r="G939" s="136"/>
    </row>
    <row r="940" spans="3:7" ht="12.75" customHeight="1">
      <c r="C940" s="136"/>
      <c r="D940" s="136"/>
      <c r="E940" s="136"/>
      <c r="F940" s="140"/>
      <c r="G940" s="136"/>
    </row>
    <row r="941" spans="3:7" ht="12.75" customHeight="1">
      <c r="C941" s="136"/>
      <c r="D941" s="136"/>
      <c r="E941" s="136"/>
      <c r="F941" s="140"/>
      <c r="G941" s="136"/>
    </row>
    <row r="942" spans="3:7" ht="12.75" customHeight="1">
      <c r="C942" s="136"/>
      <c r="D942" s="136"/>
      <c r="E942" s="136"/>
      <c r="F942" s="140"/>
      <c r="G942" s="136"/>
    </row>
    <row r="943" spans="3:7" ht="12.75" customHeight="1">
      <c r="C943" s="136"/>
      <c r="D943" s="136"/>
      <c r="E943" s="136"/>
      <c r="F943" s="140"/>
      <c r="G943" s="136"/>
    </row>
    <row r="944" spans="3:7" ht="12.75" customHeight="1">
      <c r="C944" s="136"/>
      <c r="D944" s="136"/>
      <c r="E944" s="136"/>
      <c r="F944" s="140"/>
      <c r="G944" s="136"/>
    </row>
    <row r="945" spans="3:7" ht="12.75" customHeight="1">
      <c r="C945" s="136"/>
      <c r="D945" s="136"/>
      <c r="E945" s="136"/>
      <c r="F945" s="140"/>
      <c r="G945" s="136"/>
    </row>
    <row r="946" spans="3:7" ht="12.75" customHeight="1">
      <c r="C946" s="136"/>
      <c r="D946" s="136"/>
      <c r="E946" s="136"/>
      <c r="F946" s="140"/>
      <c r="G946" s="136"/>
    </row>
    <row r="947" spans="3:7" ht="12.75" customHeight="1">
      <c r="C947" s="136"/>
      <c r="D947" s="136"/>
      <c r="E947" s="136"/>
      <c r="F947" s="140"/>
      <c r="G947" s="136"/>
    </row>
    <row r="948" spans="3:7" ht="12.75" customHeight="1">
      <c r="C948" s="136"/>
      <c r="D948" s="136"/>
      <c r="E948" s="136"/>
      <c r="F948" s="140"/>
      <c r="G948" s="136"/>
    </row>
    <row r="949" spans="3:7" ht="12.75" customHeight="1">
      <c r="C949" s="136"/>
      <c r="D949" s="136"/>
      <c r="E949" s="136"/>
      <c r="F949" s="140"/>
      <c r="G949" s="136"/>
    </row>
    <row r="950" spans="3:7" ht="12.75" customHeight="1">
      <c r="C950" s="136"/>
      <c r="D950" s="136"/>
      <c r="E950" s="136"/>
      <c r="F950" s="140"/>
      <c r="G950" s="136"/>
    </row>
    <row r="951" spans="3:7" ht="12.75" customHeight="1">
      <c r="C951" s="136"/>
      <c r="D951" s="136"/>
      <c r="E951" s="136"/>
      <c r="F951" s="140"/>
      <c r="G951" s="136"/>
    </row>
    <row r="952" spans="3:7" ht="12.75" customHeight="1">
      <c r="C952" s="136"/>
      <c r="D952" s="136"/>
      <c r="E952" s="136"/>
      <c r="F952" s="140"/>
      <c r="G952" s="136"/>
    </row>
    <row r="953" spans="3:7" ht="12.75" customHeight="1">
      <c r="C953" s="136"/>
      <c r="D953" s="136"/>
      <c r="E953" s="136"/>
      <c r="F953" s="140"/>
      <c r="G953" s="136"/>
    </row>
    <row r="954" spans="3:7" ht="12.75" customHeight="1">
      <c r="C954" s="136"/>
      <c r="D954" s="136"/>
      <c r="E954" s="136"/>
      <c r="F954" s="140"/>
      <c r="G954" s="136"/>
    </row>
    <row r="955" spans="3:7" ht="12.75" customHeight="1">
      <c r="C955" s="136"/>
      <c r="D955" s="136"/>
      <c r="E955" s="136"/>
      <c r="F955" s="140"/>
      <c r="G955" s="136"/>
    </row>
    <row r="956" spans="3:7" ht="12.75" customHeight="1">
      <c r="C956" s="136"/>
      <c r="D956" s="136"/>
      <c r="E956" s="136"/>
      <c r="F956" s="140"/>
      <c r="G956" s="136"/>
    </row>
    <row r="957" spans="3:7" ht="12.75" customHeight="1">
      <c r="C957" s="136"/>
      <c r="D957" s="136"/>
      <c r="E957" s="136"/>
      <c r="F957" s="140"/>
      <c r="G957" s="136"/>
    </row>
    <row r="958" spans="3:7" ht="12.75" customHeight="1">
      <c r="C958" s="136"/>
      <c r="D958" s="136"/>
      <c r="E958" s="136"/>
      <c r="F958" s="140"/>
      <c r="G958" s="136"/>
    </row>
    <row r="959" spans="3:7" ht="12.75" customHeight="1">
      <c r="C959" s="136"/>
      <c r="D959" s="136"/>
      <c r="E959" s="136"/>
      <c r="F959" s="140"/>
      <c r="G959" s="136"/>
    </row>
    <row r="960" spans="3:7" ht="12.75" customHeight="1">
      <c r="C960" s="136"/>
      <c r="D960" s="136"/>
      <c r="E960" s="136"/>
      <c r="F960" s="140"/>
      <c r="G960" s="136"/>
    </row>
    <row r="961" spans="3:7" ht="12.75" customHeight="1">
      <c r="C961" s="136"/>
      <c r="D961" s="136"/>
      <c r="E961" s="136"/>
      <c r="F961" s="140"/>
      <c r="G961" s="136"/>
    </row>
    <row r="962" spans="3:7" ht="12.75" customHeight="1">
      <c r="C962" s="136"/>
      <c r="D962" s="136"/>
      <c r="E962" s="136"/>
      <c r="F962" s="140"/>
      <c r="G962" s="136"/>
    </row>
    <row r="963" spans="3:7" ht="12.75" customHeight="1">
      <c r="C963" s="136"/>
      <c r="D963" s="136"/>
      <c r="E963" s="136"/>
      <c r="F963" s="140"/>
      <c r="G963" s="136"/>
    </row>
    <row r="964" spans="3:7" ht="12.75" customHeight="1">
      <c r="C964" s="136"/>
      <c r="D964" s="136"/>
      <c r="E964" s="136"/>
      <c r="F964" s="140"/>
      <c r="G964" s="136"/>
    </row>
    <row r="965" spans="3:7" ht="12.75" customHeight="1">
      <c r="C965" s="136"/>
      <c r="D965" s="136"/>
      <c r="E965" s="136"/>
      <c r="F965" s="140"/>
      <c r="G965" s="136"/>
    </row>
    <row r="966" spans="3:7" ht="12.75" customHeight="1">
      <c r="C966" s="136"/>
      <c r="D966" s="136"/>
      <c r="E966" s="136"/>
      <c r="F966" s="140"/>
      <c r="G966" s="136"/>
    </row>
    <row r="967" spans="3:7" ht="12.75" customHeight="1">
      <c r="C967" s="136"/>
      <c r="D967" s="136"/>
      <c r="E967" s="136"/>
      <c r="F967" s="140"/>
      <c r="G967" s="136"/>
    </row>
    <row r="968" spans="3:7" ht="12.75" customHeight="1">
      <c r="C968" s="136"/>
      <c r="D968" s="136"/>
      <c r="E968" s="136"/>
      <c r="F968" s="140"/>
      <c r="G968" s="136"/>
    </row>
    <row r="969" spans="3:7" ht="12.75" customHeight="1">
      <c r="C969" s="136"/>
      <c r="D969" s="136"/>
      <c r="E969" s="136"/>
      <c r="F969" s="140"/>
      <c r="G969" s="136"/>
    </row>
    <row r="970" spans="3:7" ht="12.75" customHeight="1">
      <c r="C970" s="136"/>
      <c r="D970" s="136"/>
      <c r="E970" s="136"/>
      <c r="F970" s="140"/>
      <c r="G970" s="136"/>
    </row>
    <row r="971" spans="3:7" ht="12.75" customHeight="1">
      <c r="C971" s="136"/>
      <c r="D971" s="136"/>
      <c r="E971" s="136"/>
      <c r="F971" s="140"/>
      <c r="G971" s="136"/>
    </row>
    <row r="972" spans="3:7" ht="12.75" customHeight="1">
      <c r="C972" s="136"/>
      <c r="D972" s="136"/>
      <c r="E972" s="136"/>
      <c r="F972" s="140"/>
      <c r="G972" s="136"/>
    </row>
    <row r="973" spans="3:7" ht="12.75" customHeight="1">
      <c r="C973" s="136"/>
      <c r="D973" s="136"/>
      <c r="E973" s="136"/>
      <c r="F973" s="140"/>
      <c r="G973" s="136"/>
    </row>
    <row r="974" spans="3:7" ht="12.75" customHeight="1">
      <c r="C974" s="136"/>
      <c r="D974" s="136"/>
      <c r="E974" s="136"/>
      <c r="F974" s="140"/>
      <c r="G974" s="136"/>
    </row>
    <row r="975" spans="3:7" ht="12.75" customHeight="1">
      <c r="C975" s="136"/>
      <c r="D975" s="136"/>
      <c r="E975" s="136"/>
      <c r="F975" s="140"/>
      <c r="G975" s="136"/>
    </row>
    <row r="976" spans="3:7" ht="12.75" customHeight="1">
      <c r="C976" s="136"/>
      <c r="D976" s="136"/>
      <c r="E976" s="136"/>
      <c r="F976" s="140"/>
      <c r="G976" s="136"/>
    </row>
    <row r="977" spans="3:7" ht="12.75" customHeight="1">
      <c r="C977" s="136"/>
      <c r="D977" s="136"/>
      <c r="E977" s="136"/>
      <c r="F977" s="140"/>
      <c r="G977" s="136"/>
    </row>
    <row r="978" spans="3:7" ht="12.75" customHeight="1">
      <c r="C978" s="136"/>
      <c r="D978" s="136"/>
      <c r="E978" s="136"/>
      <c r="F978" s="140"/>
      <c r="G978" s="136"/>
    </row>
    <row r="979" spans="3:7" ht="12.75" customHeight="1">
      <c r="C979" s="136"/>
      <c r="D979" s="136"/>
      <c r="E979" s="136"/>
      <c r="F979" s="140"/>
      <c r="G979" s="136"/>
    </row>
    <row r="980" spans="3:7" ht="12.75" customHeight="1">
      <c r="C980" s="136"/>
      <c r="D980" s="136"/>
      <c r="E980" s="136"/>
      <c r="F980" s="140"/>
      <c r="G980" s="136"/>
    </row>
    <row r="981" spans="3:7" ht="12.75" customHeight="1">
      <c r="C981" s="136"/>
      <c r="D981" s="136"/>
      <c r="E981" s="136"/>
      <c r="F981" s="140"/>
      <c r="G981" s="136"/>
    </row>
    <row r="982" spans="3:7" ht="12.75" customHeight="1">
      <c r="C982" s="136"/>
      <c r="D982" s="136"/>
      <c r="E982" s="136"/>
      <c r="F982" s="140"/>
      <c r="G982" s="136"/>
    </row>
    <row r="983" spans="3:7" ht="12.75" customHeight="1">
      <c r="C983" s="136"/>
      <c r="D983" s="136"/>
      <c r="E983" s="136"/>
      <c r="F983" s="140"/>
      <c r="G983" s="136"/>
    </row>
    <row r="984" spans="3:7" ht="12.75" customHeight="1">
      <c r="C984" s="136"/>
      <c r="D984" s="136"/>
      <c r="E984" s="136"/>
      <c r="F984" s="140"/>
      <c r="G984" s="136"/>
    </row>
    <row r="985" spans="3:7" ht="12.75" customHeight="1">
      <c r="C985" s="136"/>
      <c r="D985" s="136"/>
      <c r="E985" s="136"/>
      <c r="F985" s="140"/>
      <c r="G985" s="136"/>
    </row>
    <row r="986" spans="3:7" ht="12.75" customHeight="1">
      <c r="C986" s="136"/>
      <c r="D986" s="136"/>
      <c r="E986" s="136"/>
      <c r="F986" s="140"/>
      <c r="G986" s="136"/>
    </row>
    <row r="987" spans="3:7" ht="12.75" customHeight="1">
      <c r="C987" s="136"/>
      <c r="D987" s="136"/>
      <c r="E987" s="136"/>
      <c r="F987" s="140"/>
      <c r="G987" s="136"/>
    </row>
    <row r="988" spans="3:7" ht="12.75" customHeight="1">
      <c r="C988" s="136"/>
      <c r="D988" s="136"/>
      <c r="E988" s="136"/>
      <c r="F988" s="140"/>
      <c r="G988" s="136"/>
    </row>
    <row r="989" spans="3:7" ht="12.75" customHeight="1">
      <c r="C989" s="136"/>
      <c r="D989" s="136"/>
      <c r="E989" s="136"/>
      <c r="F989" s="140"/>
      <c r="G989" s="136"/>
    </row>
    <row r="990" spans="3:7" ht="12.75" customHeight="1">
      <c r="C990" s="136"/>
      <c r="D990" s="136"/>
      <c r="E990" s="136"/>
      <c r="F990" s="140"/>
      <c r="G990" s="136"/>
    </row>
    <row r="991" spans="3:7" ht="12.75" customHeight="1">
      <c r="C991" s="136"/>
      <c r="D991" s="136"/>
      <c r="E991" s="136"/>
      <c r="F991" s="140"/>
      <c r="G991" s="136"/>
    </row>
    <row r="992" spans="3:7" ht="12.75" customHeight="1">
      <c r="C992" s="136"/>
      <c r="D992" s="136"/>
      <c r="E992" s="136"/>
      <c r="F992" s="140"/>
      <c r="G992" s="136"/>
    </row>
    <row r="993" spans="3:7" ht="12.75" customHeight="1">
      <c r="C993" s="136"/>
      <c r="D993" s="136"/>
      <c r="E993" s="136"/>
      <c r="F993" s="140"/>
      <c r="G993" s="136"/>
    </row>
    <row r="994" spans="3:7" ht="12.75" customHeight="1">
      <c r="C994" s="136"/>
      <c r="D994" s="136"/>
      <c r="E994" s="136"/>
      <c r="F994" s="140"/>
      <c r="G994" s="136"/>
    </row>
    <row r="995" spans="3:7" ht="12.75" customHeight="1">
      <c r="C995" s="136"/>
      <c r="D995" s="136"/>
      <c r="E995" s="136"/>
      <c r="F995" s="140"/>
      <c r="G995" s="136"/>
    </row>
    <row r="996" spans="3:7" ht="12.75" customHeight="1">
      <c r="C996" s="136"/>
      <c r="D996" s="136"/>
      <c r="E996" s="136"/>
      <c r="F996" s="140"/>
      <c r="G996" s="136"/>
    </row>
    <row r="997" spans="3:7" ht="12.75" customHeight="1">
      <c r="C997" s="136"/>
      <c r="D997" s="136"/>
      <c r="E997" s="136"/>
      <c r="F997" s="140"/>
      <c r="G997" s="136"/>
    </row>
    <row r="998" spans="3:7" ht="12.75" customHeight="1">
      <c r="C998" s="136"/>
      <c r="D998" s="136"/>
      <c r="E998" s="136"/>
      <c r="F998" s="140"/>
      <c r="G998" s="136"/>
    </row>
    <row r="999" spans="3:7" ht="12.75" customHeight="1">
      <c r="C999" s="136"/>
      <c r="D999" s="136"/>
      <c r="E999" s="136"/>
      <c r="F999" s="140"/>
      <c r="G999" s="136"/>
    </row>
    <row r="1000" spans="3:7" ht="12.75" customHeight="1">
      <c r="C1000" s="136"/>
      <c r="D1000" s="136"/>
      <c r="E1000" s="136"/>
      <c r="F1000" s="140"/>
      <c r="G1000" s="136"/>
    </row>
  </sheetData>
  <sheetProtection selectLockedCells="1" selectUnlockedCells="1"/>
  <mergeCells count="2">
    <mergeCell ref="A3:N3"/>
    <mergeCell ref="B900:E904"/>
  </mergeCells>
  <conditionalFormatting sqref="E91 E552:E899">
    <cfRule type="cellIs" dxfId="8" priority="4" operator="greaterThan">
      <formula>0.0104166666666667</formula>
    </cfRule>
  </conditionalFormatting>
  <conditionalFormatting sqref="E551">
    <cfRule type="cellIs" dxfId="7" priority="3" operator="greaterThan">
      <formula>0.0104166666666667</formula>
    </cfRule>
  </conditionalFormatting>
  <conditionalFormatting sqref="E1:E90 E905:E1048576 E92:E325 E327:E345 E347:E550">
    <cfRule type="cellIs" dxfId="6" priority="5" operator="greaterThan">
      <formula>0.0104166666666667</formula>
    </cfRule>
  </conditionalFormatting>
  <conditionalFormatting sqref="E326">
    <cfRule type="cellIs" dxfId="5" priority="2" operator="greaterThan">
      <formula>0.0104166666666667</formula>
    </cfRule>
  </conditionalFormatting>
  <conditionalFormatting sqref="E346">
    <cfRule type="cellIs" dxfId="4" priority="1" operator="greaterThan">
      <formula>0.0104166666666667</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1007"/>
  <sheetViews>
    <sheetView workbookViewId="0">
      <pane xSplit="1" ySplit="5" topLeftCell="B910" activePane="bottomRight" state="frozen"/>
      <selection activeCell="D997" sqref="D997"/>
      <selection pane="topRight" activeCell="D997" sqref="D997"/>
      <selection pane="bottomLeft" activeCell="D997" sqref="D997"/>
      <selection pane="bottomRight" activeCell="D997" sqref="D997"/>
    </sheetView>
  </sheetViews>
  <sheetFormatPr defaultColWidth="9.140625" defaultRowHeight="12"/>
  <cols>
    <col min="1" max="1" width="11" style="99" customWidth="1"/>
    <col min="2" max="2" width="27.5703125" style="99" customWidth="1"/>
    <col min="3" max="3" width="15.140625" style="99" customWidth="1"/>
    <col min="4" max="4" width="15.7109375" style="99" customWidth="1"/>
    <col min="5" max="5" width="15.140625" style="99" customWidth="1"/>
    <col min="6" max="6" width="9.140625" style="117"/>
    <col min="7" max="7" width="62.140625" style="88" customWidth="1"/>
    <col min="8" max="16384" width="9.140625" style="89"/>
  </cols>
  <sheetData>
    <row r="1" spans="1:14">
      <c r="A1" s="458" t="s">
        <v>4</v>
      </c>
      <c r="B1" s="458"/>
      <c r="C1" s="458"/>
      <c r="D1" s="100"/>
      <c r="E1" s="100"/>
    </row>
    <row r="2" spans="1:14">
      <c r="A2" s="106" t="str">
        <f>Reference!A13</f>
        <v>March</v>
      </c>
      <c r="B2" s="109">
        <f>Reference!$A$16</f>
        <v>2017</v>
      </c>
      <c r="C2" s="100"/>
      <c r="D2" s="100"/>
      <c r="E2" s="100"/>
    </row>
    <row r="3" spans="1:14">
      <c r="A3" s="458" t="s">
        <v>40</v>
      </c>
      <c r="B3" s="458"/>
      <c r="C3" s="458"/>
      <c r="D3" s="458"/>
      <c r="E3" s="458"/>
      <c r="F3" s="458"/>
      <c r="G3" s="458"/>
      <c r="H3" s="90"/>
      <c r="I3" s="91"/>
      <c r="J3" s="91"/>
      <c r="K3" s="91"/>
      <c r="L3" s="91"/>
      <c r="M3" s="91"/>
      <c r="N3" s="91"/>
    </row>
    <row r="4" spans="1:14">
      <c r="A4" s="96"/>
      <c r="B4" s="96"/>
      <c r="C4" s="101"/>
      <c r="D4" s="101"/>
      <c r="E4" s="101"/>
      <c r="F4" s="118"/>
      <c r="G4" s="92"/>
    </row>
    <row r="5" spans="1:14">
      <c r="A5" s="107" t="s">
        <v>7</v>
      </c>
      <c r="B5" s="110" t="s">
        <v>11</v>
      </c>
      <c r="C5" s="6" t="s">
        <v>0</v>
      </c>
      <c r="D5" s="6" t="s">
        <v>1</v>
      </c>
      <c r="E5" s="6" t="s">
        <v>6</v>
      </c>
      <c r="F5" s="119" t="s">
        <v>8</v>
      </c>
      <c r="G5" s="93" t="s">
        <v>9</v>
      </c>
    </row>
    <row r="6" spans="1:14">
      <c r="A6" s="98"/>
      <c r="B6" s="108"/>
      <c r="C6" s="120"/>
      <c r="D6" s="120"/>
      <c r="E6" s="121">
        <f>D6-C6</f>
        <v>0</v>
      </c>
      <c r="F6" s="122"/>
      <c r="G6" s="123"/>
    </row>
    <row r="7" spans="1:14">
      <c r="A7" s="97"/>
      <c r="B7" s="108"/>
      <c r="C7" s="121"/>
      <c r="D7" s="121"/>
      <c r="E7" s="121">
        <f>D7-C7</f>
        <v>0</v>
      </c>
      <c r="F7" s="122"/>
      <c r="G7" s="95"/>
    </row>
    <row r="8" spans="1:14">
      <c r="A8" s="97"/>
      <c r="B8" s="108"/>
      <c r="C8" s="121"/>
      <c r="D8" s="121"/>
      <c r="E8" s="121">
        <f>D8-C8</f>
        <v>0</v>
      </c>
      <c r="F8" s="122"/>
      <c r="G8" s="95"/>
    </row>
    <row r="9" spans="1:14">
      <c r="A9" s="8"/>
      <c r="B9" s="108"/>
      <c r="C9" s="121"/>
      <c r="D9" s="121"/>
      <c r="E9" s="121">
        <f t="shared" ref="E9:E70" si="0">D9-C9</f>
        <v>0</v>
      </c>
      <c r="F9" s="122"/>
      <c r="G9" s="95"/>
    </row>
    <row r="10" spans="1:14">
      <c r="A10" s="8"/>
      <c r="B10" s="108"/>
      <c r="C10" s="121"/>
      <c r="D10" s="121"/>
      <c r="E10" s="121">
        <f t="shared" si="0"/>
        <v>0</v>
      </c>
      <c r="F10" s="122"/>
      <c r="G10" s="95"/>
    </row>
    <row r="11" spans="1:14">
      <c r="A11" s="8"/>
      <c r="B11" s="108"/>
      <c r="C11" s="121"/>
      <c r="D11" s="121"/>
      <c r="E11" s="121">
        <f t="shared" si="0"/>
        <v>0</v>
      </c>
      <c r="F11" s="122"/>
      <c r="G11" s="95"/>
    </row>
    <row r="12" spans="1:14">
      <c r="A12" s="8"/>
      <c r="B12" s="108"/>
      <c r="C12" s="121"/>
      <c r="D12" s="121"/>
      <c r="E12" s="121">
        <f t="shared" si="0"/>
        <v>0</v>
      </c>
      <c r="F12" s="122"/>
      <c r="G12" s="95"/>
    </row>
    <row r="13" spans="1:14">
      <c r="A13" s="8"/>
      <c r="B13" s="108"/>
      <c r="C13" s="121"/>
      <c r="D13" s="121"/>
      <c r="E13" s="121">
        <f t="shared" si="0"/>
        <v>0</v>
      </c>
      <c r="F13" s="122"/>
      <c r="G13" s="95"/>
    </row>
    <row r="14" spans="1:14">
      <c r="A14" s="8"/>
      <c r="B14" s="108"/>
      <c r="C14" s="121"/>
      <c r="D14" s="121"/>
      <c r="E14" s="121">
        <f t="shared" si="0"/>
        <v>0</v>
      </c>
      <c r="F14" s="122"/>
      <c r="G14" s="95"/>
    </row>
    <row r="15" spans="1:14">
      <c r="A15" s="8"/>
      <c r="B15" s="108"/>
      <c r="C15" s="121"/>
      <c r="D15" s="121"/>
      <c r="E15" s="121">
        <f t="shared" si="0"/>
        <v>0</v>
      </c>
      <c r="F15" s="122"/>
      <c r="G15" s="95"/>
    </row>
    <row r="16" spans="1:14">
      <c r="A16" s="97"/>
      <c r="B16" s="108"/>
      <c r="C16" s="121"/>
      <c r="D16" s="121"/>
      <c r="E16" s="121">
        <f t="shared" si="0"/>
        <v>0</v>
      </c>
      <c r="F16" s="122"/>
      <c r="G16" s="95"/>
    </row>
    <row r="17" spans="1:7">
      <c r="A17" s="97"/>
      <c r="B17" s="108"/>
      <c r="C17" s="121"/>
      <c r="D17" s="121"/>
      <c r="E17" s="121">
        <f t="shared" si="0"/>
        <v>0</v>
      </c>
      <c r="F17" s="122"/>
      <c r="G17" s="95"/>
    </row>
    <row r="18" spans="1:7">
      <c r="A18" s="97"/>
      <c r="B18" s="108"/>
      <c r="C18" s="121"/>
      <c r="D18" s="121"/>
      <c r="E18" s="121">
        <f t="shared" si="0"/>
        <v>0</v>
      </c>
      <c r="F18" s="122"/>
      <c r="G18" s="95"/>
    </row>
    <row r="19" spans="1:7">
      <c r="A19" s="97"/>
      <c r="B19" s="108"/>
      <c r="C19" s="121"/>
      <c r="D19" s="121"/>
      <c r="E19" s="121">
        <f t="shared" si="0"/>
        <v>0</v>
      </c>
      <c r="F19" s="122"/>
      <c r="G19" s="95"/>
    </row>
    <row r="20" spans="1:7">
      <c r="A20" s="97"/>
      <c r="B20" s="108"/>
      <c r="C20" s="121"/>
      <c r="D20" s="121"/>
      <c r="E20" s="121">
        <f t="shared" si="0"/>
        <v>0</v>
      </c>
      <c r="F20" s="122"/>
      <c r="G20" s="95"/>
    </row>
    <row r="21" spans="1:7">
      <c r="A21" s="97"/>
      <c r="B21" s="108"/>
      <c r="C21" s="121"/>
      <c r="D21" s="121"/>
      <c r="E21" s="121">
        <v>0</v>
      </c>
      <c r="F21" s="122"/>
      <c r="G21" s="95"/>
    </row>
    <row r="22" spans="1:7">
      <c r="A22" s="97"/>
      <c r="B22" s="108"/>
      <c r="C22" s="121"/>
      <c r="D22" s="121"/>
      <c r="E22" s="121">
        <f t="shared" si="0"/>
        <v>0</v>
      </c>
      <c r="F22" s="122"/>
      <c r="G22" s="95"/>
    </row>
    <row r="23" spans="1:7">
      <c r="A23" s="97"/>
      <c r="B23" s="108"/>
      <c r="C23" s="121"/>
      <c r="D23" s="121"/>
      <c r="E23" s="121">
        <f t="shared" si="0"/>
        <v>0</v>
      </c>
      <c r="F23" s="122"/>
      <c r="G23" s="95"/>
    </row>
    <row r="24" spans="1:7">
      <c r="A24" s="97"/>
      <c r="B24" s="108"/>
      <c r="C24" s="121"/>
      <c r="D24" s="121"/>
      <c r="E24" s="121">
        <f t="shared" si="0"/>
        <v>0</v>
      </c>
      <c r="F24" s="122"/>
      <c r="G24" s="95"/>
    </row>
    <row r="25" spans="1:7">
      <c r="A25" s="97"/>
      <c r="B25" s="108"/>
      <c r="C25" s="121"/>
      <c r="D25" s="121"/>
      <c r="E25" s="121">
        <f t="shared" si="0"/>
        <v>0</v>
      </c>
      <c r="F25" s="122"/>
      <c r="G25" s="95"/>
    </row>
    <row r="26" spans="1:7">
      <c r="A26" s="97"/>
      <c r="B26" s="108"/>
      <c r="C26" s="121"/>
      <c r="D26" s="121"/>
      <c r="E26" s="121">
        <f t="shared" si="0"/>
        <v>0</v>
      </c>
      <c r="F26" s="122"/>
      <c r="G26" s="95"/>
    </row>
    <row r="27" spans="1:7">
      <c r="A27" s="97"/>
      <c r="B27" s="108"/>
      <c r="C27" s="121"/>
      <c r="D27" s="121"/>
      <c r="E27" s="121">
        <f t="shared" si="0"/>
        <v>0</v>
      </c>
      <c r="F27" s="122"/>
      <c r="G27" s="95"/>
    </row>
    <row r="28" spans="1:7">
      <c r="A28" s="97"/>
      <c r="B28" s="108"/>
      <c r="C28" s="121"/>
      <c r="D28" s="121"/>
      <c r="E28" s="121">
        <f t="shared" si="0"/>
        <v>0</v>
      </c>
      <c r="F28" s="122"/>
      <c r="G28" s="95"/>
    </row>
    <row r="29" spans="1:7">
      <c r="A29" s="97"/>
      <c r="B29" s="108"/>
      <c r="C29" s="121"/>
      <c r="D29" s="121"/>
      <c r="E29" s="121">
        <f t="shared" si="0"/>
        <v>0</v>
      </c>
      <c r="F29" s="122"/>
      <c r="G29" s="95"/>
    </row>
    <row r="30" spans="1:7">
      <c r="A30" s="97"/>
      <c r="B30" s="108"/>
      <c r="C30" s="121"/>
      <c r="D30" s="121"/>
      <c r="E30" s="121">
        <f t="shared" si="0"/>
        <v>0</v>
      </c>
      <c r="F30" s="122"/>
      <c r="G30" s="95"/>
    </row>
    <row r="31" spans="1:7">
      <c r="A31" s="97"/>
      <c r="B31" s="108"/>
      <c r="C31" s="121"/>
      <c r="D31" s="121"/>
      <c r="E31" s="121">
        <f t="shared" si="0"/>
        <v>0</v>
      </c>
      <c r="F31" s="122"/>
      <c r="G31" s="95"/>
    </row>
    <row r="32" spans="1:7">
      <c r="A32" s="97"/>
      <c r="B32" s="108"/>
      <c r="C32" s="121"/>
      <c r="D32" s="121"/>
      <c r="E32" s="121">
        <f t="shared" si="0"/>
        <v>0</v>
      </c>
      <c r="F32" s="122"/>
      <c r="G32" s="95"/>
    </row>
    <row r="33" spans="1:7">
      <c r="A33" s="97"/>
      <c r="B33" s="108"/>
      <c r="C33" s="121"/>
      <c r="D33" s="121"/>
      <c r="E33" s="121">
        <f t="shared" si="0"/>
        <v>0</v>
      </c>
      <c r="F33" s="122"/>
      <c r="G33" s="95"/>
    </row>
    <row r="34" spans="1:7">
      <c r="A34" s="97"/>
      <c r="B34" s="108"/>
      <c r="C34" s="121"/>
      <c r="D34" s="121"/>
      <c r="E34" s="121">
        <f t="shared" si="0"/>
        <v>0</v>
      </c>
      <c r="F34" s="122"/>
      <c r="G34" s="95"/>
    </row>
    <row r="35" spans="1:7" s="115" customFormat="1">
      <c r="A35" s="113"/>
      <c r="B35" s="114"/>
      <c r="C35" s="121"/>
      <c r="D35" s="121"/>
      <c r="E35" s="121">
        <f t="shared" si="0"/>
        <v>0</v>
      </c>
      <c r="F35" s="122"/>
      <c r="G35" s="95"/>
    </row>
    <row r="36" spans="1:7" s="115" customFormat="1">
      <c r="A36" s="113"/>
      <c r="B36" s="114"/>
      <c r="C36" s="121"/>
      <c r="D36" s="121"/>
      <c r="E36" s="121">
        <f t="shared" si="0"/>
        <v>0</v>
      </c>
      <c r="F36" s="122"/>
      <c r="G36" s="95"/>
    </row>
    <row r="37" spans="1:7" s="115" customFormat="1">
      <c r="A37" s="116"/>
      <c r="B37" s="114"/>
      <c r="C37" s="121"/>
      <c r="D37" s="121"/>
      <c r="E37" s="121">
        <f t="shared" si="0"/>
        <v>0</v>
      </c>
      <c r="F37" s="122"/>
      <c r="G37" s="95"/>
    </row>
    <row r="38" spans="1:7" s="115" customFormat="1">
      <c r="A38" s="113"/>
      <c r="B38" s="114"/>
      <c r="C38" s="121"/>
      <c r="D38" s="121"/>
      <c r="E38" s="121">
        <f t="shared" si="0"/>
        <v>0</v>
      </c>
      <c r="F38" s="122"/>
      <c r="G38" s="95"/>
    </row>
    <row r="39" spans="1:7" s="115" customFormat="1">
      <c r="A39" s="116"/>
      <c r="B39" s="114"/>
      <c r="C39" s="120"/>
      <c r="D39" s="120"/>
      <c r="E39" s="121">
        <f>D39-C39</f>
        <v>0</v>
      </c>
      <c r="F39" s="122"/>
      <c r="G39" s="95"/>
    </row>
    <row r="40" spans="1:7" s="115" customFormat="1">
      <c r="A40" s="113"/>
      <c r="B40" s="114"/>
      <c r="C40" s="121"/>
      <c r="D40" s="121"/>
      <c r="E40" s="121">
        <f t="shared" si="0"/>
        <v>0</v>
      </c>
      <c r="F40" s="122"/>
      <c r="G40" s="95"/>
    </row>
    <row r="41" spans="1:7">
      <c r="A41" s="97"/>
      <c r="B41" s="108"/>
      <c r="C41" s="121"/>
      <c r="D41" s="121"/>
      <c r="E41" s="121">
        <f t="shared" si="0"/>
        <v>0</v>
      </c>
      <c r="F41" s="122"/>
      <c r="G41" s="95"/>
    </row>
    <row r="42" spans="1:7">
      <c r="A42" s="97"/>
      <c r="B42" s="108"/>
      <c r="C42" s="121"/>
      <c r="D42" s="121"/>
      <c r="E42" s="121">
        <f t="shared" si="0"/>
        <v>0</v>
      </c>
      <c r="F42" s="122"/>
      <c r="G42" s="95"/>
    </row>
    <row r="43" spans="1:7">
      <c r="A43" s="97"/>
      <c r="B43" s="108"/>
      <c r="C43" s="121"/>
      <c r="D43" s="121"/>
      <c r="E43" s="121">
        <f t="shared" si="0"/>
        <v>0</v>
      </c>
      <c r="F43" s="122"/>
      <c r="G43" s="95"/>
    </row>
    <row r="44" spans="1:7">
      <c r="A44" s="97"/>
      <c r="B44" s="108"/>
      <c r="C44" s="121"/>
      <c r="D44" s="121"/>
      <c r="E44" s="121">
        <f t="shared" si="0"/>
        <v>0</v>
      </c>
      <c r="F44" s="122"/>
      <c r="G44" s="95"/>
    </row>
    <row r="45" spans="1:7">
      <c r="A45" s="97"/>
      <c r="B45" s="108"/>
      <c r="C45" s="121"/>
      <c r="D45" s="121"/>
      <c r="E45" s="121">
        <f t="shared" si="0"/>
        <v>0</v>
      </c>
      <c r="F45" s="122"/>
      <c r="G45" s="95"/>
    </row>
    <row r="46" spans="1:7">
      <c r="A46" s="97"/>
      <c r="B46" s="108"/>
      <c r="C46" s="121"/>
      <c r="D46" s="121"/>
      <c r="E46" s="121">
        <f t="shared" si="0"/>
        <v>0</v>
      </c>
      <c r="F46" s="122"/>
      <c r="G46" s="95"/>
    </row>
    <row r="47" spans="1:7">
      <c r="A47" s="97"/>
      <c r="B47" s="108"/>
      <c r="C47" s="121"/>
      <c r="D47" s="121"/>
      <c r="E47" s="121">
        <f t="shared" si="0"/>
        <v>0</v>
      </c>
      <c r="F47" s="122"/>
      <c r="G47" s="95"/>
    </row>
    <row r="48" spans="1:7">
      <c r="A48" s="97"/>
      <c r="B48" s="108"/>
      <c r="C48" s="121"/>
      <c r="D48" s="121"/>
      <c r="E48" s="121">
        <f t="shared" si="0"/>
        <v>0</v>
      </c>
      <c r="F48" s="122"/>
      <c r="G48" s="95"/>
    </row>
    <row r="49" spans="1:7">
      <c r="A49" s="97"/>
      <c r="B49" s="108"/>
      <c r="C49" s="121"/>
      <c r="D49" s="121"/>
      <c r="E49" s="121">
        <f t="shared" si="0"/>
        <v>0</v>
      </c>
      <c r="F49" s="122"/>
      <c r="G49" s="95"/>
    </row>
    <row r="50" spans="1:7">
      <c r="A50" s="97"/>
      <c r="B50" s="108"/>
      <c r="C50" s="121"/>
      <c r="D50" s="121"/>
      <c r="E50" s="121">
        <f t="shared" si="0"/>
        <v>0</v>
      </c>
      <c r="F50" s="122"/>
      <c r="G50" s="95"/>
    </row>
    <row r="51" spans="1:7">
      <c r="A51" s="97"/>
      <c r="B51" s="108"/>
      <c r="C51" s="121"/>
      <c r="D51" s="121"/>
      <c r="E51" s="121">
        <f t="shared" si="0"/>
        <v>0</v>
      </c>
      <c r="F51" s="122"/>
      <c r="G51" s="95"/>
    </row>
    <row r="52" spans="1:7">
      <c r="A52" s="97"/>
      <c r="B52" s="108"/>
      <c r="C52" s="121"/>
      <c r="D52" s="121"/>
      <c r="E52" s="121">
        <f t="shared" si="0"/>
        <v>0</v>
      </c>
      <c r="F52" s="122"/>
      <c r="G52" s="95"/>
    </row>
    <row r="53" spans="1:7">
      <c r="A53" s="97"/>
      <c r="B53" s="108"/>
      <c r="C53" s="121"/>
      <c r="D53" s="121"/>
      <c r="E53" s="121">
        <f t="shared" si="0"/>
        <v>0</v>
      </c>
      <c r="F53" s="122"/>
      <c r="G53" s="95"/>
    </row>
    <row r="54" spans="1:7">
      <c r="A54" s="98"/>
      <c r="B54" s="108"/>
      <c r="C54" s="121"/>
      <c r="D54" s="121"/>
      <c r="E54" s="121">
        <f t="shared" si="0"/>
        <v>0</v>
      </c>
      <c r="F54" s="122"/>
      <c r="G54" s="95"/>
    </row>
    <row r="55" spans="1:7">
      <c r="A55" s="97"/>
      <c r="B55" s="108"/>
      <c r="C55" s="121"/>
      <c r="D55" s="120"/>
      <c r="E55" s="121">
        <f t="shared" si="0"/>
        <v>0</v>
      </c>
      <c r="F55" s="122"/>
      <c r="G55" s="95"/>
    </row>
    <row r="56" spans="1:7">
      <c r="A56" s="97"/>
      <c r="B56" s="108"/>
      <c r="C56" s="121"/>
      <c r="D56" s="121"/>
      <c r="E56" s="121">
        <f t="shared" si="0"/>
        <v>0</v>
      </c>
      <c r="F56" s="122"/>
      <c r="G56" s="95"/>
    </row>
    <row r="57" spans="1:7">
      <c r="A57" s="97"/>
      <c r="B57" s="108"/>
      <c r="C57" s="121"/>
      <c r="D57" s="121"/>
      <c r="E57" s="121">
        <f t="shared" si="0"/>
        <v>0</v>
      </c>
      <c r="F57" s="122"/>
      <c r="G57" s="95"/>
    </row>
    <row r="58" spans="1:7">
      <c r="A58" s="97"/>
      <c r="B58" s="108"/>
      <c r="C58" s="121"/>
      <c r="D58" s="121"/>
      <c r="E58" s="121">
        <f t="shared" si="0"/>
        <v>0</v>
      </c>
      <c r="F58" s="122"/>
      <c r="G58" s="95"/>
    </row>
    <row r="59" spans="1:7">
      <c r="A59" s="97"/>
      <c r="B59" s="111"/>
      <c r="C59" s="121"/>
      <c r="D59" s="121"/>
      <c r="E59" s="121">
        <f t="shared" si="0"/>
        <v>0</v>
      </c>
      <c r="F59" s="122"/>
      <c r="G59" s="95"/>
    </row>
    <row r="60" spans="1:7">
      <c r="A60" s="97"/>
      <c r="B60" s="108"/>
      <c r="C60" s="121"/>
      <c r="D60" s="121"/>
      <c r="E60" s="121">
        <f t="shared" si="0"/>
        <v>0</v>
      </c>
      <c r="F60" s="122"/>
      <c r="G60" s="95"/>
    </row>
    <row r="61" spans="1:7">
      <c r="A61" s="97"/>
      <c r="B61" s="111"/>
      <c r="C61" s="121"/>
      <c r="D61" s="121"/>
      <c r="E61" s="121">
        <f t="shared" si="0"/>
        <v>0</v>
      </c>
      <c r="F61" s="122"/>
      <c r="G61" s="95"/>
    </row>
    <row r="62" spans="1:7">
      <c r="A62" s="97"/>
      <c r="B62" s="108"/>
      <c r="C62" s="121"/>
      <c r="D62" s="121"/>
      <c r="E62" s="121">
        <f t="shared" si="0"/>
        <v>0</v>
      </c>
      <c r="F62" s="122"/>
      <c r="G62" s="95"/>
    </row>
    <row r="63" spans="1:7">
      <c r="A63" s="97"/>
      <c r="B63" s="108"/>
      <c r="C63" s="121"/>
      <c r="D63" s="121"/>
      <c r="E63" s="121">
        <f t="shared" si="0"/>
        <v>0</v>
      </c>
      <c r="F63" s="122"/>
      <c r="G63" s="95"/>
    </row>
    <row r="64" spans="1:7">
      <c r="A64" s="98"/>
      <c r="B64" s="108"/>
      <c r="C64" s="121"/>
      <c r="D64" s="121"/>
      <c r="E64" s="121">
        <f t="shared" si="0"/>
        <v>0</v>
      </c>
      <c r="F64" s="122"/>
      <c r="G64" s="95"/>
    </row>
    <row r="65" spans="1:7">
      <c r="A65" s="97"/>
      <c r="B65" s="108"/>
      <c r="C65" s="121"/>
      <c r="D65" s="121"/>
      <c r="E65" s="121">
        <f t="shared" si="0"/>
        <v>0</v>
      </c>
      <c r="F65" s="122"/>
      <c r="G65" s="95"/>
    </row>
    <row r="66" spans="1:7">
      <c r="A66" s="97"/>
      <c r="B66" s="108"/>
      <c r="C66" s="121"/>
      <c r="D66" s="121"/>
      <c r="E66" s="121">
        <f t="shared" si="0"/>
        <v>0</v>
      </c>
      <c r="F66" s="122"/>
      <c r="G66" s="95"/>
    </row>
    <row r="67" spans="1:7">
      <c r="A67" s="97"/>
      <c r="B67" s="108"/>
      <c r="C67" s="121"/>
      <c r="D67" s="121"/>
      <c r="E67" s="121">
        <f t="shared" si="0"/>
        <v>0</v>
      </c>
      <c r="F67" s="122"/>
      <c r="G67" s="95"/>
    </row>
    <row r="68" spans="1:7">
      <c r="A68" s="97"/>
      <c r="B68" s="108"/>
      <c r="C68" s="121"/>
      <c r="D68" s="121"/>
      <c r="E68" s="121">
        <f t="shared" si="0"/>
        <v>0</v>
      </c>
      <c r="F68" s="122"/>
      <c r="G68" s="95"/>
    </row>
    <row r="69" spans="1:7">
      <c r="A69" s="97"/>
      <c r="B69" s="108"/>
      <c r="C69" s="121"/>
      <c r="D69" s="121"/>
      <c r="E69" s="121">
        <f t="shared" si="0"/>
        <v>0</v>
      </c>
      <c r="F69" s="122"/>
      <c r="G69" s="95"/>
    </row>
    <row r="70" spans="1:7">
      <c r="A70" s="97"/>
      <c r="B70" s="108"/>
      <c r="C70" s="121"/>
      <c r="D70" s="121"/>
      <c r="E70" s="121">
        <f t="shared" si="0"/>
        <v>0</v>
      </c>
      <c r="F70" s="122"/>
      <c r="G70" s="95"/>
    </row>
    <row r="71" spans="1:7">
      <c r="A71" s="97"/>
      <c r="B71" s="108"/>
      <c r="C71" s="121"/>
      <c r="D71" s="121"/>
      <c r="E71" s="121">
        <f t="shared" ref="E71:E134" si="1">D71-C71</f>
        <v>0</v>
      </c>
      <c r="F71" s="122"/>
      <c r="G71" s="95"/>
    </row>
    <row r="72" spans="1:7">
      <c r="A72" s="97"/>
      <c r="B72" s="108"/>
      <c r="C72" s="121"/>
      <c r="D72" s="121"/>
      <c r="E72" s="121">
        <f t="shared" si="1"/>
        <v>0</v>
      </c>
      <c r="F72" s="122"/>
      <c r="G72" s="95"/>
    </row>
    <row r="73" spans="1:7">
      <c r="A73" s="97"/>
      <c r="B73" s="108"/>
      <c r="C73" s="121"/>
      <c r="D73" s="121"/>
      <c r="E73" s="121">
        <f t="shared" si="1"/>
        <v>0</v>
      </c>
      <c r="F73" s="122"/>
      <c r="G73" s="95"/>
    </row>
    <row r="74" spans="1:7">
      <c r="A74" s="97"/>
      <c r="B74" s="108"/>
      <c r="C74" s="121"/>
      <c r="D74" s="121"/>
      <c r="E74" s="121">
        <f t="shared" si="1"/>
        <v>0</v>
      </c>
      <c r="F74" s="122"/>
      <c r="G74" s="95"/>
    </row>
    <row r="75" spans="1:7">
      <c r="A75" s="97"/>
      <c r="B75" s="108"/>
      <c r="C75" s="121"/>
      <c r="D75" s="121"/>
      <c r="E75" s="121">
        <f t="shared" si="1"/>
        <v>0</v>
      </c>
      <c r="F75" s="122"/>
      <c r="G75" s="95"/>
    </row>
    <row r="76" spans="1:7">
      <c r="A76" s="97"/>
      <c r="B76" s="108"/>
      <c r="C76" s="121"/>
      <c r="D76" s="121"/>
      <c r="E76" s="121">
        <f t="shared" si="1"/>
        <v>0</v>
      </c>
      <c r="F76" s="122"/>
      <c r="G76" s="95"/>
    </row>
    <row r="77" spans="1:7">
      <c r="A77" s="97"/>
      <c r="B77" s="108"/>
      <c r="C77" s="121"/>
      <c r="D77" s="121"/>
      <c r="E77" s="121">
        <f t="shared" si="1"/>
        <v>0</v>
      </c>
      <c r="F77" s="122"/>
      <c r="G77" s="95"/>
    </row>
    <row r="78" spans="1:7">
      <c r="A78" s="97"/>
      <c r="B78" s="108"/>
      <c r="C78" s="121"/>
      <c r="D78" s="121"/>
      <c r="E78" s="121">
        <f t="shared" si="1"/>
        <v>0</v>
      </c>
      <c r="F78" s="122"/>
      <c r="G78" s="95"/>
    </row>
    <row r="79" spans="1:7">
      <c r="A79" s="98"/>
      <c r="B79" s="108"/>
      <c r="C79" s="121"/>
      <c r="D79" s="121"/>
      <c r="E79" s="121">
        <f t="shared" si="1"/>
        <v>0</v>
      </c>
      <c r="F79" s="122"/>
      <c r="G79" s="95"/>
    </row>
    <row r="80" spans="1:7">
      <c r="A80" s="97"/>
      <c r="B80" s="108"/>
      <c r="C80" s="121"/>
      <c r="D80" s="121"/>
      <c r="E80" s="121">
        <f t="shared" si="1"/>
        <v>0</v>
      </c>
      <c r="F80" s="122"/>
      <c r="G80" s="95"/>
    </row>
    <row r="81" spans="1:7">
      <c r="A81" s="97"/>
      <c r="B81" s="108"/>
      <c r="C81" s="121"/>
      <c r="D81" s="121"/>
      <c r="E81" s="121">
        <f t="shared" si="1"/>
        <v>0</v>
      </c>
      <c r="F81" s="122"/>
      <c r="G81" s="95"/>
    </row>
    <row r="82" spans="1:7">
      <c r="A82" s="97"/>
      <c r="B82" s="108"/>
      <c r="C82" s="121"/>
      <c r="D82" s="121"/>
      <c r="E82" s="121">
        <f t="shared" si="1"/>
        <v>0</v>
      </c>
      <c r="F82" s="122"/>
      <c r="G82" s="95"/>
    </row>
    <row r="83" spans="1:7">
      <c r="A83" s="97"/>
      <c r="B83" s="108"/>
      <c r="C83" s="121"/>
      <c r="D83" s="121"/>
      <c r="E83" s="121">
        <f t="shared" si="1"/>
        <v>0</v>
      </c>
      <c r="F83" s="122"/>
      <c r="G83" s="95"/>
    </row>
    <row r="84" spans="1:7">
      <c r="A84" s="97"/>
      <c r="B84" s="108"/>
      <c r="C84" s="121"/>
      <c r="D84" s="121"/>
      <c r="E84" s="121">
        <f t="shared" si="1"/>
        <v>0</v>
      </c>
      <c r="F84" s="122"/>
      <c r="G84" s="95"/>
    </row>
    <row r="85" spans="1:7">
      <c r="A85" s="97"/>
      <c r="B85" s="108"/>
      <c r="C85" s="121"/>
      <c r="D85" s="121"/>
      <c r="E85" s="121">
        <f t="shared" si="1"/>
        <v>0</v>
      </c>
      <c r="F85" s="122"/>
      <c r="G85" s="95"/>
    </row>
    <row r="86" spans="1:7">
      <c r="A86" s="97"/>
      <c r="B86" s="108"/>
      <c r="C86" s="121"/>
      <c r="D86" s="121"/>
      <c r="E86" s="121">
        <f t="shared" si="1"/>
        <v>0</v>
      </c>
      <c r="F86" s="122"/>
      <c r="G86" s="95"/>
    </row>
    <row r="87" spans="1:7">
      <c r="A87" s="97"/>
      <c r="B87" s="108"/>
      <c r="C87" s="121"/>
      <c r="D87" s="121"/>
      <c r="E87" s="121">
        <f t="shared" si="1"/>
        <v>0</v>
      </c>
      <c r="F87" s="122"/>
      <c r="G87" s="95"/>
    </row>
    <row r="88" spans="1:7">
      <c r="A88" s="97"/>
      <c r="B88" s="108"/>
      <c r="C88" s="121"/>
      <c r="D88" s="121"/>
      <c r="E88" s="121">
        <f t="shared" si="1"/>
        <v>0</v>
      </c>
      <c r="F88" s="122"/>
      <c r="G88" s="95"/>
    </row>
    <row r="89" spans="1:7">
      <c r="A89" s="97"/>
      <c r="B89" s="108"/>
      <c r="C89" s="121"/>
      <c r="D89" s="121"/>
      <c r="E89" s="121">
        <f t="shared" si="1"/>
        <v>0</v>
      </c>
      <c r="F89" s="122"/>
      <c r="G89" s="95"/>
    </row>
    <row r="90" spans="1:7">
      <c r="A90" s="97"/>
      <c r="B90" s="108"/>
      <c r="C90" s="121"/>
      <c r="D90" s="121"/>
      <c r="E90" s="121">
        <f t="shared" si="1"/>
        <v>0</v>
      </c>
      <c r="F90" s="122"/>
      <c r="G90" s="95"/>
    </row>
    <row r="91" spans="1:7">
      <c r="A91" s="97"/>
      <c r="B91" s="108"/>
      <c r="C91" s="121"/>
      <c r="D91" s="121"/>
      <c r="E91" s="121">
        <f t="shared" si="1"/>
        <v>0</v>
      </c>
      <c r="F91" s="122"/>
      <c r="G91" s="95"/>
    </row>
    <row r="92" spans="1:7">
      <c r="A92" s="97"/>
      <c r="B92" s="108"/>
      <c r="C92" s="121"/>
      <c r="D92" s="121"/>
      <c r="E92" s="121">
        <f t="shared" si="1"/>
        <v>0</v>
      </c>
      <c r="F92" s="122"/>
      <c r="G92" s="95"/>
    </row>
    <row r="93" spans="1:7">
      <c r="A93" s="97"/>
      <c r="B93" s="108"/>
      <c r="C93" s="121"/>
      <c r="D93" s="121"/>
      <c r="E93" s="121">
        <f t="shared" si="1"/>
        <v>0</v>
      </c>
      <c r="F93" s="122"/>
      <c r="G93" s="95"/>
    </row>
    <row r="94" spans="1:7">
      <c r="A94" s="97"/>
      <c r="B94" s="108"/>
      <c r="C94" s="121"/>
      <c r="D94" s="121"/>
      <c r="E94" s="121">
        <f t="shared" si="1"/>
        <v>0</v>
      </c>
      <c r="F94" s="122"/>
      <c r="G94" s="95"/>
    </row>
    <row r="95" spans="1:7">
      <c r="A95" s="97"/>
      <c r="B95" s="108"/>
      <c r="C95" s="121"/>
      <c r="D95" s="121"/>
      <c r="E95" s="121">
        <f t="shared" si="1"/>
        <v>0</v>
      </c>
      <c r="F95" s="122"/>
      <c r="G95" s="95"/>
    </row>
    <row r="96" spans="1:7">
      <c r="A96" s="97"/>
      <c r="B96" s="108"/>
      <c r="C96" s="121"/>
      <c r="D96" s="121"/>
      <c r="E96" s="121">
        <f t="shared" si="1"/>
        <v>0</v>
      </c>
      <c r="F96" s="122"/>
      <c r="G96" s="95"/>
    </row>
    <row r="97" spans="1:7">
      <c r="A97" s="97"/>
      <c r="B97" s="108"/>
      <c r="C97" s="121"/>
      <c r="D97" s="121"/>
      <c r="E97" s="121">
        <f t="shared" si="1"/>
        <v>0</v>
      </c>
      <c r="F97" s="122"/>
      <c r="G97" s="95"/>
    </row>
    <row r="98" spans="1:7">
      <c r="A98" s="97"/>
      <c r="B98" s="108"/>
      <c r="C98" s="121"/>
      <c r="D98" s="121"/>
      <c r="E98" s="121">
        <f t="shared" si="1"/>
        <v>0</v>
      </c>
      <c r="F98" s="122"/>
      <c r="G98" s="95"/>
    </row>
    <row r="99" spans="1:7">
      <c r="A99" s="97"/>
      <c r="B99" s="108"/>
      <c r="C99" s="121"/>
      <c r="D99" s="121"/>
      <c r="E99" s="121">
        <f t="shared" si="1"/>
        <v>0</v>
      </c>
      <c r="F99" s="122"/>
      <c r="G99" s="95"/>
    </row>
    <row r="100" spans="1:7">
      <c r="A100" s="97"/>
      <c r="B100" s="108"/>
      <c r="C100" s="121"/>
      <c r="D100" s="121"/>
      <c r="E100" s="121">
        <f t="shared" si="1"/>
        <v>0</v>
      </c>
      <c r="F100" s="122"/>
      <c r="G100" s="95"/>
    </row>
    <row r="101" spans="1:7">
      <c r="A101" s="97"/>
      <c r="B101" s="108"/>
      <c r="C101" s="121"/>
      <c r="D101" s="121"/>
      <c r="E101" s="121">
        <f t="shared" si="1"/>
        <v>0</v>
      </c>
      <c r="F101" s="122"/>
      <c r="G101" s="95"/>
    </row>
    <row r="102" spans="1:7">
      <c r="A102" s="97"/>
      <c r="B102" s="108"/>
      <c r="C102" s="121"/>
      <c r="D102" s="121"/>
      <c r="E102" s="121">
        <f t="shared" si="1"/>
        <v>0</v>
      </c>
      <c r="F102" s="122"/>
      <c r="G102" s="95"/>
    </row>
    <row r="103" spans="1:7">
      <c r="A103" s="98"/>
      <c r="B103" s="108"/>
      <c r="C103" s="121"/>
      <c r="D103" s="121"/>
      <c r="E103" s="121">
        <f t="shared" si="1"/>
        <v>0</v>
      </c>
      <c r="F103" s="122"/>
      <c r="G103" s="95"/>
    </row>
    <row r="104" spans="1:7">
      <c r="A104" s="98"/>
      <c r="B104" s="108"/>
      <c r="C104" s="121"/>
      <c r="D104" s="121"/>
      <c r="E104" s="121">
        <f t="shared" si="1"/>
        <v>0</v>
      </c>
      <c r="F104" s="122"/>
      <c r="G104" s="95"/>
    </row>
    <row r="105" spans="1:7">
      <c r="A105" s="97"/>
      <c r="B105" s="97"/>
      <c r="C105" s="121"/>
      <c r="D105" s="121"/>
      <c r="E105" s="121">
        <f t="shared" si="1"/>
        <v>0</v>
      </c>
      <c r="F105" s="122"/>
      <c r="G105" s="95"/>
    </row>
    <row r="106" spans="1:7">
      <c r="A106" s="97"/>
      <c r="B106" s="97"/>
      <c r="C106" s="121"/>
      <c r="D106" s="121"/>
      <c r="E106" s="121">
        <f t="shared" si="1"/>
        <v>0</v>
      </c>
      <c r="F106" s="122"/>
      <c r="G106" s="95"/>
    </row>
    <row r="107" spans="1:7">
      <c r="A107" s="97"/>
      <c r="B107" s="97"/>
      <c r="C107" s="121"/>
      <c r="D107" s="121"/>
      <c r="E107" s="121">
        <f t="shared" si="1"/>
        <v>0</v>
      </c>
      <c r="F107" s="122"/>
      <c r="G107" s="95"/>
    </row>
    <row r="108" spans="1:7">
      <c r="A108" s="97"/>
      <c r="B108" s="97"/>
      <c r="C108" s="121"/>
      <c r="D108" s="121"/>
      <c r="E108" s="121">
        <f t="shared" si="1"/>
        <v>0</v>
      </c>
      <c r="F108" s="122"/>
      <c r="G108" s="95"/>
    </row>
    <row r="109" spans="1:7">
      <c r="A109" s="97"/>
      <c r="B109" s="97"/>
      <c r="C109" s="121"/>
      <c r="D109" s="121"/>
      <c r="E109" s="121">
        <f t="shared" si="1"/>
        <v>0</v>
      </c>
      <c r="F109" s="122"/>
      <c r="G109" s="95"/>
    </row>
    <row r="110" spans="1:7">
      <c r="A110" s="97"/>
      <c r="B110" s="97"/>
      <c r="C110" s="121"/>
      <c r="D110" s="121"/>
      <c r="E110" s="121">
        <f t="shared" si="1"/>
        <v>0</v>
      </c>
      <c r="F110" s="122"/>
      <c r="G110" s="95"/>
    </row>
    <row r="111" spans="1:7">
      <c r="A111" s="97"/>
      <c r="B111" s="97"/>
      <c r="C111" s="121"/>
      <c r="D111" s="121"/>
      <c r="E111" s="121">
        <f t="shared" si="1"/>
        <v>0</v>
      </c>
      <c r="F111" s="122"/>
      <c r="G111" s="95"/>
    </row>
    <row r="112" spans="1:7">
      <c r="A112" s="97"/>
      <c r="B112" s="97"/>
      <c r="C112" s="121"/>
      <c r="D112" s="121"/>
      <c r="E112" s="121">
        <f t="shared" si="1"/>
        <v>0</v>
      </c>
      <c r="F112" s="122"/>
      <c r="G112" s="95"/>
    </row>
    <row r="113" spans="1:7">
      <c r="A113" s="97"/>
      <c r="B113" s="97"/>
      <c r="C113" s="121"/>
      <c r="D113" s="121"/>
      <c r="E113" s="121">
        <f t="shared" si="1"/>
        <v>0</v>
      </c>
      <c r="F113" s="122"/>
      <c r="G113" s="95"/>
    </row>
    <row r="114" spans="1:7">
      <c r="A114" s="97"/>
      <c r="B114" s="97"/>
      <c r="C114" s="121"/>
      <c r="D114" s="121"/>
      <c r="E114" s="121">
        <f t="shared" si="1"/>
        <v>0</v>
      </c>
      <c r="F114" s="122"/>
      <c r="G114" s="95"/>
    </row>
    <row r="115" spans="1:7">
      <c r="A115" s="97"/>
      <c r="B115" s="97"/>
      <c r="C115" s="121"/>
      <c r="D115" s="121"/>
      <c r="E115" s="121">
        <f t="shared" si="1"/>
        <v>0</v>
      </c>
      <c r="F115" s="122"/>
      <c r="G115" s="95"/>
    </row>
    <row r="116" spans="1:7">
      <c r="A116" s="97"/>
      <c r="B116" s="97"/>
      <c r="C116" s="121"/>
      <c r="D116" s="121"/>
      <c r="E116" s="121">
        <f t="shared" si="1"/>
        <v>0</v>
      </c>
      <c r="F116" s="122"/>
      <c r="G116" s="95"/>
    </row>
    <row r="117" spans="1:7">
      <c r="A117" s="97"/>
      <c r="B117" s="97"/>
      <c r="C117" s="121"/>
      <c r="D117" s="121"/>
      <c r="E117" s="121">
        <f t="shared" si="1"/>
        <v>0</v>
      </c>
      <c r="F117" s="122"/>
      <c r="G117" s="95"/>
    </row>
    <row r="118" spans="1:7">
      <c r="A118" s="97"/>
      <c r="B118" s="97"/>
      <c r="C118" s="121"/>
      <c r="D118" s="121"/>
      <c r="E118" s="121">
        <f t="shared" si="1"/>
        <v>0</v>
      </c>
      <c r="F118" s="122"/>
      <c r="G118" s="95"/>
    </row>
    <row r="119" spans="1:7">
      <c r="A119" s="97"/>
      <c r="B119" s="97"/>
      <c r="C119" s="121"/>
      <c r="D119" s="121"/>
      <c r="E119" s="121">
        <f t="shared" si="1"/>
        <v>0</v>
      </c>
      <c r="F119" s="122"/>
      <c r="G119" s="95"/>
    </row>
    <row r="120" spans="1:7">
      <c r="A120" s="97"/>
      <c r="B120" s="97"/>
      <c r="C120" s="121"/>
      <c r="D120" s="121"/>
      <c r="E120" s="121">
        <f t="shared" si="1"/>
        <v>0</v>
      </c>
      <c r="F120" s="122"/>
      <c r="G120" s="95"/>
    </row>
    <row r="121" spans="1:7">
      <c r="A121" s="97"/>
      <c r="B121" s="97"/>
      <c r="C121" s="121"/>
      <c r="D121" s="121"/>
      <c r="E121" s="121">
        <f t="shared" si="1"/>
        <v>0</v>
      </c>
      <c r="F121" s="122"/>
      <c r="G121" s="95"/>
    </row>
    <row r="122" spans="1:7">
      <c r="A122" s="97"/>
      <c r="B122" s="97"/>
      <c r="C122" s="121"/>
      <c r="D122" s="121"/>
      <c r="E122" s="121">
        <f t="shared" si="1"/>
        <v>0</v>
      </c>
      <c r="F122" s="122"/>
      <c r="G122" s="95"/>
    </row>
    <row r="123" spans="1:7">
      <c r="A123" s="97"/>
      <c r="B123" s="97"/>
      <c r="C123" s="121"/>
      <c r="D123" s="121"/>
      <c r="E123" s="121">
        <f t="shared" si="1"/>
        <v>0</v>
      </c>
      <c r="F123" s="122"/>
      <c r="G123" s="95"/>
    </row>
    <row r="124" spans="1:7">
      <c r="A124" s="97"/>
      <c r="B124" s="97"/>
      <c r="C124" s="121"/>
      <c r="D124" s="121"/>
      <c r="E124" s="121">
        <f t="shared" si="1"/>
        <v>0</v>
      </c>
      <c r="F124" s="122"/>
      <c r="G124" s="95"/>
    </row>
    <row r="125" spans="1:7">
      <c r="A125" s="97"/>
      <c r="B125" s="97"/>
      <c r="C125" s="121"/>
      <c r="D125" s="121"/>
      <c r="E125" s="121">
        <f t="shared" si="1"/>
        <v>0</v>
      </c>
      <c r="F125" s="122"/>
      <c r="G125" s="95"/>
    </row>
    <row r="126" spans="1:7">
      <c r="A126" s="97"/>
      <c r="B126" s="97"/>
      <c r="C126" s="121"/>
      <c r="D126" s="121"/>
      <c r="E126" s="121">
        <f t="shared" si="1"/>
        <v>0</v>
      </c>
      <c r="F126" s="122"/>
      <c r="G126" s="95"/>
    </row>
    <row r="127" spans="1:7">
      <c r="A127" s="97"/>
      <c r="B127" s="97"/>
      <c r="C127" s="121"/>
      <c r="D127" s="121"/>
      <c r="E127" s="121">
        <f t="shared" si="1"/>
        <v>0</v>
      </c>
      <c r="F127" s="122"/>
      <c r="G127" s="95"/>
    </row>
    <row r="128" spans="1:7">
      <c r="A128" s="97"/>
      <c r="B128" s="108"/>
      <c r="C128" s="121"/>
      <c r="D128" s="121"/>
      <c r="E128" s="121">
        <f t="shared" si="1"/>
        <v>0</v>
      </c>
      <c r="F128" s="122"/>
      <c r="G128" s="95"/>
    </row>
    <row r="129" spans="1:7">
      <c r="A129" s="97"/>
      <c r="B129" s="108"/>
      <c r="C129" s="121"/>
      <c r="D129" s="121"/>
      <c r="E129" s="121">
        <f t="shared" si="1"/>
        <v>0</v>
      </c>
      <c r="F129" s="122"/>
      <c r="G129" s="95"/>
    </row>
    <row r="130" spans="1:7">
      <c r="A130" s="97"/>
      <c r="B130" s="108"/>
      <c r="C130" s="121"/>
      <c r="D130" s="121"/>
      <c r="E130" s="121">
        <f t="shared" si="1"/>
        <v>0</v>
      </c>
      <c r="F130" s="122"/>
      <c r="G130" s="95"/>
    </row>
    <row r="131" spans="1:7">
      <c r="A131" s="98"/>
      <c r="B131" s="108"/>
      <c r="C131" s="121"/>
      <c r="D131" s="121"/>
      <c r="E131" s="121">
        <f t="shared" si="1"/>
        <v>0</v>
      </c>
      <c r="F131" s="122"/>
      <c r="G131" s="95"/>
    </row>
    <row r="132" spans="1:7">
      <c r="A132" s="97"/>
      <c r="B132" s="108"/>
      <c r="C132" s="121"/>
      <c r="D132" s="121"/>
      <c r="E132" s="121">
        <f t="shared" si="1"/>
        <v>0</v>
      </c>
      <c r="F132" s="122"/>
      <c r="G132" s="95"/>
    </row>
    <row r="133" spans="1:7">
      <c r="A133" s="97"/>
      <c r="B133" s="108"/>
      <c r="C133" s="121"/>
      <c r="D133" s="121"/>
      <c r="E133" s="121">
        <f t="shared" si="1"/>
        <v>0</v>
      </c>
      <c r="F133" s="122"/>
      <c r="G133" s="95"/>
    </row>
    <row r="134" spans="1:7">
      <c r="A134" s="97"/>
      <c r="B134" s="108"/>
      <c r="C134" s="121"/>
      <c r="D134" s="121"/>
      <c r="E134" s="121">
        <f t="shared" si="1"/>
        <v>0</v>
      </c>
      <c r="F134" s="122"/>
      <c r="G134" s="95"/>
    </row>
    <row r="135" spans="1:7">
      <c r="A135" s="97"/>
      <c r="B135" s="108"/>
      <c r="C135" s="121"/>
      <c r="D135" s="121"/>
      <c r="E135" s="121">
        <f t="shared" ref="E135:E202" si="2">D135-C135</f>
        <v>0</v>
      </c>
      <c r="F135" s="122"/>
      <c r="G135" s="95"/>
    </row>
    <row r="136" spans="1:7">
      <c r="A136" s="97"/>
      <c r="B136" s="108"/>
      <c r="C136" s="121"/>
      <c r="D136" s="121"/>
      <c r="E136" s="121">
        <f t="shared" si="2"/>
        <v>0</v>
      </c>
      <c r="F136" s="122"/>
      <c r="G136" s="95"/>
    </row>
    <row r="137" spans="1:7">
      <c r="A137" s="97"/>
      <c r="B137" s="108"/>
      <c r="C137" s="121"/>
      <c r="D137" s="121"/>
      <c r="E137" s="121">
        <f t="shared" si="2"/>
        <v>0</v>
      </c>
      <c r="F137" s="122"/>
      <c r="G137" s="95"/>
    </row>
    <row r="138" spans="1:7">
      <c r="A138" s="97"/>
      <c r="B138" s="108"/>
      <c r="C138" s="121"/>
      <c r="D138" s="121"/>
      <c r="E138" s="121">
        <f t="shared" si="2"/>
        <v>0</v>
      </c>
      <c r="F138" s="122"/>
      <c r="G138" s="95"/>
    </row>
    <row r="139" spans="1:7">
      <c r="A139" s="97"/>
      <c r="B139" s="108"/>
      <c r="C139" s="121"/>
      <c r="D139" s="121"/>
      <c r="E139" s="121">
        <f t="shared" si="2"/>
        <v>0</v>
      </c>
      <c r="F139" s="122"/>
      <c r="G139" s="95"/>
    </row>
    <row r="140" spans="1:7">
      <c r="A140" s="97"/>
      <c r="B140" s="108"/>
      <c r="C140" s="121"/>
      <c r="D140" s="121"/>
      <c r="E140" s="121">
        <f t="shared" si="2"/>
        <v>0</v>
      </c>
      <c r="F140" s="122"/>
      <c r="G140" s="95"/>
    </row>
    <row r="141" spans="1:7">
      <c r="A141" s="97"/>
      <c r="B141" s="108"/>
      <c r="C141" s="121"/>
      <c r="D141" s="121"/>
      <c r="E141" s="121">
        <f t="shared" si="2"/>
        <v>0</v>
      </c>
      <c r="F141" s="122"/>
      <c r="G141" s="95"/>
    </row>
    <row r="142" spans="1:7">
      <c r="A142" s="97"/>
      <c r="B142" s="108"/>
      <c r="C142" s="121"/>
      <c r="D142" s="121"/>
      <c r="E142" s="121">
        <f t="shared" si="2"/>
        <v>0</v>
      </c>
      <c r="F142" s="122"/>
      <c r="G142" s="95"/>
    </row>
    <row r="143" spans="1:7">
      <c r="A143" s="98"/>
      <c r="B143" s="108"/>
      <c r="C143" s="121"/>
      <c r="D143" s="121"/>
      <c r="E143" s="121">
        <f t="shared" si="2"/>
        <v>0</v>
      </c>
      <c r="F143" s="122"/>
      <c r="G143" s="95"/>
    </row>
    <row r="144" spans="1:7">
      <c r="A144" s="97"/>
      <c r="B144" s="97"/>
      <c r="C144" s="121"/>
      <c r="D144" s="121"/>
      <c r="E144" s="121">
        <f t="shared" si="2"/>
        <v>0</v>
      </c>
      <c r="F144" s="122"/>
      <c r="G144" s="95"/>
    </row>
    <row r="145" spans="1:7">
      <c r="A145" s="97"/>
      <c r="B145" s="97"/>
      <c r="C145" s="121"/>
      <c r="D145" s="121"/>
      <c r="E145" s="121">
        <f t="shared" si="2"/>
        <v>0</v>
      </c>
      <c r="F145" s="122"/>
      <c r="G145" s="95"/>
    </row>
    <row r="146" spans="1:7">
      <c r="A146" s="98"/>
      <c r="B146" s="97"/>
      <c r="C146" s="121"/>
      <c r="D146" s="121"/>
      <c r="E146" s="121">
        <f t="shared" si="2"/>
        <v>0</v>
      </c>
      <c r="F146" s="122"/>
      <c r="G146" s="95"/>
    </row>
    <row r="147" spans="1:7">
      <c r="A147" s="97"/>
      <c r="B147" s="97"/>
      <c r="C147" s="121"/>
      <c r="D147" s="121"/>
      <c r="E147" s="121">
        <f t="shared" si="2"/>
        <v>0</v>
      </c>
      <c r="F147" s="122"/>
      <c r="G147" s="95"/>
    </row>
    <row r="148" spans="1:7">
      <c r="A148" s="97"/>
      <c r="B148" s="108"/>
      <c r="C148" s="121"/>
      <c r="D148" s="121"/>
      <c r="E148" s="121">
        <f t="shared" si="2"/>
        <v>0</v>
      </c>
      <c r="F148" s="122"/>
      <c r="G148" s="95"/>
    </row>
    <row r="149" spans="1:7">
      <c r="A149" s="97"/>
      <c r="B149" s="108"/>
      <c r="C149" s="121"/>
      <c r="D149" s="121"/>
      <c r="E149" s="121">
        <f t="shared" si="2"/>
        <v>0</v>
      </c>
      <c r="F149" s="122"/>
      <c r="G149" s="95"/>
    </row>
    <row r="150" spans="1:7">
      <c r="A150" s="97"/>
      <c r="B150" s="108"/>
      <c r="C150" s="121"/>
      <c r="D150" s="121"/>
      <c r="E150" s="121">
        <f t="shared" si="2"/>
        <v>0</v>
      </c>
      <c r="F150" s="122"/>
      <c r="G150" s="95"/>
    </row>
    <row r="151" spans="1:7">
      <c r="A151" s="97"/>
      <c r="B151" s="108"/>
      <c r="C151" s="121"/>
      <c r="D151" s="121"/>
      <c r="E151" s="121">
        <f t="shared" si="2"/>
        <v>0</v>
      </c>
      <c r="F151" s="122"/>
      <c r="G151" s="95"/>
    </row>
    <row r="152" spans="1:7">
      <c r="A152" s="97"/>
      <c r="B152" s="108"/>
      <c r="C152" s="121"/>
      <c r="D152" s="121"/>
      <c r="E152" s="121">
        <f t="shared" si="2"/>
        <v>0</v>
      </c>
      <c r="F152" s="122"/>
      <c r="G152" s="95"/>
    </row>
    <row r="153" spans="1:7">
      <c r="A153" s="97"/>
      <c r="B153" s="108"/>
      <c r="C153" s="121"/>
      <c r="D153" s="121"/>
      <c r="E153" s="121">
        <f t="shared" si="2"/>
        <v>0</v>
      </c>
      <c r="F153" s="122"/>
      <c r="G153" s="95"/>
    </row>
    <row r="154" spans="1:7">
      <c r="A154" s="97"/>
      <c r="B154" s="108"/>
      <c r="C154" s="121"/>
      <c r="D154" s="121"/>
      <c r="E154" s="121">
        <f t="shared" si="2"/>
        <v>0</v>
      </c>
      <c r="F154" s="122"/>
      <c r="G154" s="95"/>
    </row>
    <row r="155" spans="1:7">
      <c r="A155" s="97"/>
      <c r="B155" s="108"/>
      <c r="C155" s="121"/>
      <c r="D155" s="121"/>
      <c r="E155" s="121">
        <f t="shared" si="2"/>
        <v>0</v>
      </c>
      <c r="F155" s="122"/>
      <c r="G155" s="95"/>
    </row>
    <row r="156" spans="1:7">
      <c r="A156" s="97"/>
      <c r="B156" s="108"/>
      <c r="C156" s="121"/>
      <c r="D156" s="121"/>
      <c r="E156" s="121">
        <f t="shared" si="2"/>
        <v>0</v>
      </c>
      <c r="F156" s="122"/>
      <c r="G156" s="95"/>
    </row>
    <row r="157" spans="1:7">
      <c r="A157" s="97"/>
      <c r="B157" s="108"/>
      <c r="C157" s="121"/>
      <c r="D157" s="121"/>
      <c r="E157" s="121">
        <f t="shared" si="2"/>
        <v>0</v>
      </c>
      <c r="F157" s="122"/>
      <c r="G157" s="95"/>
    </row>
    <row r="158" spans="1:7">
      <c r="A158" s="97"/>
      <c r="B158" s="108"/>
      <c r="C158" s="121"/>
      <c r="D158" s="121"/>
      <c r="E158" s="121">
        <f t="shared" si="2"/>
        <v>0</v>
      </c>
      <c r="F158" s="122"/>
      <c r="G158" s="95"/>
    </row>
    <row r="159" spans="1:7">
      <c r="A159" s="97"/>
      <c r="B159" s="108"/>
      <c r="C159" s="121"/>
      <c r="D159" s="121"/>
      <c r="E159" s="121">
        <f t="shared" si="2"/>
        <v>0</v>
      </c>
      <c r="F159" s="122"/>
      <c r="G159" s="95"/>
    </row>
    <row r="160" spans="1:7">
      <c r="A160" s="97"/>
      <c r="B160" s="108"/>
      <c r="C160" s="121"/>
      <c r="D160" s="121"/>
      <c r="E160" s="121">
        <f t="shared" si="2"/>
        <v>0</v>
      </c>
      <c r="F160" s="122"/>
      <c r="G160" s="95"/>
    </row>
    <row r="161" spans="1:7">
      <c r="A161" s="97"/>
      <c r="B161" s="108"/>
      <c r="C161" s="121"/>
      <c r="D161" s="121"/>
      <c r="E161" s="121">
        <f t="shared" si="2"/>
        <v>0</v>
      </c>
      <c r="F161" s="122"/>
      <c r="G161" s="95"/>
    </row>
    <row r="162" spans="1:7">
      <c r="A162" s="97"/>
      <c r="B162" s="97"/>
      <c r="C162" s="121"/>
      <c r="D162" s="121"/>
      <c r="E162" s="121">
        <f t="shared" si="2"/>
        <v>0</v>
      </c>
      <c r="F162" s="122"/>
      <c r="G162" s="95"/>
    </row>
    <row r="163" spans="1:7">
      <c r="A163" s="97"/>
      <c r="B163" s="97"/>
      <c r="C163" s="121"/>
      <c r="D163" s="121"/>
      <c r="E163" s="121">
        <f t="shared" si="2"/>
        <v>0</v>
      </c>
      <c r="F163" s="122"/>
      <c r="G163" s="95"/>
    </row>
    <row r="164" spans="1:7">
      <c r="A164" s="97"/>
      <c r="B164" s="97"/>
      <c r="C164" s="121"/>
      <c r="D164" s="121"/>
      <c r="E164" s="121">
        <f t="shared" si="2"/>
        <v>0</v>
      </c>
      <c r="F164" s="122"/>
      <c r="G164" s="95"/>
    </row>
    <row r="165" spans="1:7">
      <c r="A165" s="97"/>
      <c r="B165" s="97"/>
      <c r="C165" s="121"/>
      <c r="D165" s="121"/>
      <c r="E165" s="121">
        <f t="shared" si="2"/>
        <v>0</v>
      </c>
      <c r="F165" s="122"/>
      <c r="G165" s="95"/>
    </row>
    <row r="166" spans="1:7">
      <c r="A166" s="98"/>
      <c r="B166" s="97"/>
      <c r="C166" s="121"/>
      <c r="D166" s="121"/>
      <c r="E166" s="121">
        <f t="shared" si="2"/>
        <v>0</v>
      </c>
      <c r="F166" s="122"/>
      <c r="G166" s="95"/>
    </row>
    <row r="167" spans="1:7">
      <c r="A167" s="97"/>
      <c r="B167" s="97"/>
      <c r="C167" s="121"/>
      <c r="D167" s="121"/>
      <c r="E167" s="121">
        <f t="shared" si="2"/>
        <v>0</v>
      </c>
      <c r="F167" s="122"/>
      <c r="G167" s="95"/>
    </row>
    <row r="168" spans="1:7">
      <c r="A168" s="97"/>
      <c r="B168" s="97"/>
      <c r="C168" s="121"/>
      <c r="D168" s="121"/>
      <c r="E168" s="121">
        <f t="shared" si="2"/>
        <v>0</v>
      </c>
      <c r="F168" s="122"/>
      <c r="G168" s="95"/>
    </row>
    <row r="169" spans="1:7">
      <c r="A169" s="97"/>
      <c r="B169" s="97"/>
      <c r="C169" s="121"/>
      <c r="D169" s="121"/>
      <c r="E169" s="121">
        <f t="shared" si="2"/>
        <v>0</v>
      </c>
      <c r="F169" s="122"/>
      <c r="G169" s="95"/>
    </row>
    <row r="170" spans="1:7">
      <c r="A170" s="97"/>
      <c r="B170" s="97"/>
      <c r="C170" s="121"/>
      <c r="D170" s="121"/>
      <c r="E170" s="121">
        <f t="shared" si="2"/>
        <v>0</v>
      </c>
      <c r="F170" s="122"/>
      <c r="G170" s="95"/>
    </row>
    <row r="171" spans="1:7">
      <c r="A171" s="98"/>
      <c r="B171" s="98"/>
      <c r="C171" s="121"/>
      <c r="D171" s="121"/>
      <c r="E171" s="121">
        <f t="shared" si="2"/>
        <v>0</v>
      </c>
      <c r="F171" s="122"/>
      <c r="G171" s="95"/>
    </row>
    <row r="172" spans="1:7">
      <c r="A172" s="97"/>
      <c r="B172" s="97"/>
      <c r="C172" s="121"/>
      <c r="D172" s="121"/>
      <c r="E172" s="121">
        <f t="shared" si="2"/>
        <v>0</v>
      </c>
      <c r="F172" s="122"/>
      <c r="G172" s="95"/>
    </row>
    <row r="173" spans="1:7">
      <c r="A173" s="97"/>
      <c r="B173" s="97"/>
      <c r="C173" s="121"/>
      <c r="D173" s="121"/>
      <c r="E173" s="121">
        <f t="shared" si="2"/>
        <v>0</v>
      </c>
      <c r="F173" s="122"/>
      <c r="G173" s="95"/>
    </row>
    <row r="174" spans="1:7">
      <c r="A174" s="97"/>
      <c r="B174" s="97"/>
      <c r="C174" s="121"/>
      <c r="D174" s="121"/>
      <c r="E174" s="121">
        <f t="shared" si="2"/>
        <v>0</v>
      </c>
      <c r="F174" s="122"/>
      <c r="G174" s="95"/>
    </row>
    <row r="175" spans="1:7">
      <c r="A175" s="97"/>
      <c r="B175" s="97"/>
      <c r="C175" s="121"/>
      <c r="D175" s="121"/>
      <c r="E175" s="121">
        <f t="shared" si="2"/>
        <v>0</v>
      </c>
      <c r="F175" s="122"/>
      <c r="G175" s="95"/>
    </row>
    <row r="176" spans="1:7">
      <c r="A176" s="97"/>
      <c r="B176" s="97"/>
      <c r="C176" s="121"/>
      <c r="D176" s="121"/>
      <c r="E176" s="121">
        <f t="shared" si="2"/>
        <v>0</v>
      </c>
      <c r="F176" s="122"/>
      <c r="G176" s="95"/>
    </row>
    <row r="177" spans="1:7">
      <c r="A177" s="97"/>
      <c r="B177" s="97"/>
      <c r="C177" s="121"/>
      <c r="D177" s="121"/>
      <c r="E177" s="121">
        <f t="shared" si="2"/>
        <v>0</v>
      </c>
      <c r="F177" s="122"/>
      <c r="G177" s="95"/>
    </row>
    <row r="178" spans="1:7">
      <c r="A178" s="97"/>
      <c r="B178" s="108"/>
      <c r="C178" s="121"/>
      <c r="D178" s="121"/>
      <c r="E178" s="121">
        <f t="shared" si="2"/>
        <v>0</v>
      </c>
      <c r="F178" s="122"/>
      <c r="G178" s="95"/>
    </row>
    <row r="179" spans="1:7">
      <c r="A179" s="97"/>
      <c r="B179" s="108"/>
      <c r="C179" s="121"/>
      <c r="D179" s="121"/>
      <c r="E179" s="121">
        <f t="shared" si="2"/>
        <v>0</v>
      </c>
      <c r="F179" s="122"/>
      <c r="G179" s="95"/>
    </row>
    <row r="180" spans="1:7">
      <c r="A180" s="97"/>
      <c r="B180" s="108"/>
      <c r="C180" s="121"/>
      <c r="D180" s="121"/>
      <c r="E180" s="121">
        <f t="shared" si="2"/>
        <v>0</v>
      </c>
      <c r="F180" s="122"/>
      <c r="G180" s="95"/>
    </row>
    <row r="181" spans="1:7">
      <c r="A181" s="97"/>
      <c r="B181" s="108"/>
      <c r="C181" s="121"/>
      <c r="D181" s="121"/>
      <c r="E181" s="121">
        <f t="shared" si="2"/>
        <v>0</v>
      </c>
      <c r="F181" s="122"/>
      <c r="G181" s="95"/>
    </row>
    <row r="182" spans="1:7">
      <c r="A182" s="97"/>
      <c r="B182" s="108"/>
      <c r="C182" s="121"/>
      <c r="D182" s="121"/>
      <c r="E182" s="121">
        <f t="shared" si="2"/>
        <v>0</v>
      </c>
      <c r="F182" s="122"/>
      <c r="G182" s="95"/>
    </row>
    <row r="183" spans="1:7">
      <c r="A183" s="97"/>
      <c r="B183" s="108"/>
      <c r="C183" s="121"/>
      <c r="D183" s="121"/>
      <c r="E183" s="121">
        <f t="shared" si="2"/>
        <v>0</v>
      </c>
      <c r="F183" s="122"/>
      <c r="G183" s="95"/>
    </row>
    <row r="184" spans="1:7">
      <c r="A184" s="97"/>
      <c r="B184" s="108"/>
      <c r="C184" s="121"/>
      <c r="D184" s="121"/>
      <c r="E184" s="121">
        <f t="shared" si="2"/>
        <v>0</v>
      </c>
      <c r="F184" s="122"/>
      <c r="G184" s="95"/>
    </row>
    <row r="185" spans="1:7">
      <c r="A185" s="97"/>
      <c r="B185" s="108"/>
      <c r="C185" s="121"/>
      <c r="D185" s="121"/>
      <c r="E185" s="121">
        <f t="shared" si="2"/>
        <v>0</v>
      </c>
      <c r="F185" s="122"/>
      <c r="G185" s="95"/>
    </row>
    <row r="186" spans="1:7">
      <c r="A186" s="97"/>
      <c r="B186" s="108"/>
      <c r="C186" s="121"/>
      <c r="D186" s="121"/>
      <c r="E186" s="121">
        <f t="shared" si="2"/>
        <v>0</v>
      </c>
      <c r="F186" s="122"/>
      <c r="G186" s="95"/>
    </row>
    <row r="187" spans="1:7">
      <c r="A187" s="97"/>
      <c r="B187" s="108"/>
      <c r="C187" s="121"/>
      <c r="D187" s="121"/>
      <c r="E187" s="121">
        <f t="shared" si="2"/>
        <v>0</v>
      </c>
      <c r="F187" s="122"/>
      <c r="G187" s="95"/>
    </row>
    <row r="188" spans="1:7">
      <c r="A188" s="97"/>
      <c r="B188" s="108"/>
      <c r="C188" s="121"/>
      <c r="D188" s="121"/>
      <c r="E188" s="121">
        <f t="shared" si="2"/>
        <v>0</v>
      </c>
      <c r="F188" s="122"/>
      <c r="G188" s="95"/>
    </row>
    <row r="189" spans="1:7">
      <c r="A189" s="97"/>
      <c r="B189" s="108"/>
      <c r="C189" s="121"/>
      <c r="D189" s="121"/>
      <c r="E189" s="121">
        <f t="shared" si="2"/>
        <v>0</v>
      </c>
      <c r="F189" s="122"/>
      <c r="G189" s="95"/>
    </row>
    <row r="190" spans="1:7">
      <c r="A190" s="97"/>
      <c r="B190" s="108"/>
      <c r="C190" s="121"/>
      <c r="D190" s="121"/>
      <c r="E190" s="121">
        <f t="shared" si="2"/>
        <v>0</v>
      </c>
      <c r="F190" s="122"/>
      <c r="G190" s="95"/>
    </row>
    <row r="191" spans="1:7">
      <c r="A191" s="97"/>
      <c r="B191" s="108"/>
      <c r="C191" s="121"/>
      <c r="D191" s="121"/>
      <c r="E191" s="121">
        <f t="shared" si="2"/>
        <v>0</v>
      </c>
      <c r="F191" s="122"/>
      <c r="G191" s="95"/>
    </row>
    <row r="192" spans="1:7">
      <c r="A192" s="97"/>
      <c r="B192" s="108"/>
      <c r="C192" s="121"/>
      <c r="D192" s="121"/>
      <c r="E192" s="121">
        <f t="shared" si="2"/>
        <v>0</v>
      </c>
      <c r="F192" s="122"/>
      <c r="G192" s="95"/>
    </row>
    <row r="193" spans="1:8">
      <c r="A193" s="97"/>
      <c r="B193" s="108"/>
      <c r="C193" s="121"/>
      <c r="D193" s="121"/>
      <c r="E193" s="121">
        <f t="shared" si="2"/>
        <v>0</v>
      </c>
      <c r="F193" s="122"/>
      <c r="G193" s="95"/>
    </row>
    <row r="194" spans="1:8">
      <c r="A194" s="97"/>
      <c r="B194" s="108"/>
      <c r="C194" s="121"/>
      <c r="D194" s="121"/>
      <c r="E194" s="121">
        <f t="shared" si="2"/>
        <v>0</v>
      </c>
      <c r="F194" s="122"/>
      <c r="G194" s="95"/>
    </row>
    <row r="195" spans="1:8">
      <c r="A195" s="97"/>
      <c r="B195" s="108"/>
      <c r="C195" s="121"/>
      <c r="D195" s="121"/>
      <c r="E195" s="121">
        <f>D195-C195</f>
        <v>0</v>
      </c>
      <c r="F195" s="122"/>
      <c r="G195" s="95"/>
    </row>
    <row r="196" spans="1:8">
      <c r="A196" s="97"/>
      <c r="B196" s="108"/>
      <c r="C196" s="121"/>
      <c r="D196" s="121"/>
      <c r="E196" s="121">
        <f t="shared" si="2"/>
        <v>0</v>
      </c>
      <c r="F196" s="122"/>
      <c r="G196" s="95"/>
    </row>
    <row r="197" spans="1:8">
      <c r="A197" s="97"/>
      <c r="B197" s="108"/>
      <c r="C197" s="121"/>
      <c r="D197" s="121"/>
      <c r="E197" s="121">
        <f t="shared" si="2"/>
        <v>0</v>
      </c>
      <c r="F197" s="122"/>
      <c r="G197" s="95"/>
    </row>
    <row r="198" spans="1:8">
      <c r="A198" s="97"/>
      <c r="B198" s="108"/>
      <c r="C198" s="121"/>
      <c r="D198" s="121"/>
      <c r="E198" s="121">
        <f t="shared" si="2"/>
        <v>0</v>
      </c>
      <c r="F198" s="122"/>
      <c r="G198" s="95"/>
    </row>
    <row r="199" spans="1:8">
      <c r="A199" s="97"/>
      <c r="B199" s="108"/>
      <c r="C199" s="121"/>
      <c r="D199" s="121"/>
      <c r="E199" s="121">
        <f t="shared" si="2"/>
        <v>0</v>
      </c>
      <c r="F199" s="122"/>
      <c r="G199" s="95"/>
    </row>
    <row r="200" spans="1:8">
      <c r="A200" s="97"/>
      <c r="B200" s="108"/>
      <c r="C200" s="121"/>
      <c r="D200" s="121"/>
      <c r="E200" s="121">
        <f t="shared" si="2"/>
        <v>0</v>
      </c>
      <c r="F200" s="122"/>
      <c r="G200" s="95"/>
    </row>
    <row r="201" spans="1:8">
      <c r="A201" s="98"/>
      <c r="B201" s="108"/>
      <c r="C201" s="121"/>
      <c r="D201" s="121"/>
      <c r="E201" s="121">
        <f t="shared" si="2"/>
        <v>0</v>
      </c>
      <c r="F201" s="122"/>
      <c r="G201" s="95"/>
    </row>
    <row r="202" spans="1:8">
      <c r="A202" s="98"/>
      <c r="B202" s="108"/>
      <c r="C202" s="121"/>
      <c r="D202" s="121"/>
      <c r="E202" s="121">
        <f t="shared" si="2"/>
        <v>0</v>
      </c>
      <c r="F202" s="122"/>
      <c r="G202" s="95"/>
      <c r="H202" s="94"/>
    </row>
    <row r="203" spans="1:8">
      <c r="A203" s="97"/>
      <c r="B203" s="97"/>
      <c r="C203" s="121"/>
      <c r="D203" s="121"/>
      <c r="E203" s="121">
        <f t="shared" ref="E203:E265" si="3">D203-C203</f>
        <v>0</v>
      </c>
      <c r="F203" s="122"/>
      <c r="G203" s="95"/>
      <c r="H203" s="94"/>
    </row>
    <row r="204" spans="1:8">
      <c r="A204" s="97"/>
      <c r="B204" s="97"/>
      <c r="C204" s="121"/>
      <c r="D204" s="121"/>
      <c r="E204" s="121">
        <f t="shared" si="3"/>
        <v>0</v>
      </c>
      <c r="F204" s="122"/>
      <c r="G204" s="95"/>
      <c r="H204" s="94"/>
    </row>
    <row r="205" spans="1:8">
      <c r="A205" s="97"/>
      <c r="B205" s="97"/>
      <c r="C205" s="121"/>
      <c r="D205" s="121"/>
      <c r="E205" s="121">
        <f t="shared" si="3"/>
        <v>0</v>
      </c>
      <c r="F205" s="122"/>
      <c r="G205" s="95"/>
      <c r="H205" s="94"/>
    </row>
    <row r="206" spans="1:8">
      <c r="A206" s="98"/>
      <c r="B206" s="98"/>
      <c r="C206" s="121"/>
      <c r="D206" s="121"/>
      <c r="E206" s="121">
        <f t="shared" si="3"/>
        <v>0</v>
      </c>
      <c r="F206" s="122"/>
      <c r="G206" s="95"/>
      <c r="H206" s="94"/>
    </row>
    <row r="207" spans="1:8">
      <c r="A207" s="97"/>
      <c r="B207" s="108"/>
      <c r="C207" s="121"/>
      <c r="D207" s="121"/>
      <c r="E207" s="121">
        <f t="shared" si="3"/>
        <v>0</v>
      </c>
      <c r="F207" s="122"/>
      <c r="G207" s="95"/>
    </row>
    <row r="208" spans="1:8">
      <c r="A208" s="97"/>
      <c r="B208" s="97"/>
      <c r="C208" s="121"/>
      <c r="D208" s="121"/>
      <c r="E208" s="121">
        <f t="shared" si="3"/>
        <v>0</v>
      </c>
      <c r="F208" s="122"/>
      <c r="G208" s="95"/>
    </row>
    <row r="209" spans="1:7">
      <c r="A209" s="97"/>
      <c r="B209" s="108"/>
      <c r="C209" s="121"/>
      <c r="D209" s="121"/>
      <c r="E209" s="121">
        <f t="shared" si="3"/>
        <v>0</v>
      </c>
      <c r="F209" s="122"/>
      <c r="G209" s="95"/>
    </row>
    <row r="210" spans="1:7">
      <c r="A210" s="97"/>
      <c r="B210" s="108"/>
      <c r="C210" s="121"/>
      <c r="D210" s="121"/>
      <c r="E210" s="121">
        <f t="shared" si="3"/>
        <v>0</v>
      </c>
      <c r="F210" s="122"/>
      <c r="G210" s="95"/>
    </row>
    <row r="211" spans="1:7">
      <c r="A211" s="97"/>
      <c r="B211" s="108"/>
      <c r="C211" s="121"/>
      <c r="D211" s="121"/>
      <c r="E211" s="121">
        <f t="shared" si="3"/>
        <v>0</v>
      </c>
      <c r="F211" s="122"/>
      <c r="G211" s="95"/>
    </row>
    <row r="212" spans="1:7">
      <c r="A212" s="97"/>
      <c r="B212" s="108"/>
      <c r="C212" s="121"/>
      <c r="D212" s="121"/>
      <c r="E212" s="121">
        <f t="shared" si="3"/>
        <v>0</v>
      </c>
      <c r="F212" s="122"/>
      <c r="G212" s="95"/>
    </row>
    <row r="213" spans="1:7">
      <c r="A213" s="97"/>
      <c r="B213" s="108"/>
      <c r="C213" s="121"/>
      <c r="D213" s="121"/>
      <c r="E213" s="121">
        <f t="shared" si="3"/>
        <v>0</v>
      </c>
      <c r="F213" s="122"/>
      <c r="G213" s="95"/>
    </row>
    <row r="214" spans="1:7">
      <c r="A214" s="97"/>
      <c r="B214" s="108"/>
      <c r="C214" s="121"/>
      <c r="D214" s="121"/>
      <c r="E214" s="121">
        <f t="shared" si="3"/>
        <v>0</v>
      </c>
      <c r="F214" s="122"/>
      <c r="G214" s="95"/>
    </row>
    <row r="215" spans="1:7">
      <c r="A215" s="97"/>
      <c r="B215" s="108"/>
      <c r="C215" s="121"/>
      <c r="D215" s="121"/>
      <c r="E215" s="121">
        <f t="shared" si="3"/>
        <v>0</v>
      </c>
      <c r="F215" s="122"/>
      <c r="G215" s="95"/>
    </row>
    <row r="216" spans="1:7">
      <c r="A216" s="97"/>
      <c r="B216" s="108"/>
      <c r="C216" s="121"/>
      <c r="D216" s="121"/>
      <c r="E216" s="121">
        <f t="shared" si="3"/>
        <v>0</v>
      </c>
      <c r="F216" s="122"/>
      <c r="G216" s="95"/>
    </row>
    <row r="217" spans="1:7">
      <c r="A217" s="97"/>
      <c r="B217" s="108"/>
      <c r="C217" s="121"/>
      <c r="D217" s="121"/>
      <c r="E217" s="121">
        <f t="shared" si="3"/>
        <v>0</v>
      </c>
      <c r="F217" s="122"/>
      <c r="G217" s="95"/>
    </row>
    <row r="218" spans="1:7">
      <c r="A218" s="97"/>
      <c r="B218" s="108"/>
      <c r="C218" s="121"/>
      <c r="D218" s="121"/>
      <c r="E218" s="121">
        <f t="shared" si="3"/>
        <v>0</v>
      </c>
      <c r="F218" s="122"/>
      <c r="G218" s="95"/>
    </row>
    <row r="219" spans="1:7">
      <c r="A219" s="97"/>
      <c r="B219" s="108"/>
      <c r="C219" s="121"/>
      <c r="D219" s="121"/>
      <c r="E219" s="121">
        <f t="shared" si="3"/>
        <v>0</v>
      </c>
      <c r="F219" s="122"/>
      <c r="G219" s="95"/>
    </row>
    <row r="220" spans="1:7">
      <c r="A220" s="97"/>
      <c r="B220" s="108"/>
      <c r="C220" s="121"/>
      <c r="D220" s="121"/>
      <c r="E220" s="121">
        <f t="shared" si="3"/>
        <v>0</v>
      </c>
      <c r="F220" s="122"/>
      <c r="G220" s="95"/>
    </row>
    <row r="221" spans="1:7">
      <c r="A221" s="97"/>
      <c r="B221" s="108"/>
      <c r="C221" s="121"/>
      <c r="D221" s="121"/>
      <c r="E221" s="121">
        <f t="shared" si="3"/>
        <v>0</v>
      </c>
      <c r="F221" s="122"/>
      <c r="G221" s="95"/>
    </row>
    <row r="222" spans="1:7">
      <c r="A222" s="97"/>
      <c r="B222" s="108"/>
      <c r="C222" s="121"/>
      <c r="D222" s="121"/>
      <c r="E222" s="121">
        <f t="shared" si="3"/>
        <v>0</v>
      </c>
      <c r="F222" s="122"/>
      <c r="G222" s="95"/>
    </row>
    <row r="223" spans="1:7">
      <c r="A223" s="97"/>
      <c r="B223" s="108"/>
      <c r="C223" s="121"/>
      <c r="D223" s="121"/>
      <c r="E223" s="121">
        <f t="shared" si="3"/>
        <v>0</v>
      </c>
      <c r="F223" s="122"/>
      <c r="G223" s="95"/>
    </row>
    <row r="224" spans="1:7">
      <c r="A224" s="97"/>
      <c r="B224" s="108"/>
      <c r="C224" s="121"/>
      <c r="D224" s="121"/>
      <c r="E224" s="121">
        <f t="shared" si="3"/>
        <v>0</v>
      </c>
      <c r="F224" s="122"/>
      <c r="G224" s="95"/>
    </row>
    <row r="225" spans="1:7">
      <c r="A225" s="97"/>
      <c r="B225" s="108"/>
      <c r="C225" s="121"/>
      <c r="D225" s="121"/>
      <c r="E225" s="121">
        <f t="shared" si="3"/>
        <v>0</v>
      </c>
      <c r="F225" s="122"/>
      <c r="G225" s="95"/>
    </row>
    <row r="226" spans="1:7">
      <c r="A226" s="97"/>
      <c r="B226" s="108"/>
      <c r="C226" s="121"/>
      <c r="D226" s="121"/>
      <c r="E226" s="121">
        <f t="shared" si="3"/>
        <v>0</v>
      </c>
      <c r="F226" s="122"/>
      <c r="G226" s="95"/>
    </row>
    <row r="227" spans="1:7">
      <c r="A227" s="97"/>
      <c r="B227" s="108"/>
      <c r="C227" s="121"/>
      <c r="D227" s="121"/>
      <c r="E227" s="121">
        <f t="shared" si="3"/>
        <v>0</v>
      </c>
      <c r="F227" s="122"/>
      <c r="G227" s="95"/>
    </row>
    <row r="228" spans="1:7">
      <c r="A228" s="97"/>
      <c r="B228" s="108"/>
      <c r="C228" s="121"/>
      <c r="D228" s="121"/>
      <c r="E228" s="121">
        <f t="shared" si="3"/>
        <v>0</v>
      </c>
      <c r="F228" s="122"/>
      <c r="G228" s="95"/>
    </row>
    <row r="229" spans="1:7">
      <c r="A229" s="97"/>
      <c r="B229" s="108"/>
      <c r="C229" s="121"/>
      <c r="D229" s="121"/>
      <c r="E229" s="121">
        <f t="shared" si="3"/>
        <v>0</v>
      </c>
      <c r="F229" s="122"/>
      <c r="G229" s="95"/>
    </row>
    <row r="230" spans="1:7">
      <c r="A230" s="98"/>
      <c r="B230" s="108"/>
      <c r="C230" s="121"/>
      <c r="D230" s="121"/>
      <c r="E230" s="121">
        <f t="shared" si="3"/>
        <v>0</v>
      </c>
      <c r="F230" s="122"/>
      <c r="G230" s="95"/>
    </row>
    <row r="231" spans="1:7">
      <c r="A231" s="97"/>
      <c r="B231" s="108"/>
      <c r="C231" s="121"/>
      <c r="D231" s="121"/>
      <c r="E231" s="121">
        <f t="shared" si="3"/>
        <v>0</v>
      </c>
      <c r="F231" s="122"/>
      <c r="G231" s="95"/>
    </row>
    <row r="232" spans="1:7">
      <c r="A232" s="97"/>
      <c r="B232" s="108"/>
      <c r="C232" s="121"/>
      <c r="D232" s="121"/>
      <c r="E232" s="121">
        <f t="shared" si="3"/>
        <v>0</v>
      </c>
      <c r="F232" s="122"/>
      <c r="G232" s="95"/>
    </row>
    <row r="233" spans="1:7">
      <c r="A233" s="97"/>
      <c r="B233" s="108"/>
      <c r="C233" s="121"/>
      <c r="D233" s="121"/>
      <c r="E233" s="121">
        <f t="shared" si="3"/>
        <v>0</v>
      </c>
      <c r="F233" s="122"/>
      <c r="G233" s="95"/>
    </row>
    <row r="234" spans="1:7">
      <c r="A234" s="97"/>
      <c r="B234" s="108"/>
      <c r="C234" s="121"/>
      <c r="D234" s="121"/>
      <c r="E234" s="121">
        <f t="shared" si="3"/>
        <v>0</v>
      </c>
      <c r="F234" s="122"/>
      <c r="G234" s="124"/>
    </row>
    <row r="235" spans="1:7">
      <c r="A235" s="98"/>
      <c r="B235" s="108"/>
      <c r="C235" s="121"/>
      <c r="D235" s="121"/>
      <c r="E235" s="121">
        <f t="shared" si="3"/>
        <v>0</v>
      </c>
      <c r="F235" s="122"/>
      <c r="G235" s="124"/>
    </row>
    <row r="236" spans="1:7">
      <c r="A236" s="97"/>
      <c r="B236" s="108"/>
      <c r="C236" s="121"/>
      <c r="D236" s="121"/>
      <c r="E236" s="121">
        <f t="shared" si="3"/>
        <v>0</v>
      </c>
      <c r="F236" s="122"/>
      <c r="G236" s="124"/>
    </row>
    <row r="237" spans="1:7">
      <c r="A237" s="97"/>
      <c r="B237" s="108"/>
      <c r="C237" s="121"/>
      <c r="D237" s="121"/>
      <c r="E237" s="121">
        <f t="shared" si="3"/>
        <v>0</v>
      </c>
      <c r="F237" s="122"/>
      <c r="G237" s="124"/>
    </row>
    <row r="238" spans="1:7">
      <c r="A238" s="97"/>
      <c r="B238" s="108"/>
      <c r="C238" s="121"/>
      <c r="D238" s="121"/>
      <c r="E238" s="121">
        <f t="shared" si="3"/>
        <v>0</v>
      </c>
      <c r="F238" s="122"/>
      <c r="G238" s="124"/>
    </row>
    <row r="239" spans="1:7">
      <c r="A239" s="97"/>
      <c r="B239" s="108"/>
      <c r="C239" s="121"/>
      <c r="D239" s="121"/>
      <c r="E239" s="121">
        <f t="shared" si="3"/>
        <v>0</v>
      </c>
      <c r="F239" s="122"/>
      <c r="G239" s="124"/>
    </row>
    <row r="240" spans="1:7">
      <c r="A240" s="97"/>
      <c r="B240" s="108"/>
      <c r="C240" s="121"/>
      <c r="D240" s="121"/>
      <c r="E240" s="121">
        <f t="shared" si="3"/>
        <v>0</v>
      </c>
      <c r="F240" s="122"/>
      <c r="G240" s="124"/>
    </row>
    <row r="241" spans="1:7">
      <c r="A241" s="97"/>
      <c r="B241" s="108"/>
      <c r="C241" s="121"/>
      <c r="D241" s="121"/>
      <c r="E241" s="121">
        <f t="shared" si="3"/>
        <v>0</v>
      </c>
      <c r="F241" s="122"/>
      <c r="G241" s="124"/>
    </row>
    <row r="242" spans="1:7">
      <c r="A242" s="97"/>
      <c r="B242" s="108"/>
      <c r="C242" s="121"/>
      <c r="D242" s="121"/>
      <c r="E242" s="121">
        <f t="shared" si="3"/>
        <v>0</v>
      </c>
      <c r="F242" s="122"/>
      <c r="G242" s="124"/>
    </row>
    <row r="243" spans="1:7">
      <c r="A243" s="97"/>
      <c r="B243" s="108"/>
      <c r="C243" s="121"/>
      <c r="D243" s="121"/>
      <c r="E243" s="121">
        <f t="shared" si="3"/>
        <v>0</v>
      </c>
      <c r="F243" s="122"/>
      <c r="G243" s="124"/>
    </row>
    <row r="244" spans="1:7">
      <c r="A244" s="97"/>
      <c r="B244" s="108"/>
      <c r="C244" s="121"/>
      <c r="D244" s="121"/>
      <c r="E244" s="121">
        <f t="shared" si="3"/>
        <v>0</v>
      </c>
      <c r="F244" s="122"/>
      <c r="G244" s="124"/>
    </row>
    <row r="245" spans="1:7">
      <c r="A245" s="97"/>
      <c r="B245" s="108"/>
      <c r="C245" s="121"/>
      <c r="D245" s="121"/>
      <c r="E245" s="121">
        <f t="shared" si="3"/>
        <v>0</v>
      </c>
      <c r="F245" s="122"/>
      <c r="G245" s="124"/>
    </row>
    <row r="246" spans="1:7">
      <c r="A246" s="97"/>
      <c r="B246" s="108"/>
      <c r="C246" s="121"/>
      <c r="D246" s="121"/>
      <c r="E246" s="121">
        <f t="shared" si="3"/>
        <v>0</v>
      </c>
      <c r="F246" s="122"/>
      <c r="G246" s="124"/>
    </row>
    <row r="247" spans="1:7">
      <c r="A247" s="97"/>
      <c r="B247" s="108"/>
      <c r="C247" s="121"/>
      <c r="D247" s="121"/>
      <c r="E247" s="121">
        <f t="shared" si="3"/>
        <v>0</v>
      </c>
      <c r="F247" s="122"/>
      <c r="G247" s="124"/>
    </row>
    <row r="248" spans="1:7">
      <c r="A248" s="97"/>
      <c r="B248" s="108"/>
      <c r="C248" s="121"/>
      <c r="D248" s="121"/>
      <c r="E248" s="121">
        <f t="shared" si="3"/>
        <v>0</v>
      </c>
      <c r="F248" s="122"/>
      <c r="G248" s="124"/>
    </row>
    <row r="249" spans="1:7">
      <c r="A249" s="97"/>
      <c r="B249" s="108"/>
      <c r="C249" s="121"/>
      <c r="D249" s="121"/>
      <c r="E249" s="121">
        <f t="shared" si="3"/>
        <v>0</v>
      </c>
      <c r="F249" s="122"/>
      <c r="G249" s="124"/>
    </row>
    <row r="250" spans="1:7">
      <c r="A250" s="97"/>
      <c r="B250" s="108"/>
      <c r="C250" s="121"/>
      <c r="D250" s="121"/>
      <c r="E250" s="121">
        <f t="shared" si="3"/>
        <v>0</v>
      </c>
      <c r="F250" s="122"/>
      <c r="G250" s="124"/>
    </row>
    <row r="251" spans="1:7">
      <c r="A251" s="97"/>
      <c r="B251" s="108"/>
      <c r="C251" s="121"/>
      <c r="D251" s="121"/>
      <c r="E251" s="121">
        <f t="shared" si="3"/>
        <v>0</v>
      </c>
      <c r="F251" s="122"/>
      <c r="G251" s="124"/>
    </row>
    <row r="252" spans="1:7">
      <c r="A252" s="97"/>
      <c r="B252" s="108"/>
      <c r="C252" s="121"/>
      <c r="D252" s="121"/>
      <c r="E252" s="121">
        <f t="shared" si="3"/>
        <v>0</v>
      </c>
      <c r="F252" s="122"/>
      <c r="G252" s="124"/>
    </row>
    <row r="253" spans="1:7">
      <c r="A253" s="97"/>
      <c r="B253" s="108"/>
      <c r="C253" s="121"/>
      <c r="D253" s="121"/>
      <c r="E253" s="121">
        <f t="shared" si="3"/>
        <v>0</v>
      </c>
      <c r="F253" s="122"/>
      <c r="G253" s="124"/>
    </row>
    <row r="254" spans="1:7">
      <c r="A254" s="97"/>
      <c r="B254" s="108"/>
      <c r="C254" s="121"/>
      <c r="D254" s="121"/>
      <c r="E254" s="121">
        <f t="shared" si="3"/>
        <v>0</v>
      </c>
      <c r="F254" s="122"/>
      <c r="G254" s="124"/>
    </row>
    <row r="255" spans="1:7">
      <c r="A255" s="97"/>
      <c r="B255" s="108"/>
      <c r="C255" s="121"/>
      <c r="D255" s="121"/>
      <c r="E255" s="121">
        <f t="shared" si="3"/>
        <v>0</v>
      </c>
      <c r="F255" s="122"/>
      <c r="G255" s="124"/>
    </row>
    <row r="256" spans="1:7">
      <c r="A256" s="97"/>
      <c r="B256" s="108"/>
      <c r="C256" s="121"/>
      <c r="D256" s="121"/>
      <c r="E256" s="121">
        <f t="shared" si="3"/>
        <v>0</v>
      </c>
      <c r="F256" s="122"/>
      <c r="G256" s="124"/>
    </row>
    <row r="257" spans="1:7">
      <c r="A257" s="97"/>
      <c r="B257" s="108"/>
      <c r="C257" s="121"/>
      <c r="D257" s="121"/>
      <c r="E257" s="121">
        <f t="shared" si="3"/>
        <v>0</v>
      </c>
      <c r="F257" s="122"/>
      <c r="G257" s="124"/>
    </row>
    <row r="258" spans="1:7">
      <c r="A258" s="97"/>
      <c r="B258" s="108"/>
      <c r="C258" s="121"/>
      <c r="D258" s="121"/>
      <c r="E258" s="121">
        <f t="shared" si="3"/>
        <v>0</v>
      </c>
      <c r="F258" s="122"/>
      <c r="G258" s="124"/>
    </row>
    <row r="259" spans="1:7">
      <c r="A259" s="97"/>
      <c r="B259" s="108"/>
      <c r="C259" s="121"/>
      <c r="D259" s="121"/>
      <c r="E259" s="121">
        <f t="shared" si="3"/>
        <v>0</v>
      </c>
      <c r="F259" s="122"/>
      <c r="G259" s="124"/>
    </row>
    <row r="260" spans="1:7">
      <c r="A260" s="97"/>
      <c r="B260" s="108"/>
      <c r="C260" s="121"/>
      <c r="D260" s="121"/>
      <c r="E260" s="121">
        <f t="shared" si="3"/>
        <v>0</v>
      </c>
      <c r="F260" s="122"/>
      <c r="G260" s="124"/>
    </row>
    <row r="261" spans="1:7">
      <c r="A261" s="97"/>
      <c r="B261" s="108"/>
      <c r="C261" s="121"/>
      <c r="D261" s="121"/>
      <c r="E261" s="121">
        <f t="shared" si="3"/>
        <v>0</v>
      </c>
      <c r="F261" s="122"/>
      <c r="G261" s="124"/>
    </row>
    <row r="262" spans="1:7">
      <c r="A262" s="98"/>
      <c r="B262" s="108"/>
      <c r="C262" s="121"/>
      <c r="D262" s="121"/>
      <c r="E262" s="121">
        <f t="shared" si="3"/>
        <v>0</v>
      </c>
      <c r="F262" s="122"/>
      <c r="G262" s="124"/>
    </row>
    <row r="263" spans="1:7">
      <c r="A263" s="97"/>
      <c r="B263" s="111"/>
      <c r="C263" s="121"/>
      <c r="D263" s="121"/>
      <c r="E263" s="121">
        <f t="shared" si="3"/>
        <v>0</v>
      </c>
      <c r="F263" s="122"/>
      <c r="G263" s="124"/>
    </row>
    <row r="264" spans="1:7">
      <c r="A264" s="97"/>
      <c r="B264" s="108"/>
      <c r="C264" s="121"/>
      <c r="D264" s="121"/>
      <c r="E264" s="121">
        <f t="shared" si="3"/>
        <v>0</v>
      </c>
      <c r="F264" s="122"/>
      <c r="G264" s="124"/>
    </row>
    <row r="265" spans="1:7">
      <c r="A265" s="97"/>
      <c r="B265" s="108"/>
      <c r="C265" s="121"/>
      <c r="D265" s="121"/>
      <c r="E265" s="121">
        <f t="shared" si="3"/>
        <v>0</v>
      </c>
      <c r="F265" s="122"/>
      <c r="G265" s="95"/>
    </row>
    <row r="266" spans="1:7">
      <c r="A266" s="97"/>
      <c r="B266" s="108"/>
      <c r="C266" s="121"/>
      <c r="D266" s="121"/>
      <c r="E266" s="121">
        <f t="shared" ref="E266:E329" si="4">D266-C266</f>
        <v>0</v>
      </c>
      <c r="F266" s="122"/>
      <c r="G266" s="95"/>
    </row>
    <row r="267" spans="1:7">
      <c r="A267" s="98"/>
      <c r="B267" s="108"/>
      <c r="C267" s="121"/>
      <c r="D267" s="121"/>
      <c r="E267" s="121">
        <f t="shared" si="4"/>
        <v>0</v>
      </c>
      <c r="F267" s="122"/>
      <c r="G267" s="95"/>
    </row>
    <row r="268" spans="1:7">
      <c r="A268" s="98"/>
      <c r="B268" s="108"/>
      <c r="C268" s="121"/>
      <c r="D268" s="121"/>
      <c r="E268" s="121">
        <f t="shared" si="4"/>
        <v>0</v>
      </c>
      <c r="F268" s="122"/>
      <c r="G268" s="95"/>
    </row>
    <row r="269" spans="1:7">
      <c r="A269" s="97"/>
      <c r="B269" s="108"/>
      <c r="C269" s="121"/>
      <c r="D269" s="121"/>
      <c r="E269" s="121">
        <f t="shared" si="4"/>
        <v>0</v>
      </c>
      <c r="F269" s="122"/>
      <c r="G269" s="95"/>
    </row>
    <row r="270" spans="1:7">
      <c r="A270" s="97"/>
      <c r="B270" s="108"/>
      <c r="C270" s="121"/>
      <c r="D270" s="121"/>
      <c r="E270" s="121">
        <f t="shared" si="4"/>
        <v>0</v>
      </c>
      <c r="F270" s="122"/>
      <c r="G270" s="95"/>
    </row>
    <row r="271" spans="1:7">
      <c r="A271" s="97"/>
      <c r="B271" s="108"/>
      <c r="C271" s="121"/>
      <c r="D271" s="121"/>
      <c r="E271" s="121">
        <f t="shared" si="4"/>
        <v>0</v>
      </c>
      <c r="F271" s="122"/>
      <c r="G271" s="95"/>
    </row>
    <row r="272" spans="1:7">
      <c r="A272" s="97"/>
      <c r="B272" s="108"/>
      <c r="C272" s="121"/>
      <c r="D272" s="121"/>
      <c r="E272" s="121">
        <f t="shared" si="4"/>
        <v>0</v>
      </c>
      <c r="F272" s="122"/>
      <c r="G272" s="95"/>
    </row>
    <row r="273" spans="1:7">
      <c r="A273" s="97"/>
      <c r="B273" s="108"/>
      <c r="C273" s="121"/>
      <c r="D273" s="121"/>
      <c r="E273" s="121">
        <f t="shared" si="4"/>
        <v>0</v>
      </c>
      <c r="F273" s="122"/>
      <c r="G273" s="95"/>
    </row>
    <row r="274" spans="1:7">
      <c r="A274" s="97"/>
      <c r="B274" s="108"/>
      <c r="C274" s="121"/>
      <c r="D274" s="121"/>
      <c r="E274" s="121">
        <f t="shared" si="4"/>
        <v>0</v>
      </c>
      <c r="F274" s="122"/>
      <c r="G274" s="95"/>
    </row>
    <row r="275" spans="1:7">
      <c r="A275" s="97"/>
      <c r="B275" s="108"/>
      <c r="C275" s="121"/>
      <c r="D275" s="121"/>
      <c r="E275" s="121">
        <f t="shared" si="4"/>
        <v>0</v>
      </c>
      <c r="F275" s="122"/>
      <c r="G275" s="95"/>
    </row>
    <row r="276" spans="1:7">
      <c r="A276" s="97"/>
      <c r="B276" s="108"/>
      <c r="C276" s="121"/>
      <c r="D276" s="121"/>
      <c r="E276" s="121">
        <f t="shared" si="4"/>
        <v>0</v>
      </c>
      <c r="F276" s="122"/>
      <c r="G276" s="95"/>
    </row>
    <row r="277" spans="1:7">
      <c r="A277" s="97"/>
      <c r="B277" s="108"/>
      <c r="C277" s="121"/>
      <c r="D277" s="121"/>
      <c r="E277" s="121">
        <f t="shared" si="4"/>
        <v>0</v>
      </c>
      <c r="F277" s="122"/>
      <c r="G277" s="95"/>
    </row>
    <row r="278" spans="1:7">
      <c r="A278" s="97"/>
      <c r="B278" s="108"/>
      <c r="C278" s="121"/>
      <c r="D278" s="121"/>
      <c r="E278" s="121">
        <f t="shared" si="4"/>
        <v>0</v>
      </c>
      <c r="F278" s="122"/>
      <c r="G278" s="95"/>
    </row>
    <row r="279" spans="1:7">
      <c r="A279" s="97"/>
      <c r="B279" s="108"/>
      <c r="C279" s="121"/>
      <c r="D279" s="121"/>
      <c r="E279" s="121">
        <f t="shared" si="4"/>
        <v>0</v>
      </c>
      <c r="F279" s="122"/>
      <c r="G279" s="95"/>
    </row>
    <row r="280" spans="1:7">
      <c r="A280" s="97"/>
      <c r="B280" s="108"/>
      <c r="C280" s="121"/>
      <c r="D280" s="121"/>
      <c r="E280" s="121">
        <f t="shared" si="4"/>
        <v>0</v>
      </c>
      <c r="F280" s="122"/>
      <c r="G280" s="95"/>
    </row>
    <row r="281" spans="1:7">
      <c r="A281" s="97"/>
      <c r="B281" s="108"/>
      <c r="C281" s="121"/>
      <c r="D281" s="121"/>
      <c r="E281" s="121">
        <f t="shared" si="4"/>
        <v>0</v>
      </c>
      <c r="F281" s="122"/>
      <c r="G281" s="95"/>
    </row>
    <row r="282" spans="1:7">
      <c r="A282" s="97"/>
      <c r="B282" s="108"/>
      <c r="C282" s="121"/>
      <c r="D282" s="121"/>
      <c r="E282" s="121">
        <f t="shared" si="4"/>
        <v>0</v>
      </c>
      <c r="F282" s="122"/>
      <c r="G282" s="95"/>
    </row>
    <row r="283" spans="1:7">
      <c r="A283" s="97"/>
      <c r="B283" s="108"/>
      <c r="C283" s="121"/>
      <c r="D283" s="121"/>
      <c r="E283" s="121">
        <f t="shared" si="4"/>
        <v>0</v>
      </c>
      <c r="F283" s="122"/>
      <c r="G283" s="95"/>
    </row>
    <row r="284" spans="1:7">
      <c r="A284" s="97"/>
      <c r="B284" s="108"/>
      <c r="C284" s="121"/>
      <c r="D284" s="121"/>
      <c r="E284" s="121">
        <f t="shared" si="4"/>
        <v>0</v>
      </c>
      <c r="F284" s="122"/>
      <c r="G284" s="95"/>
    </row>
    <row r="285" spans="1:7">
      <c r="A285" s="97"/>
      <c r="B285" s="108"/>
      <c r="C285" s="121"/>
      <c r="D285" s="121"/>
      <c r="E285" s="121">
        <f t="shared" si="4"/>
        <v>0</v>
      </c>
      <c r="F285" s="122"/>
      <c r="G285" s="95"/>
    </row>
    <row r="286" spans="1:7">
      <c r="A286" s="97"/>
      <c r="B286" s="108"/>
      <c r="C286" s="121"/>
      <c r="D286" s="121"/>
      <c r="E286" s="121">
        <f t="shared" si="4"/>
        <v>0</v>
      </c>
      <c r="F286" s="122"/>
      <c r="G286" s="95"/>
    </row>
    <row r="287" spans="1:7">
      <c r="A287" s="97"/>
      <c r="B287" s="108"/>
      <c r="C287" s="121"/>
      <c r="D287" s="121"/>
      <c r="E287" s="121">
        <f t="shared" si="4"/>
        <v>0</v>
      </c>
      <c r="F287" s="122"/>
      <c r="G287" s="95"/>
    </row>
    <row r="288" spans="1:7">
      <c r="A288" s="97"/>
      <c r="B288" s="108"/>
      <c r="C288" s="121"/>
      <c r="D288" s="121"/>
      <c r="E288" s="121">
        <f t="shared" si="4"/>
        <v>0</v>
      </c>
      <c r="F288" s="122"/>
      <c r="G288" s="95"/>
    </row>
    <row r="289" spans="1:7">
      <c r="A289" s="98"/>
      <c r="B289" s="108"/>
      <c r="C289" s="121"/>
      <c r="D289" s="121"/>
      <c r="E289" s="121">
        <f t="shared" si="4"/>
        <v>0</v>
      </c>
      <c r="F289" s="122"/>
      <c r="G289" s="95"/>
    </row>
    <row r="290" spans="1:7">
      <c r="A290" s="97"/>
      <c r="B290" s="108"/>
      <c r="C290" s="121"/>
      <c r="D290" s="121"/>
      <c r="E290" s="121">
        <f t="shared" si="4"/>
        <v>0</v>
      </c>
      <c r="F290" s="122"/>
      <c r="G290" s="95"/>
    </row>
    <row r="291" spans="1:7">
      <c r="A291" s="97"/>
      <c r="B291" s="108"/>
      <c r="C291" s="121"/>
      <c r="D291" s="121"/>
      <c r="E291" s="121">
        <f t="shared" si="4"/>
        <v>0</v>
      </c>
      <c r="F291" s="122"/>
      <c r="G291" s="95"/>
    </row>
    <row r="292" spans="1:7">
      <c r="A292" s="97"/>
      <c r="B292" s="108"/>
      <c r="C292" s="121"/>
      <c r="D292" s="121"/>
      <c r="E292" s="121">
        <f t="shared" si="4"/>
        <v>0</v>
      </c>
      <c r="F292" s="122"/>
      <c r="G292" s="95"/>
    </row>
    <row r="293" spans="1:7">
      <c r="A293" s="98"/>
      <c r="B293" s="108"/>
      <c r="C293" s="121"/>
      <c r="D293" s="121"/>
      <c r="E293" s="121">
        <f t="shared" si="4"/>
        <v>0</v>
      </c>
      <c r="F293" s="122"/>
      <c r="G293" s="95"/>
    </row>
    <row r="294" spans="1:7">
      <c r="A294" s="97"/>
      <c r="B294" s="108"/>
      <c r="C294" s="121"/>
      <c r="D294" s="121"/>
      <c r="E294" s="121">
        <f t="shared" si="4"/>
        <v>0</v>
      </c>
      <c r="F294" s="122"/>
      <c r="G294" s="95"/>
    </row>
    <row r="295" spans="1:7">
      <c r="A295" s="97"/>
      <c r="B295" s="108"/>
      <c r="C295" s="121"/>
      <c r="D295" s="121"/>
      <c r="E295" s="121">
        <f t="shared" si="4"/>
        <v>0</v>
      </c>
      <c r="F295" s="122"/>
      <c r="G295" s="95"/>
    </row>
    <row r="296" spans="1:7">
      <c r="A296" s="97"/>
      <c r="B296" s="108"/>
      <c r="C296" s="121"/>
      <c r="D296" s="121"/>
      <c r="E296" s="121">
        <f t="shared" si="4"/>
        <v>0</v>
      </c>
      <c r="F296" s="122"/>
      <c r="G296" s="95"/>
    </row>
    <row r="297" spans="1:7">
      <c r="A297" s="97"/>
      <c r="B297" s="108"/>
      <c r="C297" s="121"/>
      <c r="D297" s="121"/>
      <c r="E297" s="121">
        <f t="shared" si="4"/>
        <v>0</v>
      </c>
      <c r="F297" s="122"/>
      <c r="G297" s="95"/>
    </row>
    <row r="298" spans="1:7">
      <c r="A298" s="97"/>
      <c r="B298" s="108"/>
      <c r="C298" s="121"/>
      <c r="D298" s="121"/>
      <c r="E298" s="121">
        <f t="shared" si="4"/>
        <v>0</v>
      </c>
      <c r="F298" s="122"/>
      <c r="G298" s="95"/>
    </row>
    <row r="299" spans="1:7">
      <c r="A299" s="97"/>
      <c r="B299" s="108"/>
      <c r="C299" s="121"/>
      <c r="D299" s="121"/>
      <c r="E299" s="121">
        <f t="shared" si="4"/>
        <v>0</v>
      </c>
      <c r="F299" s="122"/>
      <c r="G299" s="95"/>
    </row>
    <row r="300" spans="1:7">
      <c r="A300" s="97"/>
      <c r="B300" s="108"/>
      <c r="C300" s="121"/>
      <c r="D300" s="121"/>
      <c r="E300" s="121">
        <f t="shared" si="4"/>
        <v>0</v>
      </c>
      <c r="F300" s="122"/>
      <c r="G300" s="95"/>
    </row>
    <row r="301" spans="1:7">
      <c r="A301" s="97"/>
      <c r="B301" s="108"/>
      <c r="C301" s="121"/>
      <c r="D301" s="121"/>
      <c r="E301" s="121">
        <f t="shared" si="4"/>
        <v>0</v>
      </c>
      <c r="F301" s="122"/>
      <c r="G301" s="95"/>
    </row>
    <row r="302" spans="1:7">
      <c r="A302" s="97"/>
      <c r="B302" s="108"/>
      <c r="C302" s="121"/>
      <c r="D302" s="121"/>
      <c r="E302" s="121">
        <f t="shared" si="4"/>
        <v>0</v>
      </c>
      <c r="F302" s="122"/>
      <c r="G302" s="95"/>
    </row>
    <row r="303" spans="1:7">
      <c r="A303" s="97"/>
      <c r="B303" s="108"/>
      <c r="C303" s="121"/>
      <c r="D303" s="121"/>
      <c r="E303" s="121">
        <f t="shared" si="4"/>
        <v>0</v>
      </c>
      <c r="F303" s="122"/>
      <c r="G303" s="95"/>
    </row>
    <row r="304" spans="1:7">
      <c r="A304" s="97"/>
      <c r="B304" s="108"/>
      <c r="C304" s="121"/>
      <c r="D304" s="121"/>
      <c r="E304" s="121">
        <f t="shared" si="4"/>
        <v>0</v>
      </c>
      <c r="F304" s="122"/>
      <c r="G304" s="95"/>
    </row>
    <row r="305" spans="1:7">
      <c r="A305" s="97"/>
      <c r="B305" s="108"/>
      <c r="C305" s="121"/>
      <c r="D305" s="121"/>
      <c r="E305" s="121">
        <f t="shared" si="4"/>
        <v>0</v>
      </c>
      <c r="F305" s="122"/>
      <c r="G305" s="95"/>
    </row>
    <row r="306" spans="1:7">
      <c r="A306" s="97"/>
      <c r="B306" s="108"/>
      <c r="C306" s="121"/>
      <c r="D306" s="121"/>
      <c r="E306" s="121">
        <f t="shared" si="4"/>
        <v>0</v>
      </c>
      <c r="F306" s="122"/>
      <c r="G306" s="95"/>
    </row>
    <row r="307" spans="1:7">
      <c r="A307" s="97"/>
      <c r="B307" s="108"/>
      <c r="C307" s="120"/>
      <c r="D307" s="120"/>
      <c r="E307" s="121">
        <f t="shared" si="4"/>
        <v>0</v>
      </c>
      <c r="F307" s="122"/>
      <c r="G307" s="95"/>
    </row>
    <row r="308" spans="1:7">
      <c r="A308" s="97"/>
      <c r="B308" s="108"/>
      <c r="C308" s="120"/>
      <c r="D308" s="120"/>
      <c r="E308" s="121">
        <f t="shared" si="4"/>
        <v>0</v>
      </c>
      <c r="F308" s="122"/>
      <c r="G308" s="95"/>
    </row>
    <row r="309" spans="1:7">
      <c r="A309" s="98"/>
      <c r="B309" s="108"/>
      <c r="C309" s="121"/>
      <c r="D309" s="121"/>
      <c r="E309" s="121">
        <f t="shared" si="4"/>
        <v>0</v>
      </c>
      <c r="F309" s="122"/>
      <c r="G309" s="95"/>
    </row>
    <row r="310" spans="1:7">
      <c r="A310" s="97"/>
      <c r="B310" s="108"/>
      <c r="C310" s="121"/>
      <c r="D310" s="121"/>
      <c r="E310" s="121">
        <f t="shared" si="4"/>
        <v>0</v>
      </c>
      <c r="F310" s="122"/>
      <c r="G310" s="95"/>
    </row>
    <row r="311" spans="1:7">
      <c r="A311" s="97"/>
      <c r="B311" s="108"/>
      <c r="C311" s="121"/>
      <c r="D311" s="121"/>
      <c r="E311" s="121">
        <f t="shared" si="4"/>
        <v>0</v>
      </c>
      <c r="F311" s="122"/>
      <c r="G311" s="95"/>
    </row>
    <row r="312" spans="1:7">
      <c r="A312" s="97"/>
      <c r="B312" s="108"/>
      <c r="C312" s="121"/>
      <c r="D312" s="121"/>
      <c r="E312" s="121">
        <f t="shared" si="4"/>
        <v>0</v>
      </c>
      <c r="F312" s="122"/>
      <c r="G312" s="95"/>
    </row>
    <row r="313" spans="1:7">
      <c r="A313" s="97"/>
      <c r="B313" s="108"/>
      <c r="C313" s="121"/>
      <c r="D313" s="121"/>
      <c r="E313" s="121">
        <f t="shared" si="4"/>
        <v>0</v>
      </c>
      <c r="F313" s="122"/>
      <c r="G313" s="95"/>
    </row>
    <row r="314" spans="1:7">
      <c r="A314" s="97"/>
      <c r="B314" s="108"/>
      <c r="C314" s="121"/>
      <c r="D314" s="121"/>
      <c r="E314" s="121">
        <f t="shared" si="4"/>
        <v>0</v>
      </c>
      <c r="F314" s="122"/>
      <c r="G314" s="95"/>
    </row>
    <row r="315" spans="1:7">
      <c r="A315" s="97"/>
      <c r="B315" s="108"/>
      <c r="C315" s="121"/>
      <c r="D315" s="121"/>
      <c r="E315" s="121">
        <f t="shared" si="4"/>
        <v>0</v>
      </c>
      <c r="F315" s="122"/>
      <c r="G315" s="95"/>
    </row>
    <row r="316" spans="1:7">
      <c r="A316" s="97"/>
      <c r="B316" s="108"/>
      <c r="C316" s="121"/>
      <c r="D316" s="121"/>
      <c r="E316" s="121">
        <f t="shared" si="4"/>
        <v>0</v>
      </c>
      <c r="F316" s="122"/>
      <c r="G316" s="95"/>
    </row>
    <row r="317" spans="1:7">
      <c r="A317" s="97"/>
      <c r="B317" s="108"/>
      <c r="C317" s="121"/>
      <c r="D317" s="121"/>
      <c r="E317" s="121">
        <f t="shared" si="4"/>
        <v>0</v>
      </c>
      <c r="F317" s="122"/>
      <c r="G317" s="95"/>
    </row>
    <row r="318" spans="1:7">
      <c r="A318" s="97"/>
      <c r="B318" s="108"/>
      <c r="C318" s="121"/>
      <c r="D318" s="121"/>
      <c r="E318" s="121">
        <f t="shared" si="4"/>
        <v>0</v>
      </c>
      <c r="F318" s="122"/>
      <c r="G318" s="95"/>
    </row>
    <row r="319" spans="1:7">
      <c r="A319" s="98"/>
      <c r="B319" s="108"/>
      <c r="C319" s="121"/>
      <c r="D319" s="121"/>
      <c r="E319" s="121">
        <f t="shared" si="4"/>
        <v>0</v>
      </c>
      <c r="F319" s="122"/>
      <c r="G319" s="95"/>
    </row>
    <row r="320" spans="1:7">
      <c r="A320" s="97"/>
      <c r="B320" s="108"/>
      <c r="C320" s="121"/>
      <c r="D320" s="121"/>
      <c r="E320" s="121">
        <f t="shared" si="4"/>
        <v>0</v>
      </c>
      <c r="F320" s="122"/>
      <c r="G320" s="95"/>
    </row>
    <row r="321" spans="1:7">
      <c r="A321" s="97"/>
      <c r="B321" s="108"/>
      <c r="C321" s="121"/>
      <c r="D321" s="121"/>
      <c r="E321" s="121">
        <f t="shared" si="4"/>
        <v>0</v>
      </c>
      <c r="F321" s="122"/>
      <c r="G321" s="95"/>
    </row>
    <row r="322" spans="1:7">
      <c r="A322" s="97"/>
      <c r="B322" s="108"/>
      <c r="C322" s="121"/>
      <c r="D322" s="121"/>
      <c r="E322" s="121">
        <f t="shared" si="4"/>
        <v>0</v>
      </c>
      <c r="F322" s="122"/>
      <c r="G322" s="95"/>
    </row>
    <row r="323" spans="1:7">
      <c r="A323" s="97"/>
      <c r="B323" s="108"/>
      <c r="C323" s="121"/>
      <c r="D323" s="121"/>
      <c r="E323" s="121">
        <f t="shared" si="4"/>
        <v>0</v>
      </c>
      <c r="F323" s="122"/>
      <c r="G323" s="95"/>
    </row>
    <row r="324" spans="1:7">
      <c r="A324" s="97"/>
      <c r="B324" s="108"/>
      <c r="C324" s="121"/>
      <c r="D324" s="121"/>
      <c r="E324" s="121">
        <f t="shared" si="4"/>
        <v>0</v>
      </c>
      <c r="F324" s="122"/>
      <c r="G324" s="95"/>
    </row>
    <row r="325" spans="1:7">
      <c r="A325" s="97"/>
      <c r="B325" s="108"/>
      <c r="C325" s="121"/>
      <c r="D325" s="121"/>
      <c r="E325" s="121">
        <f t="shared" si="4"/>
        <v>0</v>
      </c>
      <c r="F325" s="122"/>
      <c r="G325" s="95"/>
    </row>
    <row r="326" spans="1:7">
      <c r="A326" s="97"/>
      <c r="B326" s="108"/>
      <c r="C326" s="121"/>
      <c r="D326" s="121"/>
      <c r="E326" s="121">
        <f t="shared" si="4"/>
        <v>0</v>
      </c>
      <c r="F326" s="122"/>
      <c r="G326" s="95"/>
    </row>
    <row r="327" spans="1:7">
      <c r="A327" s="97"/>
      <c r="B327" s="108"/>
      <c r="C327" s="121"/>
      <c r="D327" s="121"/>
      <c r="E327" s="121">
        <f t="shared" si="4"/>
        <v>0</v>
      </c>
      <c r="F327" s="122"/>
      <c r="G327" s="95"/>
    </row>
    <row r="328" spans="1:7">
      <c r="A328" s="97"/>
      <c r="B328" s="108"/>
      <c r="C328" s="121"/>
      <c r="D328" s="121"/>
      <c r="E328" s="121">
        <f t="shared" si="4"/>
        <v>0</v>
      </c>
      <c r="F328" s="122"/>
      <c r="G328" s="95"/>
    </row>
    <row r="329" spans="1:7">
      <c r="A329" s="97"/>
      <c r="B329" s="108"/>
      <c r="C329" s="121"/>
      <c r="D329" s="121"/>
      <c r="E329" s="121">
        <f t="shared" si="4"/>
        <v>0</v>
      </c>
      <c r="F329" s="122"/>
      <c r="G329" s="95"/>
    </row>
    <row r="330" spans="1:7">
      <c r="A330" s="97"/>
      <c r="B330" s="108"/>
      <c r="C330" s="121"/>
      <c r="D330" s="121"/>
      <c r="E330" s="121">
        <f t="shared" ref="E330:E393" si="5">D330-C330</f>
        <v>0</v>
      </c>
      <c r="F330" s="122"/>
      <c r="G330" s="95"/>
    </row>
    <row r="331" spans="1:7">
      <c r="A331" s="97"/>
      <c r="B331" s="108"/>
      <c r="C331" s="121"/>
      <c r="D331" s="121"/>
      <c r="E331" s="121">
        <f t="shared" si="5"/>
        <v>0</v>
      </c>
      <c r="F331" s="122"/>
      <c r="G331" s="95"/>
    </row>
    <row r="332" spans="1:7">
      <c r="A332" s="97"/>
      <c r="B332" s="108"/>
      <c r="C332" s="121"/>
      <c r="D332" s="121"/>
      <c r="E332" s="121">
        <f t="shared" si="5"/>
        <v>0</v>
      </c>
      <c r="F332" s="122"/>
      <c r="G332" s="95"/>
    </row>
    <row r="333" spans="1:7">
      <c r="A333" s="97"/>
      <c r="B333" s="108"/>
      <c r="C333" s="121"/>
      <c r="D333" s="121"/>
      <c r="E333" s="121">
        <f t="shared" si="5"/>
        <v>0</v>
      </c>
      <c r="F333" s="122"/>
      <c r="G333" s="95"/>
    </row>
    <row r="334" spans="1:7">
      <c r="A334" s="97"/>
      <c r="B334" s="108"/>
      <c r="C334" s="121"/>
      <c r="D334" s="121"/>
      <c r="E334" s="121">
        <f t="shared" si="5"/>
        <v>0</v>
      </c>
      <c r="F334" s="122"/>
      <c r="G334" s="95"/>
    </row>
    <row r="335" spans="1:7">
      <c r="A335" s="97"/>
      <c r="B335" s="108"/>
      <c r="C335" s="121"/>
      <c r="D335" s="121"/>
      <c r="E335" s="121">
        <f t="shared" si="5"/>
        <v>0</v>
      </c>
      <c r="F335" s="122"/>
      <c r="G335" s="95"/>
    </row>
    <row r="336" spans="1:7">
      <c r="A336" s="97"/>
      <c r="B336" s="108"/>
      <c r="C336" s="121"/>
      <c r="D336" s="121"/>
      <c r="E336" s="121">
        <f t="shared" si="5"/>
        <v>0</v>
      </c>
      <c r="F336" s="122"/>
      <c r="G336" s="95"/>
    </row>
    <row r="337" spans="1:7">
      <c r="A337" s="97"/>
      <c r="B337" s="108"/>
      <c r="C337" s="121"/>
      <c r="D337" s="121"/>
      <c r="E337" s="121">
        <f t="shared" si="5"/>
        <v>0</v>
      </c>
      <c r="F337" s="122"/>
      <c r="G337" s="95"/>
    </row>
    <row r="338" spans="1:7">
      <c r="A338" s="97"/>
      <c r="B338" s="108"/>
      <c r="C338" s="121"/>
      <c r="D338" s="121"/>
      <c r="E338" s="121">
        <f t="shared" si="5"/>
        <v>0</v>
      </c>
      <c r="F338" s="122"/>
      <c r="G338" s="95"/>
    </row>
    <row r="339" spans="1:7">
      <c r="A339" s="97"/>
      <c r="B339" s="108"/>
      <c r="C339" s="121"/>
      <c r="D339" s="121"/>
      <c r="E339" s="121">
        <f t="shared" si="5"/>
        <v>0</v>
      </c>
      <c r="F339" s="122"/>
      <c r="G339" s="95"/>
    </row>
    <row r="340" spans="1:7">
      <c r="A340" s="97"/>
      <c r="B340" s="108"/>
      <c r="C340" s="121"/>
      <c r="D340" s="121"/>
      <c r="E340" s="121">
        <f t="shared" si="5"/>
        <v>0</v>
      </c>
      <c r="F340" s="122"/>
      <c r="G340" s="95"/>
    </row>
    <row r="341" spans="1:7">
      <c r="A341" s="97"/>
      <c r="B341" s="108"/>
      <c r="C341" s="121"/>
      <c r="D341" s="121"/>
      <c r="E341" s="121">
        <f t="shared" si="5"/>
        <v>0</v>
      </c>
      <c r="F341" s="122"/>
      <c r="G341" s="95"/>
    </row>
    <row r="342" spans="1:7">
      <c r="A342" s="97"/>
      <c r="B342" s="108"/>
      <c r="C342" s="121"/>
      <c r="D342" s="121"/>
      <c r="E342" s="121">
        <f t="shared" si="5"/>
        <v>0</v>
      </c>
      <c r="F342" s="122"/>
      <c r="G342" s="95"/>
    </row>
    <row r="343" spans="1:7">
      <c r="A343" s="97"/>
      <c r="B343" s="108"/>
      <c r="C343" s="121"/>
      <c r="D343" s="121"/>
      <c r="E343" s="121">
        <f t="shared" si="5"/>
        <v>0</v>
      </c>
      <c r="F343" s="122"/>
      <c r="G343" s="95"/>
    </row>
    <row r="344" spans="1:7">
      <c r="A344" s="98"/>
      <c r="B344" s="97"/>
      <c r="C344" s="121"/>
      <c r="D344" s="121"/>
      <c r="E344" s="121">
        <f t="shared" si="5"/>
        <v>0</v>
      </c>
      <c r="F344" s="122"/>
      <c r="G344" s="95"/>
    </row>
    <row r="345" spans="1:7">
      <c r="A345" s="97"/>
      <c r="B345" s="97"/>
      <c r="C345" s="121"/>
      <c r="D345" s="121"/>
      <c r="E345" s="121">
        <f t="shared" si="5"/>
        <v>0</v>
      </c>
      <c r="F345" s="122"/>
      <c r="G345" s="95"/>
    </row>
    <row r="346" spans="1:7">
      <c r="A346" s="97"/>
      <c r="B346" s="97"/>
      <c r="C346" s="121"/>
      <c r="D346" s="121"/>
      <c r="E346" s="121">
        <f t="shared" si="5"/>
        <v>0</v>
      </c>
      <c r="F346" s="122"/>
      <c r="G346" s="95"/>
    </row>
    <row r="347" spans="1:7">
      <c r="A347" s="97"/>
      <c r="B347" s="97"/>
      <c r="C347" s="121"/>
      <c r="D347" s="121"/>
      <c r="E347" s="121">
        <f t="shared" si="5"/>
        <v>0</v>
      </c>
      <c r="F347" s="122"/>
      <c r="G347" s="95"/>
    </row>
    <row r="348" spans="1:7">
      <c r="A348" s="97"/>
      <c r="B348" s="97"/>
      <c r="C348" s="121"/>
      <c r="D348" s="121"/>
      <c r="E348" s="121">
        <f t="shared" si="5"/>
        <v>0</v>
      </c>
      <c r="F348" s="122"/>
      <c r="G348" s="95"/>
    </row>
    <row r="349" spans="1:7">
      <c r="A349" s="97"/>
      <c r="B349" s="97"/>
      <c r="C349" s="121"/>
      <c r="D349" s="121"/>
      <c r="E349" s="121">
        <f t="shared" si="5"/>
        <v>0</v>
      </c>
      <c r="F349" s="122"/>
      <c r="G349" s="124"/>
    </row>
    <row r="350" spans="1:7">
      <c r="A350" s="97"/>
      <c r="B350" s="97"/>
      <c r="C350" s="121"/>
      <c r="D350" s="121"/>
      <c r="E350" s="121">
        <f t="shared" si="5"/>
        <v>0</v>
      </c>
      <c r="F350" s="122"/>
      <c r="G350" s="95"/>
    </row>
    <row r="351" spans="1:7">
      <c r="A351" s="97"/>
      <c r="B351" s="97"/>
      <c r="C351" s="121"/>
      <c r="D351" s="121"/>
      <c r="E351" s="121">
        <f t="shared" si="5"/>
        <v>0</v>
      </c>
      <c r="F351" s="122"/>
      <c r="G351" s="95"/>
    </row>
    <row r="352" spans="1:7">
      <c r="A352" s="98"/>
      <c r="B352" s="98"/>
      <c r="C352" s="121"/>
      <c r="D352" s="121"/>
      <c r="E352" s="121">
        <f t="shared" si="5"/>
        <v>0</v>
      </c>
      <c r="F352" s="122"/>
      <c r="G352" s="95"/>
    </row>
    <row r="353" spans="1:7">
      <c r="A353" s="97"/>
      <c r="B353" s="97"/>
      <c r="C353" s="121"/>
      <c r="D353" s="121"/>
      <c r="E353" s="121">
        <f t="shared" si="5"/>
        <v>0</v>
      </c>
      <c r="F353" s="122"/>
      <c r="G353" s="95"/>
    </row>
    <row r="354" spans="1:7">
      <c r="A354" s="97"/>
      <c r="B354" s="108"/>
      <c r="C354" s="121"/>
      <c r="D354" s="121"/>
      <c r="E354" s="121">
        <f t="shared" si="5"/>
        <v>0</v>
      </c>
      <c r="F354" s="122"/>
      <c r="G354" s="95"/>
    </row>
    <row r="355" spans="1:7">
      <c r="A355" s="97"/>
      <c r="B355" s="108"/>
      <c r="C355" s="121"/>
      <c r="D355" s="121"/>
      <c r="E355" s="121">
        <f t="shared" si="5"/>
        <v>0</v>
      </c>
      <c r="F355" s="122"/>
      <c r="G355" s="95"/>
    </row>
    <row r="356" spans="1:7">
      <c r="A356" s="98"/>
      <c r="B356" s="108"/>
      <c r="C356" s="121"/>
      <c r="D356" s="121"/>
      <c r="E356" s="121">
        <f t="shared" si="5"/>
        <v>0</v>
      </c>
      <c r="F356" s="122"/>
      <c r="G356" s="125"/>
    </row>
    <row r="357" spans="1:7">
      <c r="A357" s="97"/>
      <c r="B357" s="108"/>
      <c r="C357" s="121"/>
      <c r="D357" s="121"/>
      <c r="E357" s="121">
        <f t="shared" si="5"/>
        <v>0</v>
      </c>
      <c r="F357" s="122"/>
      <c r="G357" s="125"/>
    </row>
    <row r="358" spans="1:7">
      <c r="A358" s="97"/>
      <c r="B358" s="108"/>
      <c r="C358" s="121"/>
      <c r="D358" s="121"/>
      <c r="E358" s="121">
        <f t="shared" si="5"/>
        <v>0</v>
      </c>
      <c r="F358" s="122"/>
      <c r="G358" s="95"/>
    </row>
    <row r="359" spans="1:7">
      <c r="A359" s="97"/>
      <c r="B359" s="108"/>
      <c r="C359" s="121"/>
      <c r="D359" s="121"/>
      <c r="E359" s="121">
        <f t="shared" si="5"/>
        <v>0</v>
      </c>
      <c r="F359" s="122"/>
      <c r="G359" s="95"/>
    </row>
    <row r="360" spans="1:7">
      <c r="A360" s="97"/>
      <c r="B360" s="108"/>
      <c r="C360" s="121"/>
      <c r="D360" s="121"/>
      <c r="E360" s="121">
        <f t="shared" si="5"/>
        <v>0</v>
      </c>
      <c r="F360" s="122"/>
      <c r="G360" s="95"/>
    </row>
    <row r="361" spans="1:7">
      <c r="A361" s="97"/>
      <c r="B361" s="108"/>
      <c r="C361" s="121"/>
      <c r="D361" s="121"/>
      <c r="E361" s="121">
        <f t="shared" si="5"/>
        <v>0</v>
      </c>
      <c r="F361" s="122"/>
      <c r="G361" s="95"/>
    </row>
    <row r="362" spans="1:7">
      <c r="A362" s="97"/>
      <c r="B362" s="108"/>
      <c r="C362" s="121"/>
      <c r="D362" s="121"/>
      <c r="E362" s="121">
        <f t="shared" si="5"/>
        <v>0</v>
      </c>
      <c r="F362" s="122"/>
      <c r="G362" s="95"/>
    </row>
    <row r="363" spans="1:7">
      <c r="A363" s="97"/>
      <c r="B363" s="108"/>
      <c r="C363" s="121"/>
      <c r="D363" s="121"/>
      <c r="E363" s="121">
        <f t="shared" si="5"/>
        <v>0</v>
      </c>
      <c r="F363" s="122"/>
      <c r="G363" s="95"/>
    </row>
    <row r="364" spans="1:7">
      <c r="A364" s="97"/>
      <c r="B364" s="108"/>
      <c r="C364" s="121"/>
      <c r="D364" s="121"/>
      <c r="E364" s="121">
        <f t="shared" si="5"/>
        <v>0</v>
      </c>
      <c r="F364" s="122"/>
      <c r="G364" s="95"/>
    </row>
    <row r="365" spans="1:7">
      <c r="A365" s="97"/>
      <c r="B365" s="108"/>
      <c r="C365" s="121"/>
      <c r="D365" s="121"/>
      <c r="E365" s="121">
        <f t="shared" si="5"/>
        <v>0</v>
      </c>
      <c r="F365" s="122"/>
      <c r="G365" s="125"/>
    </row>
    <row r="366" spans="1:7">
      <c r="A366" s="97"/>
      <c r="B366" s="108"/>
      <c r="C366" s="121"/>
      <c r="D366" s="121"/>
      <c r="E366" s="121">
        <f t="shared" si="5"/>
        <v>0</v>
      </c>
      <c r="F366" s="122"/>
      <c r="G366" s="95"/>
    </row>
    <row r="367" spans="1:7">
      <c r="A367" s="97"/>
      <c r="B367" s="108"/>
      <c r="C367" s="121"/>
      <c r="D367" s="121"/>
      <c r="E367" s="121">
        <f t="shared" si="5"/>
        <v>0</v>
      </c>
      <c r="F367" s="122"/>
      <c r="G367" s="95"/>
    </row>
    <row r="368" spans="1:7">
      <c r="A368" s="97"/>
      <c r="B368" s="108"/>
      <c r="C368" s="121"/>
      <c r="D368" s="121"/>
      <c r="E368" s="121">
        <f t="shared" si="5"/>
        <v>0</v>
      </c>
      <c r="F368" s="122"/>
      <c r="G368" s="95"/>
    </row>
    <row r="369" spans="1:7">
      <c r="A369" s="97"/>
      <c r="B369" s="108"/>
      <c r="C369" s="121"/>
      <c r="D369" s="121"/>
      <c r="E369" s="121">
        <f t="shared" si="5"/>
        <v>0</v>
      </c>
      <c r="F369" s="122"/>
      <c r="G369" s="95"/>
    </row>
    <row r="370" spans="1:7">
      <c r="A370" s="97"/>
      <c r="B370" s="108"/>
      <c r="C370" s="121"/>
      <c r="D370" s="121"/>
      <c r="E370" s="121">
        <f t="shared" si="5"/>
        <v>0</v>
      </c>
      <c r="F370" s="122"/>
      <c r="G370" s="95"/>
    </row>
    <row r="371" spans="1:7">
      <c r="A371" s="97"/>
      <c r="B371" s="108"/>
      <c r="C371" s="121"/>
      <c r="D371" s="121"/>
      <c r="E371" s="121">
        <f t="shared" si="5"/>
        <v>0</v>
      </c>
      <c r="F371" s="122"/>
      <c r="G371" s="95"/>
    </row>
    <row r="372" spans="1:7">
      <c r="A372" s="97"/>
      <c r="B372" s="108"/>
      <c r="C372" s="121"/>
      <c r="D372" s="121"/>
      <c r="E372" s="121">
        <f t="shared" si="5"/>
        <v>0</v>
      </c>
      <c r="F372" s="122"/>
      <c r="G372" s="95"/>
    </row>
    <row r="373" spans="1:7">
      <c r="A373" s="97"/>
      <c r="B373" s="108"/>
      <c r="C373" s="121"/>
      <c r="D373" s="121"/>
      <c r="E373" s="121">
        <f t="shared" si="5"/>
        <v>0</v>
      </c>
      <c r="F373" s="122"/>
      <c r="G373" s="95"/>
    </row>
    <row r="374" spans="1:7">
      <c r="A374" s="97"/>
      <c r="B374" s="108"/>
      <c r="C374" s="121"/>
      <c r="D374" s="121"/>
      <c r="E374" s="121">
        <f t="shared" si="5"/>
        <v>0</v>
      </c>
      <c r="F374" s="122"/>
      <c r="G374" s="95"/>
    </row>
    <row r="375" spans="1:7">
      <c r="A375" s="97"/>
      <c r="B375" s="108"/>
      <c r="C375" s="121"/>
      <c r="D375" s="121"/>
      <c r="E375" s="121">
        <f t="shared" si="5"/>
        <v>0</v>
      </c>
      <c r="F375" s="122"/>
      <c r="G375" s="95"/>
    </row>
    <row r="376" spans="1:7">
      <c r="A376" s="97"/>
      <c r="B376" s="108"/>
      <c r="C376" s="121"/>
      <c r="D376" s="121"/>
      <c r="E376" s="121">
        <f t="shared" si="5"/>
        <v>0</v>
      </c>
      <c r="F376" s="122"/>
      <c r="G376" s="95"/>
    </row>
    <row r="377" spans="1:7">
      <c r="A377" s="97"/>
      <c r="B377" s="108"/>
      <c r="C377" s="121"/>
      <c r="D377" s="121"/>
      <c r="E377" s="121">
        <f t="shared" si="5"/>
        <v>0</v>
      </c>
      <c r="F377" s="122"/>
      <c r="G377" s="95"/>
    </row>
    <row r="378" spans="1:7">
      <c r="A378" s="97"/>
      <c r="B378" s="108"/>
      <c r="C378" s="121"/>
      <c r="D378" s="121"/>
      <c r="E378" s="121">
        <f t="shared" si="5"/>
        <v>0</v>
      </c>
      <c r="F378" s="122"/>
      <c r="G378" s="95"/>
    </row>
    <row r="379" spans="1:7">
      <c r="A379" s="97"/>
      <c r="B379" s="108"/>
      <c r="C379" s="121"/>
      <c r="D379" s="121"/>
      <c r="E379" s="121">
        <f t="shared" si="5"/>
        <v>0</v>
      </c>
      <c r="F379" s="122"/>
      <c r="G379" s="95"/>
    </row>
    <row r="380" spans="1:7">
      <c r="A380" s="97"/>
      <c r="B380" s="108"/>
      <c r="C380" s="121"/>
      <c r="D380" s="121"/>
      <c r="E380" s="121">
        <f t="shared" si="5"/>
        <v>0</v>
      </c>
      <c r="F380" s="122"/>
      <c r="G380" s="95"/>
    </row>
    <row r="381" spans="1:7">
      <c r="A381" s="97"/>
      <c r="B381" s="108"/>
      <c r="C381" s="121"/>
      <c r="D381" s="121"/>
      <c r="E381" s="121">
        <f t="shared" si="5"/>
        <v>0</v>
      </c>
      <c r="F381" s="122"/>
      <c r="G381" s="95"/>
    </row>
    <row r="382" spans="1:7">
      <c r="A382" s="97"/>
      <c r="B382" s="108"/>
      <c r="C382" s="121"/>
      <c r="D382" s="121"/>
      <c r="E382" s="121">
        <f t="shared" si="5"/>
        <v>0</v>
      </c>
      <c r="F382" s="122"/>
      <c r="G382" s="95"/>
    </row>
    <row r="383" spans="1:7">
      <c r="A383" s="97"/>
      <c r="B383" s="108"/>
      <c r="C383" s="121"/>
      <c r="D383" s="121"/>
      <c r="E383" s="121">
        <f t="shared" si="5"/>
        <v>0</v>
      </c>
      <c r="F383" s="122"/>
      <c r="G383" s="95"/>
    </row>
    <row r="384" spans="1:7">
      <c r="A384" s="97"/>
      <c r="B384" s="108"/>
      <c r="C384" s="121"/>
      <c r="D384" s="121"/>
      <c r="E384" s="121">
        <f t="shared" si="5"/>
        <v>0</v>
      </c>
      <c r="F384" s="122"/>
      <c r="G384" s="95"/>
    </row>
    <row r="385" spans="1:7">
      <c r="A385" s="97"/>
      <c r="B385" s="108"/>
      <c r="C385" s="121"/>
      <c r="D385" s="121"/>
      <c r="E385" s="121">
        <f t="shared" si="5"/>
        <v>0</v>
      </c>
      <c r="F385" s="122"/>
      <c r="G385" s="95"/>
    </row>
    <row r="386" spans="1:7">
      <c r="A386" s="97"/>
      <c r="B386" s="108"/>
      <c r="C386" s="121"/>
      <c r="D386" s="121"/>
      <c r="E386" s="121">
        <f t="shared" si="5"/>
        <v>0</v>
      </c>
      <c r="F386" s="122"/>
      <c r="G386" s="95"/>
    </row>
    <row r="387" spans="1:7">
      <c r="A387" s="97"/>
      <c r="B387" s="108"/>
      <c r="C387" s="121"/>
      <c r="D387" s="121"/>
      <c r="E387" s="121">
        <f t="shared" si="5"/>
        <v>0</v>
      </c>
      <c r="F387" s="122"/>
      <c r="G387" s="95"/>
    </row>
    <row r="388" spans="1:7">
      <c r="A388" s="97"/>
      <c r="B388" s="108"/>
      <c r="C388" s="121"/>
      <c r="D388" s="121"/>
      <c r="E388" s="121">
        <f t="shared" si="5"/>
        <v>0</v>
      </c>
      <c r="F388" s="122"/>
      <c r="G388" s="95"/>
    </row>
    <row r="389" spans="1:7">
      <c r="A389" s="97"/>
      <c r="B389" s="108"/>
      <c r="C389" s="121"/>
      <c r="D389" s="121"/>
      <c r="E389" s="121">
        <f t="shared" si="5"/>
        <v>0</v>
      </c>
      <c r="F389" s="122"/>
      <c r="G389" s="95"/>
    </row>
    <row r="390" spans="1:7">
      <c r="A390" s="97"/>
      <c r="B390" s="108"/>
      <c r="C390" s="121"/>
      <c r="D390" s="121"/>
      <c r="E390" s="121">
        <f t="shared" si="5"/>
        <v>0</v>
      </c>
      <c r="F390" s="122"/>
      <c r="G390" s="95"/>
    </row>
    <row r="391" spans="1:7">
      <c r="A391" s="97"/>
      <c r="B391" s="108"/>
      <c r="C391" s="121"/>
      <c r="D391" s="121"/>
      <c r="E391" s="121">
        <f t="shared" si="5"/>
        <v>0</v>
      </c>
      <c r="F391" s="122"/>
      <c r="G391" s="95"/>
    </row>
    <row r="392" spans="1:7">
      <c r="A392" s="98"/>
      <c r="B392" s="108"/>
      <c r="C392" s="121"/>
      <c r="D392" s="121"/>
      <c r="E392" s="121">
        <f t="shared" si="5"/>
        <v>0</v>
      </c>
      <c r="F392" s="122"/>
      <c r="G392" s="95"/>
    </row>
    <row r="393" spans="1:7">
      <c r="A393" s="97"/>
      <c r="B393" s="108"/>
      <c r="C393" s="121"/>
      <c r="D393" s="121"/>
      <c r="E393" s="121">
        <f t="shared" si="5"/>
        <v>0</v>
      </c>
      <c r="F393" s="122"/>
      <c r="G393" s="95"/>
    </row>
    <row r="394" spans="1:7">
      <c r="A394" s="97"/>
      <c r="B394" s="108"/>
      <c r="C394" s="121"/>
      <c r="D394" s="121"/>
      <c r="E394" s="121">
        <f t="shared" ref="E394:E448" si="6">D394-C394</f>
        <v>0</v>
      </c>
      <c r="F394" s="122"/>
      <c r="G394" s="95"/>
    </row>
    <row r="395" spans="1:7">
      <c r="A395" s="97"/>
      <c r="B395" s="108"/>
      <c r="C395" s="121"/>
      <c r="D395" s="121"/>
      <c r="E395" s="121">
        <f t="shared" si="6"/>
        <v>0</v>
      </c>
      <c r="F395" s="122"/>
      <c r="G395" s="95"/>
    </row>
    <row r="396" spans="1:7">
      <c r="A396" s="97"/>
      <c r="B396" s="108"/>
      <c r="C396" s="121"/>
      <c r="D396" s="121"/>
      <c r="E396" s="121">
        <f t="shared" si="6"/>
        <v>0</v>
      </c>
      <c r="F396" s="122"/>
      <c r="G396" s="95"/>
    </row>
    <row r="397" spans="1:7">
      <c r="A397" s="97"/>
      <c r="B397" s="108"/>
      <c r="C397" s="121"/>
      <c r="D397" s="121"/>
      <c r="E397" s="121">
        <f t="shared" si="6"/>
        <v>0</v>
      </c>
      <c r="F397" s="122"/>
      <c r="G397" s="95"/>
    </row>
    <row r="398" spans="1:7">
      <c r="A398" s="97"/>
      <c r="B398" s="108"/>
      <c r="C398" s="121"/>
      <c r="D398" s="121"/>
      <c r="E398" s="121">
        <f t="shared" si="6"/>
        <v>0</v>
      </c>
      <c r="F398" s="122"/>
      <c r="G398" s="95"/>
    </row>
    <row r="399" spans="1:7">
      <c r="A399" s="97"/>
      <c r="B399" s="108"/>
      <c r="C399" s="121"/>
      <c r="D399" s="121"/>
      <c r="E399" s="121">
        <f t="shared" si="6"/>
        <v>0</v>
      </c>
      <c r="F399" s="122"/>
      <c r="G399" s="95"/>
    </row>
    <row r="400" spans="1:7">
      <c r="A400" s="97"/>
      <c r="B400" s="108"/>
      <c r="C400" s="121"/>
      <c r="D400" s="121"/>
      <c r="E400" s="121">
        <f t="shared" si="6"/>
        <v>0</v>
      </c>
      <c r="F400" s="122"/>
      <c r="G400" s="95"/>
    </row>
    <row r="401" spans="1:7">
      <c r="A401" s="97"/>
      <c r="B401" s="108"/>
      <c r="C401" s="121"/>
      <c r="D401" s="121"/>
      <c r="E401" s="121">
        <f t="shared" si="6"/>
        <v>0</v>
      </c>
      <c r="F401" s="122"/>
      <c r="G401" s="95"/>
    </row>
    <row r="402" spans="1:7">
      <c r="A402" s="97"/>
      <c r="B402" s="108"/>
      <c r="C402" s="121"/>
      <c r="D402" s="121"/>
      <c r="E402" s="121">
        <f t="shared" si="6"/>
        <v>0</v>
      </c>
      <c r="F402" s="122"/>
      <c r="G402" s="95"/>
    </row>
    <row r="403" spans="1:7">
      <c r="A403" s="98"/>
      <c r="B403" s="108"/>
      <c r="C403" s="121"/>
      <c r="D403" s="121"/>
      <c r="E403" s="121">
        <f t="shared" si="6"/>
        <v>0</v>
      </c>
      <c r="F403" s="122"/>
      <c r="G403" s="95"/>
    </row>
    <row r="404" spans="1:7">
      <c r="A404" s="97"/>
      <c r="B404" s="108"/>
      <c r="C404" s="121"/>
      <c r="D404" s="121"/>
      <c r="E404" s="121">
        <f t="shared" si="6"/>
        <v>0</v>
      </c>
      <c r="F404" s="122"/>
      <c r="G404" s="95"/>
    </row>
    <row r="405" spans="1:7">
      <c r="A405" s="97"/>
      <c r="B405" s="108"/>
      <c r="C405" s="121"/>
      <c r="D405" s="121"/>
      <c r="E405" s="121">
        <f t="shared" si="6"/>
        <v>0</v>
      </c>
      <c r="F405" s="122"/>
      <c r="G405" s="95"/>
    </row>
    <row r="406" spans="1:7">
      <c r="A406" s="97"/>
      <c r="B406" s="108"/>
      <c r="C406" s="121"/>
      <c r="D406" s="121"/>
      <c r="E406" s="121">
        <f t="shared" si="6"/>
        <v>0</v>
      </c>
      <c r="F406" s="122"/>
      <c r="G406" s="95"/>
    </row>
    <row r="407" spans="1:7">
      <c r="A407" s="97"/>
      <c r="B407" s="108"/>
      <c r="C407" s="121"/>
      <c r="D407" s="121"/>
      <c r="E407" s="121">
        <f t="shared" si="6"/>
        <v>0</v>
      </c>
      <c r="F407" s="122"/>
      <c r="G407" s="95"/>
    </row>
    <row r="408" spans="1:7">
      <c r="A408" s="97"/>
      <c r="B408" s="108"/>
      <c r="C408" s="121"/>
      <c r="D408" s="121"/>
      <c r="E408" s="121">
        <f t="shared" si="6"/>
        <v>0</v>
      </c>
      <c r="F408" s="122"/>
      <c r="G408" s="95"/>
    </row>
    <row r="409" spans="1:7">
      <c r="A409" s="97"/>
      <c r="B409" s="108"/>
      <c r="C409" s="121"/>
      <c r="D409" s="121"/>
      <c r="E409" s="121">
        <f t="shared" si="6"/>
        <v>0</v>
      </c>
      <c r="F409" s="122"/>
      <c r="G409" s="124"/>
    </row>
    <row r="410" spans="1:7">
      <c r="A410" s="97"/>
      <c r="B410" s="108"/>
      <c r="C410" s="121"/>
      <c r="D410" s="121"/>
      <c r="E410" s="121">
        <f t="shared" si="6"/>
        <v>0</v>
      </c>
      <c r="F410" s="122"/>
      <c r="G410" s="95"/>
    </row>
    <row r="411" spans="1:7">
      <c r="A411" s="97"/>
      <c r="B411" s="108"/>
      <c r="C411" s="121"/>
      <c r="D411" s="121"/>
      <c r="E411" s="121">
        <f t="shared" si="6"/>
        <v>0</v>
      </c>
      <c r="F411" s="122"/>
      <c r="G411" s="95"/>
    </row>
    <row r="412" spans="1:7">
      <c r="A412" s="97"/>
      <c r="B412" s="108"/>
      <c r="C412" s="121"/>
      <c r="D412" s="121"/>
      <c r="E412" s="121">
        <f t="shared" si="6"/>
        <v>0</v>
      </c>
      <c r="F412" s="122"/>
      <c r="G412" s="95"/>
    </row>
    <row r="413" spans="1:7">
      <c r="A413" s="97"/>
      <c r="B413" s="108"/>
      <c r="C413" s="121"/>
      <c r="D413" s="121"/>
      <c r="E413" s="121">
        <f t="shared" si="6"/>
        <v>0</v>
      </c>
      <c r="F413" s="122"/>
      <c r="G413" s="124"/>
    </row>
    <row r="414" spans="1:7">
      <c r="A414" s="97"/>
      <c r="B414" s="108"/>
      <c r="C414" s="121"/>
      <c r="D414" s="121"/>
      <c r="E414" s="121">
        <f t="shared" si="6"/>
        <v>0</v>
      </c>
      <c r="F414" s="122"/>
      <c r="G414" s="124"/>
    </row>
    <row r="415" spans="1:7">
      <c r="A415" s="97"/>
      <c r="B415" s="108"/>
      <c r="C415" s="121"/>
      <c r="D415" s="121"/>
      <c r="E415" s="121">
        <f t="shared" si="6"/>
        <v>0</v>
      </c>
      <c r="F415" s="122"/>
      <c r="G415" s="95"/>
    </row>
    <row r="416" spans="1:7">
      <c r="A416" s="97"/>
      <c r="B416" s="108"/>
      <c r="C416" s="121"/>
      <c r="D416" s="121"/>
      <c r="E416" s="121">
        <f t="shared" si="6"/>
        <v>0</v>
      </c>
      <c r="F416" s="122"/>
      <c r="G416" s="95"/>
    </row>
    <row r="417" spans="1:7">
      <c r="A417" s="97"/>
      <c r="B417" s="108"/>
      <c r="C417" s="121"/>
      <c r="D417" s="121"/>
      <c r="E417" s="121">
        <f t="shared" si="6"/>
        <v>0</v>
      </c>
      <c r="F417" s="122"/>
      <c r="G417" s="124"/>
    </row>
    <row r="418" spans="1:7">
      <c r="A418" s="97"/>
      <c r="B418" s="108"/>
      <c r="C418" s="121"/>
      <c r="D418" s="121"/>
      <c r="E418" s="121">
        <f t="shared" si="6"/>
        <v>0</v>
      </c>
      <c r="F418" s="122"/>
      <c r="G418" s="124"/>
    </row>
    <row r="419" spans="1:7">
      <c r="A419" s="97"/>
      <c r="B419" s="108"/>
      <c r="C419" s="121"/>
      <c r="D419" s="121"/>
      <c r="E419" s="121">
        <f t="shared" si="6"/>
        <v>0</v>
      </c>
      <c r="F419" s="122"/>
      <c r="G419" s="124"/>
    </row>
    <row r="420" spans="1:7">
      <c r="A420" s="97"/>
      <c r="B420" s="108"/>
      <c r="C420" s="121"/>
      <c r="D420" s="121"/>
      <c r="E420" s="121">
        <f t="shared" si="6"/>
        <v>0</v>
      </c>
      <c r="F420" s="122"/>
      <c r="G420" s="95"/>
    </row>
    <row r="421" spans="1:7">
      <c r="A421" s="97"/>
      <c r="B421" s="108"/>
      <c r="C421" s="121"/>
      <c r="D421" s="121"/>
      <c r="E421" s="121">
        <f t="shared" si="6"/>
        <v>0</v>
      </c>
      <c r="F421" s="122"/>
      <c r="G421" s="95"/>
    </row>
    <row r="422" spans="1:7">
      <c r="A422" s="97"/>
      <c r="B422" s="108"/>
      <c r="C422" s="121"/>
      <c r="D422" s="121"/>
      <c r="E422" s="121">
        <f t="shared" si="6"/>
        <v>0</v>
      </c>
      <c r="F422" s="122"/>
      <c r="G422" s="95"/>
    </row>
    <row r="423" spans="1:7">
      <c r="A423" s="97"/>
      <c r="B423" s="108"/>
      <c r="C423" s="121"/>
      <c r="D423" s="121"/>
      <c r="E423" s="121">
        <f t="shared" si="6"/>
        <v>0</v>
      </c>
      <c r="F423" s="122"/>
      <c r="G423" s="95"/>
    </row>
    <row r="424" spans="1:7">
      <c r="A424" s="97"/>
      <c r="B424" s="108"/>
      <c r="C424" s="121"/>
      <c r="D424" s="121"/>
      <c r="E424" s="121">
        <f t="shared" si="6"/>
        <v>0</v>
      </c>
      <c r="F424" s="122"/>
      <c r="G424" s="95"/>
    </row>
    <row r="425" spans="1:7">
      <c r="A425" s="98"/>
      <c r="B425" s="108"/>
      <c r="C425" s="121"/>
      <c r="D425" s="121"/>
      <c r="E425" s="121">
        <f t="shared" si="6"/>
        <v>0</v>
      </c>
      <c r="F425" s="122"/>
      <c r="G425" s="95"/>
    </row>
    <row r="426" spans="1:7">
      <c r="A426" s="97"/>
      <c r="B426" s="108"/>
      <c r="C426" s="121"/>
      <c r="D426" s="121"/>
      <c r="E426" s="121">
        <f t="shared" si="6"/>
        <v>0</v>
      </c>
      <c r="F426" s="122"/>
      <c r="G426" s="95"/>
    </row>
    <row r="427" spans="1:7">
      <c r="A427" s="97"/>
      <c r="B427" s="108"/>
      <c r="C427" s="121"/>
      <c r="D427" s="121"/>
      <c r="E427" s="121">
        <f t="shared" si="6"/>
        <v>0</v>
      </c>
      <c r="F427" s="122"/>
      <c r="G427" s="95"/>
    </row>
    <row r="428" spans="1:7">
      <c r="A428" s="97"/>
      <c r="B428" s="97"/>
      <c r="C428" s="121"/>
      <c r="D428" s="121"/>
      <c r="E428" s="121">
        <f t="shared" si="6"/>
        <v>0</v>
      </c>
      <c r="F428" s="122"/>
      <c r="G428" s="95"/>
    </row>
    <row r="429" spans="1:7">
      <c r="A429" s="97"/>
      <c r="B429" s="108"/>
      <c r="C429" s="121"/>
      <c r="D429" s="121"/>
      <c r="E429" s="121">
        <f t="shared" si="6"/>
        <v>0</v>
      </c>
      <c r="F429" s="122"/>
      <c r="G429" s="95"/>
    </row>
    <row r="430" spans="1:7">
      <c r="A430" s="97"/>
      <c r="B430" s="108"/>
      <c r="C430" s="121"/>
      <c r="D430" s="121"/>
      <c r="E430" s="121">
        <f t="shared" si="6"/>
        <v>0</v>
      </c>
      <c r="F430" s="122"/>
      <c r="G430" s="95"/>
    </row>
    <row r="431" spans="1:7">
      <c r="A431" s="97"/>
      <c r="B431" s="108"/>
      <c r="C431" s="121"/>
      <c r="D431" s="121"/>
      <c r="E431" s="121">
        <f t="shared" si="6"/>
        <v>0</v>
      </c>
      <c r="F431" s="122"/>
      <c r="G431" s="95"/>
    </row>
    <row r="432" spans="1:7">
      <c r="A432" s="97"/>
      <c r="B432" s="108"/>
      <c r="C432" s="121"/>
      <c r="D432" s="121"/>
      <c r="E432" s="121">
        <f t="shared" si="6"/>
        <v>0</v>
      </c>
      <c r="F432" s="122"/>
      <c r="G432" s="95"/>
    </row>
    <row r="433" spans="1:7">
      <c r="A433" s="97"/>
      <c r="B433" s="108"/>
      <c r="C433" s="121"/>
      <c r="D433" s="121"/>
      <c r="E433" s="121">
        <f t="shared" si="6"/>
        <v>0</v>
      </c>
      <c r="F433" s="122"/>
      <c r="G433" s="95"/>
    </row>
    <row r="434" spans="1:7">
      <c r="A434" s="97"/>
      <c r="B434" s="108"/>
      <c r="C434" s="121"/>
      <c r="D434" s="121"/>
      <c r="E434" s="121">
        <f t="shared" si="6"/>
        <v>0</v>
      </c>
      <c r="F434" s="122"/>
      <c r="G434" s="95"/>
    </row>
    <row r="435" spans="1:7">
      <c r="A435" s="97"/>
      <c r="B435" s="108"/>
      <c r="C435" s="121"/>
      <c r="D435" s="121"/>
      <c r="E435" s="121">
        <f t="shared" si="6"/>
        <v>0</v>
      </c>
      <c r="F435" s="122"/>
      <c r="G435" s="95"/>
    </row>
    <row r="436" spans="1:7">
      <c r="A436" s="97"/>
      <c r="B436" s="108"/>
      <c r="C436" s="121"/>
      <c r="D436" s="121"/>
      <c r="E436" s="121">
        <f t="shared" si="6"/>
        <v>0</v>
      </c>
      <c r="F436" s="122"/>
      <c r="G436" s="95"/>
    </row>
    <row r="437" spans="1:7">
      <c r="A437" s="97"/>
      <c r="B437" s="108"/>
      <c r="C437" s="121"/>
      <c r="D437" s="121"/>
      <c r="E437" s="121">
        <f t="shared" si="6"/>
        <v>0</v>
      </c>
      <c r="F437" s="122"/>
      <c r="G437" s="95"/>
    </row>
    <row r="438" spans="1:7">
      <c r="A438" s="97"/>
      <c r="B438" s="108"/>
      <c r="C438" s="121"/>
      <c r="D438" s="121"/>
      <c r="E438" s="121">
        <f t="shared" si="6"/>
        <v>0</v>
      </c>
      <c r="F438" s="122"/>
      <c r="G438" s="95"/>
    </row>
    <row r="439" spans="1:7">
      <c r="A439" s="97"/>
      <c r="B439" s="108"/>
      <c r="C439" s="121"/>
      <c r="D439" s="121"/>
      <c r="E439" s="121">
        <f t="shared" si="6"/>
        <v>0</v>
      </c>
      <c r="F439" s="122"/>
      <c r="G439" s="95"/>
    </row>
    <row r="440" spans="1:7">
      <c r="A440" s="97"/>
      <c r="B440" s="108"/>
      <c r="C440" s="121"/>
      <c r="D440" s="121"/>
      <c r="E440" s="121">
        <f t="shared" si="6"/>
        <v>0</v>
      </c>
      <c r="F440" s="122"/>
      <c r="G440" s="95"/>
    </row>
    <row r="441" spans="1:7">
      <c r="A441" s="97"/>
      <c r="B441" s="108"/>
      <c r="C441" s="121"/>
      <c r="D441" s="121"/>
      <c r="E441" s="121">
        <f t="shared" si="6"/>
        <v>0</v>
      </c>
      <c r="F441" s="122"/>
      <c r="G441" s="95"/>
    </row>
    <row r="442" spans="1:7">
      <c r="A442" s="97"/>
      <c r="B442" s="108"/>
      <c r="C442" s="121"/>
      <c r="D442" s="121"/>
      <c r="E442" s="121">
        <f t="shared" si="6"/>
        <v>0</v>
      </c>
      <c r="F442" s="122"/>
      <c r="G442" s="95"/>
    </row>
    <row r="443" spans="1:7">
      <c r="A443" s="97"/>
      <c r="B443" s="108"/>
      <c r="C443" s="121"/>
      <c r="D443" s="121"/>
      <c r="E443" s="121">
        <f t="shared" si="6"/>
        <v>0</v>
      </c>
      <c r="F443" s="122"/>
      <c r="G443" s="95"/>
    </row>
    <row r="444" spans="1:7">
      <c r="A444" s="97"/>
      <c r="B444" s="108"/>
      <c r="C444" s="121"/>
      <c r="D444" s="121"/>
      <c r="E444" s="121">
        <f t="shared" si="6"/>
        <v>0</v>
      </c>
      <c r="F444" s="122"/>
      <c r="G444" s="95"/>
    </row>
    <row r="445" spans="1:7">
      <c r="A445" s="97"/>
      <c r="B445" s="108"/>
      <c r="C445" s="121"/>
      <c r="D445" s="121"/>
      <c r="E445" s="121">
        <f t="shared" si="6"/>
        <v>0</v>
      </c>
      <c r="F445" s="122"/>
      <c r="G445" s="95"/>
    </row>
    <row r="446" spans="1:7">
      <c r="A446" s="97"/>
      <c r="B446" s="108"/>
      <c r="C446" s="121"/>
      <c r="D446" s="121"/>
      <c r="E446" s="121">
        <f t="shared" si="6"/>
        <v>0</v>
      </c>
      <c r="F446" s="122"/>
      <c r="G446" s="95"/>
    </row>
    <row r="447" spans="1:7">
      <c r="A447" s="97"/>
      <c r="B447" s="108"/>
      <c r="C447" s="121"/>
      <c r="D447" s="121"/>
      <c r="E447" s="121">
        <f t="shared" si="6"/>
        <v>0</v>
      </c>
      <c r="F447" s="122"/>
      <c r="G447" s="95"/>
    </row>
    <row r="448" spans="1:7">
      <c r="A448" s="97"/>
      <c r="B448" s="108"/>
      <c r="C448" s="121"/>
      <c r="D448" s="121"/>
      <c r="E448" s="121">
        <f t="shared" si="6"/>
        <v>0</v>
      </c>
      <c r="F448" s="122"/>
      <c r="G448" s="95"/>
    </row>
    <row r="449" spans="1:7">
      <c r="A449" s="98"/>
      <c r="B449" s="108"/>
      <c r="C449" s="121"/>
      <c r="D449" s="121"/>
      <c r="E449" s="121">
        <f t="shared" ref="E449:E473" si="7">D449-C449</f>
        <v>0</v>
      </c>
      <c r="F449" s="122"/>
      <c r="G449" s="95"/>
    </row>
    <row r="450" spans="1:7">
      <c r="A450" s="97"/>
      <c r="B450" s="108"/>
      <c r="C450" s="121"/>
      <c r="D450" s="121"/>
      <c r="E450" s="121">
        <f t="shared" si="7"/>
        <v>0</v>
      </c>
      <c r="F450" s="122"/>
      <c r="G450" s="95"/>
    </row>
    <row r="451" spans="1:7">
      <c r="A451" s="97"/>
      <c r="B451" s="108"/>
      <c r="C451" s="121"/>
      <c r="D451" s="121"/>
      <c r="E451" s="121">
        <f t="shared" si="7"/>
        <v>0</v>
      </c>
      <c r="F451" s="122"/>
      <c r="G451" s="95"/>
    </row>
    <row r="452" spans="1:7">
      <c r="A452" s="97"/>
      <c r="B452" s="108"/>
      <c r="C452" s="121"/>
      <c r="D452" s="121"/>
      <c r="E452" s="121">
        <f t="shared" si="7"/>
        <v>0</v>
      </c>
      <c r="F452" s="122"/>
      <c r="G452" s="95"/>
    </row>
    <row r="453" spans="1:7">
      <c r="A453" s="97"/>
      <c r="B453" s="108"/>
      <c r="C453" s="121"/>
      <c r="D453" s="121"/>
      <c r="E453" s="121">
        <f t="shared" si="7"/>
        <v>0</v>
      </c>
      <c r="F453" s="122"/>
      <c r="G453" s="95"/>
    </row>
    <row r="454" spans="1:7">
      <c r="A454" s="97"/>
      <c r="B454" s="108"/>
      <c r="C454" s="121"/>
      <c r="D454" s="121"/>
      <c r="E454" s="121">
        <f t="shared" si="7"/>
        <v>0</v>
      </c>
      <c r="F454" s="122"/>
      <c r="G454" s="95"/>
    </row>
    <row r="455" spans="1:7">
      <c r="A455" s="97"/>
      <c r="B455" s="108"/>
      <c r="C455" s="121"/>
      <c r="D455" s="121"/>
      <c r="E455" s="121">
        <f t="shared" si="7"/>
        <v>0</v>
      </c>
      <c r="F455" s="122"/>
      <c r="G455" s="95"/>
    </row>
    <row r="456" spans="1:7">
      <c r="A456" s="97"/>
      <c r="B456" s="108"/>
      <c r="C456" s="121"/>
      <c r="D456" s="121"/>
      <c r="E456" s="121">
        <f t="shared" si="7"/>
        <v>0</v>
      </c>
      <c r="F456" s="122"/>
      <c r="G456" s="95"/>
    </row>
    <row r="457" spans="1:7">
      <c r="A457" s="97"/>
      <c r="B457" s="108"/>
      <c r="C457" s="121"/>
      <c r="D457" s="121"/>
      <c r="E457" s="121">
        <f t="shared" si="7"/>
        <v>0</v>
      </c>
      <c r="F457" s="122"/>
      <c r="G457" s="95"/>
    </row>
    <row r="458" spans="1:7">
      <c r="A458" s="97"/>
      <c r="B458" s="108"/>
      <c r="C458" s="121"/>
      <c r="D458" s="121"/>
      <c r="E458" s="121">
        <f t="shared" si="7"/>
        <v>0</v>
      </c>
      <c r="F458" s="122"/>
      <c r="G458" s="95"/>
    </row>
    <row r="459" spans="1:7">
      <c r="A459" s="97"/>
      <c r="B459" s="108"/>
      <c r="C459" s="121"/>
      <c r="D459" s="121"/>
      <c r="E459" s="121">
        <f t="shared" si="7"/>
        <v>0</v>
      </c>
      <c r="F459" s="122"/>
      <c r="G459" s="95"/>
    </row>
    <row r="460" spans="1:7">
      <c r="A460" s="97"/>
      <c r="B460" s="108"/>
      <c r="C460" s="121"/>
      <c r="D460" s="121"/>
      <c r="E460" s="121">
        <f t="shared" si="7"/>
        <v>0</v>
      </c>
      <c r="F460" s="122"/>
      <c r="G460" s="95"/>
    </row>
    <row r="461" spans="1:7">
      <c r="A461" s="98"/>
      <c r="B461" s="108"/>
      <c r="C461" s="121"/>
      <c r="D461" s="121"/>
      <c r="E461" s="121">
        <f t="shared" si="7"/>
        <v>0</v>
      </c>
      <c r="F461" s="122"/>
      <c r="G461" s="95"/>
    </row>
    <row r="462" spans="1:7">
      <c r="A462" s="97"/>
      <c r="B462" s="108"/>
      <c r="C462" s="121"/>
      <c r="D462" s="121"/>
      <c r="E462" s="121">
        <f t="shared" si="7"/>
        <v>0</v>
      </c>
      <c r="F462" s="122"/>
      <c r="G462" s="95"/>
    </row>
    <row r="463" spans="1:7">
      <c r="A463" s="97"/>
      <c r="B463" s="108"/>
      <c r="C463" s="121"/>
      <c r="D463" s="121"/>
      <c r="E463" s="121">
        <f t="shared" si="7"/>
        <v>0</v>
      </c>
      <c r="F463" s="122"/>
      <c r="G463" s="95"/>
    </row>
    <row r="464" spans="1:7">
      <c r="A464" s="97"/>
      <c r="B464" s="108"/>
      <c r="C464" s="121"/>
      <c r="D464" s="121"/>
      <c r="E464" s="121">
        <f t="shared" si="7"/>
        <v>0</v>
      </c>
      <c r="F464" s="122"/>
      <c r="G464" s="95"/>
    </row>
    <row r="465" spans="1:7">
      <c r="A465" s="97"/>
      <c r="B465" s="108"/>
      <c r="C465" s="121"/>
      <c r="D465" s="121"/>
      <c r="E465" s="121">
        <f t="shared" si="7"/>
        <v>0</v>
      </c>
      <c r="F465" s="122"/>
      <c r="G465" s="95"/>
    </row>
    <row r="466" spans="1:7">
      <c r="A466" s="97"/>
      <c r="B466" s="108"/>
      <c r="C466" s="121"/>
      <c r="D466" s="121"/>
      <c r="E466" s="121">
        <f t="shared" si="7"/>
        <v>0</v>
      </c>
      <c r="F466" s="122"/>
      <c r="G466" s="95"/>
    </row>
    <row r="467" spans="1:7">
      <c r="A467" s="97"/>
      <c r="B467" s="108"/>
      <c r="C467" s="121"/>
      <c r="D467" s="121"/>
      <c r="E467" s="121">
        <f t="shared" si="7"/>
        <v>0</v>
      </c>
      <c r="F467" s="122"/>
      <c r="G467" s="95"/>
    </row>
    <row r="468" spans="1:7">
      <c r="A468" s="97"/>
      <c r="B468" s="108"/>
      <c r="C468" s="121"/>
      <c r="D468" s="121"/>
      <c r="E468" s="121">
        <f t="shared" si="7"/>
        <v>0</v>
      </c>
      <c r="F468" s="122"/>
      <c r="G468" s="95"/>
    </row>
    <row r="469" spans="1:7">
      <c r="A469" s="97"/>
      <c r="B469" s="108"/>
      <c r="C469" s="121"/>
      <c r="D469" s="121"/>
      <c r="E469" s="121">
        <f t="shared" si="7"/>
        <v>0</v>
      </c>
      <c r="F469" s="122"/>
      <c r="G469" s="95"/>
    </row>
    <row r="470" spans="1:7">
      <c r="A470" s="97"/>
      <c r="B470" s="108"/>
      <c r="C470" s="121"/>
      <c r="D470" s="121"/>
      <c r="E470" s="121">
        <f t="shared" si="7"/>
        <v>0</v>
      </c>
      <c r="F470" s="122"/>
      <c r="G470" s="95"/>
    </row>
    <row r="471" spans="1:7">
      <c r="A471" s="97"/>
      <c r="B471" s="108"/>
      <c r="C471" s="121"/>
      <c r="D471" s="121"/>
      <c r="E471" s="121">
        <f t="shared" si="7"/>
        <v>0</v>
      </c>
      <c r="F471" s="122"/>
      <c r="G471" s="95"/>
    </row>
    <row r="472" spans="1:7">
      <c r="A472" s="97"/>
      <c r="B472" s="108"/>
      <c r="C472" s="121"/>
      <c r="D472" s="121"/>
      <c r="E472" s="121">
        <f t="shared" si="7"/>
        <v>0</v>
      </c>
      <c r="F472" s="122"/>
      <c r="G472" s="95"/>
    </row>
    <row r="473" spans="1:7">
      <c r="A473" s="97"/>
      <c r="B473" s="108"/>
      <c r="C473" s="121"/>
      <c r="D473" s="121"/>
      <c r="E473" s="121">
        <f t="shared" si="7"/>
        <v>0</v>
      </c>
      <c r="F473" s="122"/>
      <c r="G473" s="95"/>
    </row>
    <row r="474" spans="1:7">
      <c r="A474" s="97"/>
      <c r="B474" s="108"/>
      <c r="C474" s="121"/>
      <c r="D474" s="121"/>
      <c r="E474" s="121">
        <f t="shared" ref="E474:E519" si="8">D474-C474</f>
        <v>0</v>
      </c>
      <c r="F474" s="122"/>
      <c r="G474" s="95"/>
    </row>
    <row r="475" spans="1:7">
      <c r="A475" s="97"/>
      <c r="B475" s="108"/>
      <c r="C475" s="121"/>
      <c r="D475" s="121"/>
      <c r="E475" s="121">
        <f t="shared" si="8"/>
        <v>0</v>
      </c>
      <c r="F475" s="122"/>
      <c r="G475" s="95"/>
    </row>
    <row r="476" spans="1:7">
      <c r="A476" s="97"/>
      <c r="B476" s="108"/>
      <c r="C476" s="121"/>
      <c r="D476" s="121"/>
      <c r="E476" s="121">
        <f t="shared" si="8"/>
        <v>0</v>
      </c>
      <c r="F476" s="122"/>
      <c r="G476" s="95"/>
    </row>
    <row r="477" spans="1:7">
      <c r="A477" s="98"/>
      <c r="B477" s="108"/>
      <c r="C477" s="121"/>
      <c r="D477" s="121"/>
      <c r="E477" s="121">
        <f t="shared" si="8"/>
        <v>0</v>
      </c>
      <c r="F477" s="122"/>
      <c r="G477" s="95"/>
    </row>
    <row r="478" spans="1:7">
      <c r="A478" s="97"/>
      <c r="B478" s="108"/>
      <c r="C478" s="121"/>
      <c r="D478" s="121"/>
      <c r="E478" s="121">
        <f t="shared" si="8"/>
        <v>0</v>
      </c>
      <c r="F478" s="122"/>
      <c r="G478" s="95"/>
    </row>
    <row r="479" spans="1:7">
      <c r="A479" s="97"/>
      <c r="B479" s="108"/>
      <c r="C479" s="121"/>
      <c r="D479" s="121"/>
      <c r="E479" s="121">
        <f t="shared" si="8"/>
        <v>0</v>
      </c>
      <c r="F479" s="122"/>
      <c r="G479" s="95"/>
    </row>
    <row r="480" spans="1:7">
      <c r="A480" s="97"/>
      <c r="B480" s="108"/>
      <c r="C480" s="121"/>
      <c r="D480" s="121"/>
      <c r="E480" s="121">
        <f t="shared" si="8"/>
        <v>0</v>
      </c>
      <c r="F480" s="122"/>
      <c r="G480" s="95"/>
    </row>
    <row r="481" spans="1:7">
      <c r="A481" s="97"/>
      <c r="B481" s="108"/>
      <c r="C481" s="121"/>
      <c r="D481" s="121"/>
      <c r="E481" s="121">
        <f t="shared" si="8"/>
        <v>0</v>
      </c>
      <c r="F481" s="122"/>
      <c r="G481" s="95"/>
    </row>
    <row r="482" spans="1:7">
      <c r="A482" s="97"/>
      <c r="B482" s="108"/>
      <c r="C482" s="121"/>
      <c r="D482" s="121"/>
      <c r="E482" s="121">
        <f t="shared" si="8"/>
        <v>0</v>
      </c>
      <c r="F482" s="122"/>
      <c r="G482" s="95"/>
    </row>
    <row r="483" spans="1:7">
      <c r="A483" s="97"/>
      <c r="B483" s="108"/>
      <c r="C483" s="121"/>
      <c r="D483" s="121"/>
      <c r="E483" s="121">
        <f t="shared" si="8"/>
        <v>0</v>
      </c>
      <c r="F483" s="122"/>
      <c r="G483" s="95"/>
    </row>
    <row r="484" spans="1:7">
      <c r="A484" s="97"/>
      <c r="B484" s="108"/>
      <c r="C484" s="121"/>
      <c r="D484" s="121"/>
      <c r="E484" s="121">
        <f t="shared" si="8"/>
        <v>0</v>
      </c>
      <c r="F484" s="122"/>
      <c r="G484" s="95"/>
    </row>
    <row r="485" spans="1:7">
      <c r="A485" s="97"/>
      <c r="B485" s="108"/>
      <c r="C485" s="121"/>
      <c r="D485" s="121"/>
      <c r="E485" s="121">
        <f t="shared" si="8"/>
        <v>0</v>
      </c>
      <c r="F485" s="122"/>
      <c r="G485" s="95"/>
    </row>
    <row r="486" spans="1:7">
      <c r="A486" s="97"/>
      <c r="B486" s="108"/>
      <c r="C486" s="121"/>
      <c r="D486" s="121"/>
      <c r="E486" s="121">
        <f t="shared" si="8"/>
        <v>0</v>
      </c>
      <c r="F486" s="122"/>
      <c r="G486" s="95"/>
    </row>
    <row r="487" spans="1:7">
      <c r="A487" s="97"/>
      <c r="B487" s="108"/>
      <c r="C487" s="121"/>
      <c r="D487" s="121"/>
      <c r="E487" s="121">
        <f t="shared" si="8"/>
        <v>0</v>
      </c>
      <c r="F487" s="122"/>
      <c r="G487" s="95"/>
    </row>
    <row r="488" spans="1:7">
      <c r="A488" s="97"/>
      <c r="B488" s="108"/>
      <c r="C488" s="121"/>
      <c r="D488" s="121"/>
      <c r="E488" s="121">
        <f t="shared" si="8"/>
        <v>0</v>
      </c>
      <c r="F488" s="122"/>
      <c r="G488" s="95"/>
    </row>
    <row r="489" spans="1:7">
      <c r="A489" s="97"/>
      <c r="B489" s="108"/>
      <c r="C489" s="121"/>
      <c r="D489" s="121"/>
      <c r="E489" s="121">
        <f t="shared" si="8"/>
        <v>0</v>
      </c>
      <c r="F489" s="122"/>
      <c r="G489" s="95"/>
    </row>
    <row r="490" spans="1:7">
      <c r="A490" s="97"/>
      <c r="B490" s="108"/>
      <c r="C490" s="121"/>
      <c r="D490" s="121"/>
      <c r="E490" s="121">
        <f t="shared" si="8"/>
        <v>0</v>
      </c>
      <c r="F490" s="122"/>
      <c r="G490" s="95"/>
    </row>
    <row r="491" spans="1:7">
      <c r="A491" s="98"/>
      <c r="B491" s="108"/>
      <c r="C491" s="121"/>
      <c r="D491" s="121"/>
      <c r="E491" s="121">
        <f t="shared" si="8"/>
        <v>0</v>
      </c>
      <c r="F491" s="122"/>
      <c r="G491" s="95"/>
    </row>
    <row r="492" spans="1:7">
      <c r="A492" s="97"/>
      <c r="B492" s="108"/>
      <c r="C492" s="121"/>
      <c r="D492" s="121"/>
      <c r="E492" s="121">
        <f t="shared" si="8"/>
        <v>0</v>
      </c>
      <c r="F492" s="122"/>
      <c r="G492" s="95"/>
    </row>
    <row r="493" spans="1:7">
      <c r="A493" s="97"/>
      <c r="B493" s="108"/>
      <c r="C493" s="121"/>
      <c r="D493" s="121"/>
      <c r="E493" s="121">
        <f t="shared" si="8"/>
        <v>0</v>
      </c>
      <c r="F493" s="122"/>
      <c r="G493" s="95"/>
    </row>
    <row r="494" spans="1:7">
      <c r="A494" s="97"/>
      <c r="B494" s="108"/>
      <c r="C494" s="121"/>
      <c r="D494" s="121"/>
      <c r="E494" s="121">
        <f t="shared" si="8"/>
        <v>0</v>
      </c>
      <c r="F494" s="122"/>
      <c r="G494" s="95"/>
    </row>
    <row r="495" spans="1:7">
      <c r="A495" s="97"/>
      <c r="B495" s="108"/>
      <c r="C495" s="121"/>
      <c r="D495" s="121"/>
      <c r="E495" s="121">
        <f t="shared" si="8"/>
        <v>0</v>
      </c>
      <c r="F495" s="122"/>
      <c r="G495" s="95"/>
    </row>
    <row r="496" spans="1:7">
      <c r="A496" s="97"/>
      <c r="B496" s="108"/>
      <c r="C496" s="121"/>
      <c r="D496" s="121"/>
      <c r="E496" s="121">
        <f t="shared" si="8"/>
        <v>0</v>
      </c>
      <c r="F496" s="122"/>
      <c r="G496" s="95"/>
    </row>
    <row r="497" spans="1:7">
      <c r="A497" s="97"/>
      <c r="B497" s="108"/>
      <c r="C497" s="121"/>
      <c r="D497" s="121"/>
      <c r="E497" s="121">
        <f t="shared" si="8"/>
        <v>0</v>
      </c>
      <c r="F497" s="122"/>
      <c r="G497" s="95"/>
    </row>
    <row r="498" spans="1:7">
      <c r="A498" s="97"/>
      <c r="B498" s="108"/>
      <c r="C498" s="121"/>
      <c r="D498" s="121"/>
      <c r="E498" s="121">
        <f t="shared" si="8"/>
        <v>0</v>
      </c>
      <c r="F498" s="122"/>
      <c r="G498" s="95"/>
    </row>
    <row r="499" spans="1:7">
      <c r="A499" s="97"/>
      <c r="B499" s="108"/>
      <c r="C499" s="121"/>
      <c r="D499" s="121"/>
      <c r="E499" s="121">
        <f t="shared" si="8"/>
        <v>0</v>
      </c>
      <c r="F499" s="122"/>
      <c r="G499" s="95"/>
    </row>
    <row r="500" spans="1:7">
      <c r="A500" s="97"/>
      <c r="B500" s="108"/>
      <c r="C500" s="121"/>
      <c r="D500" s="121"/>
      <c r="E500" s="121">
        <f t="shared" si="8"/>
        <v>0</v>
      </c>
      <c r="F500" s="122"/>
      <c r="G500" s="95"/>
    </row>
    <row r="501" spans="1:7">
      <c r="A501" s="97"/>
      <c r="B501" s="108"/>
      <c r="C501" s="121"/>
      <c r="D501" s="121"/>
      <c r="E501" s="121">
        <f t="shared" si="8"/>
        <v>0</v>
      </c>
      <c r="F501" s="122"/>
      <c r="G501" s="95"/>
    </row>
    <row r="502" spans="1:7">
      <c r="A502" s="97"/>
      <c r="B502" s="108"/>
      <c r="C502" s="121"/>
      <c r="D502" s="121"/>
      <c r="E502" s="121">
        <f t="shared" si="8"/>
        <v>0</v>
      </c>
      <c r="F502" s="122"/>
      <c r="G502" s="95"/>
    </row>
    <row r="503" spans="1:7">
      <c r="A503" s="97"/>
      <c r="B503" s="108"/>
      <c r="C503" s="121"/>
      <c r="D503" s="121"/>
      <c r="E503" s="121">
        <f t="shared" si="8"/>
        <v>0</v>
      </c>
      <c r="F503" s="122"/>
      <c r="G503" s="95"/>
    </row>
    <row r="504" spans="1:7">
      <c r="A504" s="97"/>
      <c r="B504" s="108"/>
      <c r="C504" s="121"/>
      <c r="D504" s="121"/>
      <c r="E504" s="121">
        <f t="shared" si="8"/>
        <v>0</v>
      </c>
      <c r="F504" s="122"/>
      <c r="G504" s="95"/>
    </row>
    <row r="505" spans="1:7">
      <c r="A505" s="97"/>
      <c r="B505" s="108"/>
      <c r="C505" s="121"/>
      <c r="D505" s="121"/>
      <c r="E505" s="121">
        <f t="shared" si="8"/>
        <v>0</v>
      </c>
      <c r="F505" s="122"/>
      <c r="G505" s="95"/>
    </row>
    <row r="506" spans="1:7">
      <c r="A506" s="97"/>
      <c r="B506" s="108"/>
      <c r="C506" s="121"/>
      <c r="D506" s="121"/>
      <c r="E506" s="121">
        <f t="shared" si="8"/>
        <v>0</v>
      </c>
      <c r="F506" s="122"/>
      <c r="G506" s="95"/>
    </row>
    <row r="507" spans="1:7">
      <c r="A507" s="97"/>
      <c r="B507" s="108"/>
      <c r="C507" s="121"/>
      <c r="D507" s="121"/>
      <c r="E507" s="121">
        <f t="shared" si="8"/>
        <v>0</v>
      </c>
      <c r="F507" s="122"/>
      <c r="G507" s="95"/>
    </row>
    <row r="508" spans="1:7">
      <c r="A508" s="97"/>
      <c r="B508" s="108"/>
      <c r="C508" s="121"/>
      <c r="D508" s="121"/>
      <c r="E508" s="121">
        <f t="shared" si="8"/>
        <v>0</v>
      </c>
      <c r="F508" s="122"/>
      <c r="G508" s="95"/>
    </row>
    <row r="509" spans="1:7">
      <c r="A509" s="97"/>
      <c r="B509" s="108"/>
      <c r="C509" s="121"/>
      <c r="D509" s="121"/>
      <c r="E509" s="121">
        <f t="shared" si="8"/>
        <v>0</v>
      </c>
      <c r="F509" s="122"/>
      <c r="G509" s="95"/>
    </row>
    <row r="510" spans="1:7">
      <c r="A510" s="97"/>
      <c r="B510" s="108"/>
      <c r="C510" s="121"/>
      <c r="D510" s="121"/>
      <c r="E510" s="121">
        <f t="shared" si="8"/>
        <v>0</v>
      </c>
      <c r="F510" s="122"/>
      <c r="G510" s="95"/>
    </row>
    <row r="511" spans="1:7">
      <c r="A511" s="97"/>
      <c r="B511" s="108"/>
      <c r="C511" s="121"/>
      <c r="D511" s="121"/>
      <c r="E511" s="121">
        <f t="shared" si="8"/>
        <v>0</v>
      </c>
      <c r="F511" s="122"/>
      <c r="G511" s="95"/>
    </row>
    <row r="512" spans="1:7">
      <c r="A512" s="97"/>
      <c r="B512" s="108"/>
      <c r="C512" s="121"/>
      <c r="D512" s="121"/>
      <c r="E512" s="121">
        <f t="shared" si="8"/>
        <v>0</v>
      </c>
      <c r="F512" s="122"/>
      <c r="G512" s="95"/>
    </row>
    <row r="513" spans="1:7">
      <c r="A513" s="98"/>
      <c r="B513" s="108"/>
      <c r="C513" s="121"/>
      <c r="D513" s="121"/>
      <c r="E513" s="121">
        <f t="shared" si="8"/>
        <v>0</v>
      </c>
      <c r="F513" s="122"/>
      <c r="G513" s="95"/>
    </row>
    <row r="514" spans="1:7">
      <c r="A514" s="97"/>
      <c r="B514" s="108"/>
      <c r="C514" s="121"/>
      <c r="D514" s="121"/>
      <c r="E514" s="121">
        <f t="shared" si="8"/>
        <v>0</v>
      </c>
      <c r="F514" s="122"/>
      <c r="G514" s="95"/>
    </row>
    <row r="515" spans="1:7">
      <c r="A515" s="97"/>
      <c r="B515" s="108"/>
      <c r="C515" s="121"/>
      <c r="D515" s="121"/>
      <c r="E515" s="121">
        <f t="shared" si="8"/>
        <v>0</v>
      </c>
      <c r="F515" s="122"/>
      <c r="G515" s="95"/>
    </row>
    <row r="516" spans="1:7">
      <c r="A516" s="97"/>
      <c r="B516" s="108"/>
      <c r="C516" s="121"/>
      <c r="D516" s="121"/>
      <c r="E516" s="121">
        <f t="shared" si="8"/>
        <v>0</v>
      </c>
      <c r="F516" s="122"/>
      <c r="G516" s="126"/>
    </row>
    <row r="517" spans="1:7">
      <c r="A517" s="97"/>
      <c r="B517" s="108"/>
      <c r="C517" s="121"/>
      <c r="D517" s="121"/>
      <c r="E517" s="121">
        <f t="shared" si="8"/>
        <v>0</v>
      </c>
      <c r="F517" s="122"/>
      <c r="G517" s="95"/>
    </row>
    <row r="518" spans="1:7">
      <c r="A518" s="97"/>
      <c r="B518" s="108"/>
      <c r="C518" s="121"/>
      <c r="D518" s="121"/>
      <c r="E518" s="121">
        <f t="shared" si="8"/>
        <v>0</v>
      </c>
      <c r="F518" s="122"/>
      <c r="G518" s="95"/>
    </row>
    <row r="519" spans="1:7">
      <c r="A519" s="97"/>
      <c r="B519" s="108"/>
      <c r="C519" s="121"/>
      <c r="D519" s="121"/>
      <c r="E519" s="121">
        <f t="shared" si="8"/>
        <v>0</v>
      </c>
      <c r="F519" s="122"/>
      <c r="G519" s="95"/>
    </row>
    <row r="520" spans="1:7">
      <c r="A520" s="97"/>
      <c r="B520" s="108"/>
      <c r="C520" s="121"/>
      <c r="D520" s="121"/>
      <c r="E520" s="121">
        <f t="shared" ref="E520:E584" si="9">D520-C520</f>
        <v>0</v>
      </c>
      <c r="F520" s="122"/>
      <c r="G520" s="95"/>
    </row>
    <row r="521" spans="1:7">
      <c r="A521" s="98"/>
      <c r="B521" s="108"/>
      <c r="C521" s="121"/>
      <c r="D521" s="121"/>
      <c r="E521" s="121">
        <f t="shared" si="9"/>
        <v>0</v>
      </c>
      <c r="F521" s="122"/>
      <c r="G521" s="95"/>
    </row>
    <row r="522" spans="1:7">
      <c r="A522" s="97"/>
      <c r="B522" s="108"/>
      <c r="C522" s="121"/>
      <c r="D522" s="121"/>
      <c r="E522" s="121">
        <f t="shared" si="9"/>
        <v>0</v>
      </c>
      <c r="F522" s="122"/>
      <c r="G522" s="95"/>
    </row>
    <row r="523" spans="1:7">
      <c r="A523" s="97"/>
      <c r="B523" s="108"/>
      <c r="C523" s="121"/>
      <c r="D523" s="121"/>
      <c r="E523" s="121">
        <f t="shared" si="9"/>
        <v>0</v>
      </c>
      <c r="F523" s="122"/>
      <c r="G523" s="95"/>
    </row>
    <row r="524" spans="1:7">
      <c r="A524" s="97"/>
      <c r="B524" s="108"/>
      <c r="C524" s="121"/>
      <c r="D524" s="121"/>
      <c r="E524" s="121">
        <f t="shared" si="9"/>
        <v>0</v>
      </c>
      <c r="F524" s="122"/>
      <c r="G524" s="95"/>
    </row>
    <row r="525" spans="1:7">
      <c r="A525" s="97"/>
      <c r="B525" s="111"/>
      <c r="C525" s="121"/>
      <c r="D525" s="121"/>
      <c r="E525" s="121">
        <f t="shared" si="9"/>
        <v>0</v>
      </c>
      <c r="F525" s="122"/>
      <c r="G525" s="95"/>
    </row>
    <row r="526" spans="1:7">
      <c r="A526" s="97"/>
      <c r="B526" s="108"/>
      <c r="C526" s="121"/>
      <c r="D526" s="121"/>
      <c r="E526" s="121">
        <f t="shared" si="9"/>
        <v>0</v>
      </c>
      <c r="F526" s="122"/>
      <c r="G526" s="95"/>
    </row>
    <row r="527" spans="1:7">
      <c r="A527" s="97"/>
      <c r="B527" s="108"/>
      <c r="C527" s="121"/>
      <c r="D527" s="121"/>
      <c r="E527" s="121">
        <f t="shared" si="9"/>
        <v>0</v>
      </c>
      <c r="F527" s="122"/>
      <c r="G527" s="95"/>
    </row>
    <row r="528" spans="1:7">
      <c r="A528" s="97"/>
      <c r="B528" s="108"/>
      <c r="C528" s="121"/>
      <c r="D528" s="121"/>
      <c r="E528" s="121">
        <f t="shared" si="9"/>
        <v>0</v>
      </c>
      <c r="F528" s="122"/>
      <c r="G528" s="95"/>
    </row>
    <row r="529" spans="1:7">
      <c r="A529" s="97"/>
      <c r="B529" s="108"/>
      <c r="C529" s="121"/>
      <c r="D529" s="121"/>
      <c r="E529" s="121">
        <f t="shared" si="9"/>
        <v>0</v>
      </c>
      <c r="F529" s="122"/>
      <c r="G529" s="95"/>
    </row>
    <row r="530" spans="1:7">
      <c r="A530" s="97"/>
      <c r="B530" s="108"/>
      <c r="C530" s="121"/>
      <c r="D530" s="121"/>
      <c r="E530" s="121">
        <f t="shared" si="9"/>
        <v>0</v>
      </c>
      <c r="F530" s="122"/>
      <c r="G530" s="95"/>
    </row>
    <row r="531" spans="1:7">
      <c r="A531" s="97"/>
      <c r="B531" s="108"/>
      <c r="C531" s="121"/>
      <c r="D531" s="121"/>
      <c r="E531" s="121">
        <f t="shared" si="9"/>
        <v>0</v>
      </c>
      <c r="F531" s="122"/>
      <c r="G531" s="95"/>
    </row>
    <row r="532" spans="1:7">
      <c r="A532" s="97"/>
      <c r="B532" s="108"/>
      <c r="C532" s="121"/>
      <c r="D532" s="121"/>
      <c r="E532" s="121">
        <f t="shared" si="9"/>
        <v>0</v>
      </c>
      <c r="F532" s="122"/>
      <c r="G532" s="95"/>
    </row>
    <row r="533" spans="1:7">
      <c r="A533" s="98"/>
      <c r="B533" s="108"/>
      <c r="C533" s="121"/>
      <c r="D533" s="121"/>
      <c r="E533" s="121">
        <f t="shared" si="9"/>
        <v>0</v>
      </c>
      <c r="F533" s="122"/>
      <c r="G533" s="95"/>
    </row>
    <row r="534" spans="1:7">
      <c r="A534" s="97"/>
      <c r="B534" s="108"/>
      <c r="C534" s="121"/>
      <c r="D534" s="121"/>
      <c r="E534" s="121">
        <f t="shared" si="9"/>
        <v>0</v>
      </c>
      <c r="F534" s="122"/>
      <c r="G534" s="95"/>
    </row>
    <row r="535" spans="1:7">
      <c r="A535" s="97"/>
      <c r="B535" s="108"/>
      <c r="C535" s="121"/>
      <c r="D535" s="121"/>
      <c r="E535" s="121">
        <f t="shared" si="9"/>
        <v>0</v>
      </c>
      <c r="F535" s="122"/>
      <c r="G535" s="95"/>
    </row>
    <row r="536" spans="1:7">
      <c r="A536" s="97"/>
      <c r="B536" s="108"/>
      <c r="C536" s="121"/>
      <c r="D536" s="121"/>
      <c r="E536" s="121">
        <f t="shared" si="9"/>
        <v>0</v>
      </c>
      <c r="F536" s="122"/>
      <c r="G536" s="95"/>
    </row>
    <row r="537" spans="1:7">
      <c r="A537" s="97"/>
      <c r="B537" s="108"/>
      <c r="C537" s="121"/>
      <c r="D537" s="121"/>
      <c r="E537" s="121">
        <f t="shared" si="9"/>
        <v>0</v>
      </c>
      <c r="F537" s="122"/>
      <c r="G537" s="95"/>
    </row>
    <row r="538" spans="1:7">
      <c r="A538" s="97"/>
      <c r="B538" s="108"/>
      <c r="C538" s="121"/>
      <c r="D538" s="121"/>
      <c r="E538" s="121">
        <f t="shared" si="9"/>
        <v>0</v>
      </c>
      <c r="F538" s="122"/>
      <c r="G538" s="95"/>
    </row>
    <row r="539" spans="1:7">
      <c r="A539" s="97"/>
      <c r="B539" s="108"/>
      <c r="C539" s="121"/>
      <c r="D539" s="121"/>
      <c r="E539" s="121">
        <f t="shared" si="9"/>
        <v>0</v>
      </c>
      <c r="F539" s="122"/>
      <c r="G539" s="95"/>
    </row>
    <row r="540" spans="1:7">
      <c r="A540" s="97"/>
      <c r="B540" s="108"/>
      <c r="C540" s="121"/>
      <c r="D540" s="121"/>
      <c r="E540" s="121">
        <f t="shared" si="9"/>
        <v>0</v>
      </c>
      <c r="F540" s="122"/>
      <c r="G540" s="95"/>
    </row>
    <row r="541" spans="1:7">
      <c r="A541" s="97"/>
      <c r="B541" s="108"/>
      <c r="C541" s="121"/>
      <c r="D541" s="121"/>
      <c r="E541" s="121">
        <f t="shared" si="9"/>
        <v>0</v>
      </c>
      <c r="F541" s="122"/>
      <c r="G541" s="95"/>
    </row>
    <row r="542" spans="1:7">
      <c r="A542" s="97"/>
      <c r="B542" s="108"/>
      <c r="C542" s="121"/>
      <c r="D542" s="121"/>
      <c r="E542" s="121">
        <f t="shared" si="9"/>
        <v>0</v>
      </c>
      <c r="F542" s="122"/>
      <c r="G542" s="95"/>
    </row>
    <row r="543" spans="1:7">
      <c r="A543" s="97"/>
      <c r="B543" s="108"/>
      <c r="C543" s="121"/>
      <c r="D543" s="121"/>
      <c r="E543" s="121">
        <f t="shared" si="9"/>
        <v>0</v>
      </c>
      <c r="F543" s="122"/>
      <c r="G543" s="95"/>
    </row>
    <row r="544" spans="1:7">
      <c r="A544" s="97"/>
      <c r="B544" s="108"/>
      <c r="C544" s="121"/>
      <c r="D544" s="121"/>
      <c r="E544" s="121">
        <f t="shared" si="9"/>
        <v>0</v>
      </c>
      <c r="F544" s="122"/>
      <c r="G544" s="95"/>
    </row>
    <row r="545" spans="1:7">
      <c r="A545" s="97"/>
      <c r="B545" s="108"/>
      <c r="C545" s="121"/>
      <c r="D545" s="121"/>
      <c r="E545" s="121">
        <f t="shared" si="9"/>
        <v>0</v>
      </c>
      <c r="F545" s="122"/>
      <c r="G545" s="95"/>
    </row>
    <row r="546" spans="1:7">
      <c r="A546" s="97"/>
      <c r="B546" s="108"/>
      <c r="C546" s="121"/>
      <c r="D546" s="121"/>
      <c r="E546" s="121">
        <f t="shared" si="9"/>
        <v>0</v>
      </c>
      <c r="F546" s="122"/>
      <c r="G546" s="95"/>
    </row>
    <row r="547" spans="1:7">
      <c r="A547" s="97"/>
      <c r="B547" s="108"/>
      <c r="C547" s="121"/>
      <c r="D547" s="121"/>
      <c r="E547" s="121">
        <f t="shared" si="9"/>
        <v>0</v>
      </c>
      <c r="F547" s="122"/>
      <c r="G547" s="95"/>
    </row>
    <row r="548" spans="1:7">
      <c r="A548" s="97"/>
      <c r="B548" s="108"/>
      <c r="C548" s="121"/>
      <c r="D548" s="121"/>
      <c r="E548" s="121">
        <f t="shared" si="9"/>
        <v>0</v>
      </c>
      <c r="F548" s="122"/>
      <c r="G548" s="95"/>
    </row>
    <row r="549" spans="1:7">
      <c r="A549" s="97"/>
      <c r="B549" s="108"/>
      <c r="C549" s="121"/>
      <c r="D549" s="121"/>
      <c r="E549" s="121">
        <f t="shared" si="9"/>
        <v>0</v>
      </c>
      <c r="F549" s="122"/>
      <c r="G549" s="95"/>
    </row>
    <row r="550" spans="1:7">
      <c r="A550" s="97"/>
      <c r="B550" s="108"/>
      <c r="C550" s="121"/>
      <c r="D550" s="121"/>
      <c r="E550" s="121">
        <f t="shared" si="9"/>
        <v>0</v>
      </c>
      <c r="F550" s="122"/>
      <c r="G550" s="95"/>
    </row>
    <row r="551" spans="1:7">
      <c r="A551" s="97"/>
      <c r="B551" s="108"/>
      <c r="C551" s="121"/>
      <c r="D551" s="121"/>
      <c r="E551" s="121">
        <f t="shared" si="9"/>
        <v>0</v>
      </c>
      <c r="F551" s="122"/>
      <c r="G551" s="95"/>
    </row>
    <row r="552" spans="1:7">
      <c r="A552" s="97"/>
      <c r="B552" s="108"/>
      <c r="C552" s="121"/>
      <c r="D552" s="121"/>
      <c r="E552" s="121">
        <f t="shared" si="9"/>
        <v>0</v>
      </c>
      <c r="F552" s="122"/>
      <c r="G552" s="95"/>
    </row>
    <row r="553" spans="1:7">
      <c r="A553" s="97"/>
      <c r="B553" s="108"/>
      <c r="C553" s="121"/>
      <c r="D553" s="121"/>
      <c r="E553" s="121">
        <f t="shared" si="9"/>
        <v>0</v>
      </c>
      <c r="F553" s="122"/>
      <c r="G553" s="95"/>
    </row>
    <row r="554" spans="1:7">
      <c r="A554" s="97"/>
      <c r="B554" s="108"/>
      <c r="C554" s="121"/>
      <c r="D554" s="121"/>
      <c r="E554" s="121">
        <f t="shared" si="9"/>
        <v>0</v>
      </c>
      <c r="F554" s="122"/>
      <c r="G554" s="95"/>
    </row>
    <row r="555" spans="1:7">
      <c r="A555" s="97"/>
      <c r="B555" s="108"/>
      <c r="C555" s="121"/>
      <c r="D555" s="121"/>
      <c r="E555" s="121">
        <f t="shared" si="9"/>
        <v>0</v>
      </c>
      <c r="F555" s="122"/>
      <c r="G555" s="95"/>
    </row>
    <row r="556" spans="1:7">
      <c r="A556" s="97"/>
      <c r="B556" s="108"/>
      <c r="C556" s="121"/>
      <c r="D556" s="121"/>
      <c r="E556" s="121">
        <f t="shared" si="9"/>
        <v>0</v>
      </c>
      <c r="F556" s="122"/>
      <c r="G556" s="95"/>
    </row>
    <row r="557" spans="1:7">
      <c r="A557" s="97"/>
      <c r="B557" s="108"/>
      <c r="C557" s="121"/>
      <c r="D557" s="121"/>
      <c r="E557" s="121">
        <f t="shared" si="9"/>
        <v>0</v>
      </c>
      <c r="F557" s="122"/>
      <c r="G557" s="95"/>
    </row>
    <row r="558" spans="1:7">
      <c r="A558" s="98"/>
      <c r="B558" s="108"/>
      <c r="C558" s="121"/>
      <c r="D558" s="121"/>
      <c r="E558" s="121">
        <f t="shared" si="9"/>
        <v>0</v>
      </c>
      <c r="F558" s="122"/>
      <c r="G558" s="95"/>
    </row>
    <row r="559" spans="1:7">
      <c r="A559" s="97"/>
      <c r="B559" s="108"/>
      <c r="C559" s="121"/>
      <c r="D559" s="121"/>
      <c r="E559" s="121">
        <f t="shared" si="9"/>
        <v>0</v>
      </c>
      <c r="F559" s="122"/>
      <c r="G559" s="95"/>
    </row>
    <row r="560" spans="1:7">
      <c r="A560" s="97"/>
      <c r="B560" s="108"/>
      <c r="C560" s="121"/>
      <c r="D560" s="121"/>
      <c r="E560" s="121">
        <f t="shared" si="9"/>
        <v>0</v>
      </c>
      <c r="F560" s="122"/>
      <c r="G560" s="95"/>
    </row>
    <row r="561" spans="1:7">
      <c r="A561" s="97"/>
      <c r="B561" s="108"/>
      <c r="C561" s="121"/>
      <c r="D561" s="121"/>
      <c r="E561" s="121">
        <f t="shared" si="9"/>
        <v>0</v>
      </c>
      <c r="F561" s="122"/>
      <c r="G561" s="95"/>
    </row>
    <row r="562" spans="1:7">
      <c r="A562" s="97"/>
      <c r="B562" s="108"/>
      <c r="C562" s="121"/>
      <c r="D562" s="121"/>
      <c r="E562" s="121">
        <f t="shared" si="9"/>
        <v>0</v>
      </c>
      <c r="F562" s="122"/>
      <c r="G562" s="95"/>
    </row>
    <row r="563" spans="1:7">
      <c r="A563" s="97"/>
      <c r="B563" s="108"/>
      <c r="C563" s="121"/>
      <c r="D563" s="121"/>
      <c r="E563" s="121">
        <f t="shared" si="9"/>
        <v>0</v>
      </c>
      <c r="F563" s="122"/>
      <c r="G563" s="95"/>
    </row>
    <row r="564" spans="1:7">
      <c r="A564" s="97"/>
      <c r="B564" s="108"/>
      <c r="C564" s="121"/>
      <c r="D564" s="121"/>
      <c r="E564" s="121">
        <f t="shared" si="9"/>
        <v>0</v>
      </c>
      <c r="F564" s="122"/>
      <c r="G564" s="95"/>
    </row>
    <row r="565" spans="1:7">
      <c r="A565" s="97"/>
      <c r="B565" s="108"/>
      <c r="C565" s="121"/>
      <c r="D565" s="121"/>
      <c r="E565" s="121">
        <f t="shared" si="9"/>
        <v>0</v>
      </c>
      <c r="F565" s="122"/>
      <c r="G565" s="95"/>
    </row>
    <row r="566" spans="1:7">
      <c r="A566" s="97"/>
      <c r="B566" s="108"/>
      <c r="C566" s="121"/>
      <c r="D566" s="121"/>
      <c r="E566" s="121">
        <f t="shared" si="9"/>
        <v>0</v>
      </c>
      <c r="F566" s="122"/>
      <c r="G566" s="95"/>
    </row>
    <row r="567" spans="1:7">
      <c r="A567" s="97"/>
      <c r="B567" s="108"/>
      <c r="C567" s="121"/>
      <c r="D567" s="121"/>
      <c r="E567" s="121">
        <f t="shared" si="9"/>
        <v>0</v>
      </c>
      <c r="F567" s="122"/>
      <c r="G567" s="95"/>
    </row>
    <row r="568" spans="1:7">
      <c r="A568" s="97"/>
      <c r="B568" s="108"/>
      <c r="C568" s="121"/>
      <c r="D568" s="121"/>
      <c r="E568" s="121">
        <f t="shared" si="9"/>
        <v>0</v>
      </c>
      <c r="F568" s="122"/>
      <c r="G568" s="95"/>
    </row>
    <row r="569" spans="1:7">
      <c r="A569" s="97"/>
      <c r="B569" s="108"/>
      <c r="C569" s="121"/>
      <c r="D569" s="121"/>
      <c r="E569" s="121">
        <f t="shared" si="9"/>
        <v>0</v>
      </c>
      <c r="F569" s="122"/>
      <c r="G569" s="95"/>
    </row>
    <row r="570" spans="1:7">
      <c r="A570" s="97"/>
      <c r="B570" s="108"/>
      <c r="C570" s="121"/>
      <c r="D570" s="121"/>
      <c r="E570" s="121">
        <f t="shared" si="9"/>
        <v>0</v>
      </c>
      <c r="F570" s="122"/>
      <c r="G570" s="95"/>
    </row>
    <row r="571" spans="1:7">
      <c r="A571" s="97"/>
      <c r="B571" s="108"/>
      <c r="C571" s="121"/>
      <c r="D571" s="121"/>
      <c r="E571" s="121">
        <f t="shared" si="9"/>
        <v>0</v>
      </c>
      <c r="F571" s="122"/>
      <c r="G571" s="95"/>
    </row>
    <row r="572" spans="1:7">
      <c r="A572" s="97"/>
      <c r="B572" s="108"/>
      <c r="C572" s="121"/>
      <c r="D572" s="121"/>
      <c r="E572" s="121">
        <f t="shared" si="9"/>
        <v>0</v>
      </c>
      <c r="F572" s="122"/>
      <c r="G572" s="95"/>
    </row>
    <row r="573" spans="1:7">
      <c r="A573" s="97"/>
      <c r="B573" s="108"/>
      <c r="C573" s="121"/>
      <c r="D573" s="121"/>
      <c r="E573" s="121">
        <f t="shared" si="9"/>
        <v>0</v>
      </c>
      <c r="F573" s="122"/>
      <c r="G573" s="95"/>
    </row>
    <row r="574" spans="1:7">
      <c r="A574" s="97"/>
      <c r="B574" s="108"/>
      <c r="C574" s="121"/>
      <c r="D574" s="121"/>
      <c r="E574" s="121">
        <f t="shared" si="9"/>
        <v>0</v>
      </c>
      <c r="F574" s="122"/>
      <c r="G574" s="95"/>
    </row>
    <row r="575" spans="1:7">
      <c r="A575" s="97"/>
      <c r="B575" s="108"/>
      <c r="C575" s="121"/>
      <c r="D575" s="121"/>
      <c r="E575" s="121">
        <f t="shared" si="9"/>
        <v>0</v>
      </c>
      <c r="F575" s="122"/>
      <c r="G575" s="95"/>
    </row>
    <row r="576" spans="1:7">
      <c r="A576" s="97"/>
      <c r="B576" s="108"/>
      <c r="C576" s="121"/>
      <c r="D576" s="121"/>
      <c r="E576" s="121">
        <f t="shared" si="9"/>
        <v>0</v>
      </c>
      <c r="F576" s="122"/>
      <c r="G576" s="95"/>
    </row>
    <row r="577" spans="1:7">
      <c r="A577" s="97"/>
      <c r="B577" s="108"/>
      <c r="C577" s="121"/>
      <c r="D577" s="121"/>
      <c r="E577" s="121">
        <f t="shared" si="9"/>
        <v>0</v>
      </c>
      <c r="F577" s="122"/>
      <c r="G577" s="95"/>
    </row>
    <row r="578" spans="1:7">
      <c r="A578" s="97"/>
      <c r="B578" s="108"/>
      <c r="C578" s="121"/>
      <c r="D578" s="121"/>
      <c r="E578" s="121">
        <f t="shared" si="9"/>
        <v>0</v>
      </c>
      <c r="F578" s="122"/>
      <c r="G578" s="95"/>
    </row>
    <row r="579" spans="1:7">
      <c r="A579" s="98"/>
      <c r="B579" s="108"/>
      <c r="C579" s="121"/>
      <c r="D579" s="121"/>
      <c r="E579" s="121">
        <f t="shared" si="9"/>
        <v>0</v>
      </c>
      <c r="F579" s="122"/>
      <c r="G579" s="95"/>
    </row>
    <row r="580" spans="1:7">
      <c r="A580" s="97"/>
      <c r="B580" s="108"/>
      <c r="C580" s="121"/>
      <c r="D580" s="121"/>
      <c r="E580" s="121">
        <f t="shared" si="9"/>
        <v>0</v>
      </c>
      <c r="F580" s="122"/>
      <c r="G580" s="95"/>
    </row>
    <row r="581" spans="1:7">
      <c r="A581" s="97"/>
      <c r="B581" s="97"/>
      <c r="C581" s="121"/>
      <c r="D581" s="121"/>
      <c r="E581" s="121">
        <f t="shared" si="9"/>
        <v>0</v>
      </c>
      <c r="F581" s="122"/>
      <c r="G581" s="95"/>
    </row>
    <row r="582" spans="1:7">
      <c r="A582" s="97"/>
      <c r="B582" s="108"/>
      <c r="C582" s="121"/>
      <c r="D582" s="121"/>
      <c r="E582" s="121">
        <f t="shared" si="9"/>
        <v>0</v>
      </c>
      <c r="F582" s="122"/>
      <c r="G582" s="95"/>
    </row>
    <row r="583" spans="1:7">
      <c r="A583" s="97"/>
      <c r="B583" s="108"/>
      <c r="C583" s="121"/>
      <c r="D583" s="121"/>
      <c r="E583" s="121">
        <f t="shared" si="9"/>
        <v>0</v>
      </c>
      <c r="F583" s="122"/>
      <c r="G583" s="95"/>
    </row>
    <row r="584" spans="1:7">
      <c r="A584" s="97"/>
      <c r="B584" s="108"/>
      <c r="C584" s="121"/>
      <c r="D584" s="121"/>
      <c r="E584" s="121">
        <f t="shared" si="9"/>
        <v>0</v>
      </c>
      <c r="F584" s="122"/>
      <c r="G584" s="95"/>
    </row>
    <row r="585" spans="1:7">
      <c r="A585" s="97"/>
      <c r="B585" s="108"/>
      <c r="C585" s="121"/>
      <c r="D585" s="121"/>
      <c r="E585" s="121">
        <f t="shared" ref="E585:E647" si="10">D585-C585</f>
        <v>0</v>
      </c>
      <c r="F585" s="122"/>
      <c r="G585" s="95"/>
    </row>
    <row r="586" spans="1:7">
      <c r="A586" s="97"/>
      <c r="B586" s="108"/>
      <c r="C586" s="121"/>
      <c r="D586" s="121"/>
      <c r="E586" s="121">
        <f t="shared" si="10"/>
        <v>0</v>
      </c>
      <c r="F586" s="122"/>
      <c r="G586" s="95"/>
    </row>
    <row r="587" spans="1:7">
      <c r="A587" s="97"/>
      <c r="B587" s="108"/>
      <c r="C587" s="121"/>
      <c r="D587" s="121"/>
      <c r="E587" s="121">
        <f t="shared" si="10"/>
        <v>0</v>
      </c>
      <c r="F587" s="122"/>
      <c r="G587" s="95"/>
    </row>
    <row r="588" spans="1:7">
      <c r="A588" s="97"/>
      <c r="B588" s="108"/>
      <c r="C588" s="121"/>
      <c r="D588" s="121"/>
      <c r="E588" s="121">
        <f t="shared" si="10"/>
        <v>0</v>
      </c>
      <c r="F588" s="122"/>
      <c r="G588" s="95"/>
    </row>
    <row r="589" spans="1:7">
      <c r="A589" s="97"/>
      <c r="B589" s="108"/>
      <c r="C589" s="121"/>
      <c r="D589" s="121"/>
      <c r="E589" s="121">
        <f t="shared" si="10"/>
        <v>0</v>
      </c>
      <c r="F589" s="122"/>
      <c r="G589" s="95"/>
    </row>
    <row r="590" spans="1:7">
      <c r="A590" s="97"/>
      <c r="B590" s="108"/>
      <c r="C590" s="121"/>
      <c r="D590" s="121"/>
      <c r="E590" s="121">
        <f t="shared" si="10"/>
        <v>0</v>
      </c>
      <c r="F590" s="122"/>
      <c r="G590" s="95"/>
    </row>
    <row r="591" spans="1:7">
      <c r="A591" s="97"/>
      <c r="B591" s="108"/>
      <c r="C591" s="121"/>
      <c r="D591" s="121"/>
      <c r="E591" s="121">
        <f t="shared" si="10"/>
        <v>0</v>
      </c>
      <c r="F591" s="122"/>
      <c r="G591" s="95"/>
    </row>
    <row r="592" spans="1:7">
      <c r="A592" s="97"/>
      <c r="B592" s="108"/>
      <c r="C592" s="121"/>
      <c r="D592" s="121"/>
      <c r="E592" s="121">
        <f t="shared" si="10"/>
        <v>0</v>
      </c>
      <c r="F592" s="122"/>
      <c r="G592" s="95"/>
    </row>
    <row r="593" spans="1:7">
      <c r="A593" s="97"/>
      <c r="B593" s="108"/>
      <c r="C593" s="121"/>
      <c r="D593" s="121"/>
      <c r="E593" s="121">
        <f t="shared" si="10"/>
        <v>0</v>
      </c>
      <c r="F593" s="122"/>
      <c r="G593" s="95"/>
    </row>
    <row r="594" spans="1:7">
      <c r="A594" s="97"/>
      <c r="B594" s="97"/>
      <c r="C594" s="121"/>
      <c r="D594" s="121"/>
      <c r="E594" s="121">
        <f t="shared" si="10"/>
        <v>0</v>
      </c>
      <c r="F594" s="122"/>
      <c r="G594" s="95"/>
    </row>
    <row r="595" spans="1:7">
      <c r="A595" s="97"/>
      <c r="B595" s="108"/>
      <c r="C595" s="121"/>
      <c r="D595" s="121"/>
      <c r="E595" s="121">
        <f t="shared" si="10"/>
        <v>0</v>
      </c>
      <c r="F595" s="122"/>
      <c r="G595" s="95"/>
    </row>
    <row r="596" spans="1:7">
      <c r="A596" s="97"/>
      <c r="B596" s="108"/>
      <c r="C596" s="121"/>
      <c r="D596" s="121"/>
      <c r="E596" s="121">
        <f t="shared" si="10"/>
        <v>0</v>
      </c>
      <c r="F596" s="122"/>
      <c r="G596" s="95"/>
    </row>
    <row r="597" spans="1:7">
      <c r="A597" s="97"/>
      <c r="B597" s="108"/>
      <c r="C597" s="121"/>
      <c r="D597" s="121"/>
      <c r="E597" s="121">
        <f t="shared" si="10"/>
        <v>0</v>
      </c>
      <c r="F597" s="122"/>
      <c r="G597" s="95"/>
    </row>
    <row r="598" spans="1:7">
      <c r="A598" s="97"/>
      <c r="B598" s="97"/>
      <c r="C598" s="121"/>
      <c r="D598" s="121"/>
      <c r="E598" s="121">
        <f t="shared" si="10"/>
        <v>0</v>
      </c>
      <c r="F598" s="122"/>
      <c r="G598" s="95"/>
    </row>
    <row r="599" spans="1:7">
      <c r="A599" s="97"/>
      <c r="B599" s="97"/>
      <c r="C599" s="121"/>
      <c r="D599" s="121"/>
      <c r="E599" s="121">
        <f t="shared" si="10"/>
        <v>0</v>
      </c>
      <c r="F599" s="122"/>
      <c r="G599" s="95"/>
    </row>
    <row r="600" spans="1:7">
      <c r="A600" s="97"/>
      <c r="B600" s="97"/>
      <c r="C600" s="121"/>
      <c r="D600" s="121"/>
      <c r="E600" s="121">
        <f t="shared" si="10"/>
        <v>0</v>
      </c>
      <c r="F600" s="122"/>
      <c r="G600" s="95"/>
    </row>
    <row r="601" spans="1:7">
      <c r="A601" s="97"/>
      <c r="B601" s="97"/>
      <c r="C601" s="121"/>
      <c r="D601" s="121"/>
      <c r="E601" s="121">
        <f t="shared" si="10"/>
        <v>0</v>
      </c>
      <c r="F601" s="122"/>
      <c r="G601" s="95"/>
    </row>
    <row r="602" spans="1:7">
      <c r="A602" s="97"/>
      <c r="B602" s="108"/>
      <c r="C602" s="121"/>
      <c r="D602" s="121"/>
      <c r="E602" s="121">
        <f t="shared" si="10"/>
        <v>0</v>
      </c>
      <c r="F602" s="122"/>
      <c r="G602" s="95"/>
    </row>
    <row r="603" spans="1:7">
      <c r="A603" s="97"/>
      <c r="B603" s="108"/>
      <c r="C603" s="121"/>
      <c r="D603" s="121"/>
      <c r="E603" s="121">
        <f t="shared" si="10"/>
        <v>0</v>
      </c>
      <c r="F603" s="122"/>
      <c r="G603" s="95"/>
    </row>
    <row r="604" spans="1:7">
      <c r="A604" s="97"/>
      <c r="B604" s="108"/>
      <c r="C604" s="121"/>
      <c r="D604" s="121"/>
      <c r="E604" s="121">
        <f t="shared" si="10"/>
        <v>0</v>
      </c>
      <c r="F604" s="122"/>
      <c r="G604" s="95"/>
    </row>
    <row r="605" spans="1:7">
      <c r="A605" s="97"/>
      <c r="B605" s="108"/>
      <c r="C605" s="121"/>
      <c r="D605" s="121"/>
      <c r="E605" s="121">
        <f t="shared" si="10"/>
        <v>0</v>
      </c>
      <c r="F605" s="122"/>
      <c r="G605" s="95"/>
    </row>
    <row r="606" spans="1:7">
      <c r="A606" s="97"/>
      <c r="B606" s="108"/>
      <c r="C606" s="121"/>
      <c r="D606" s="121"/>
      <c r="E606" s="121">
        <f t="shared" si="10"/>
        <v>0</v>
      </c>
      <c r="F606" s="122"/>
      <c r="G606" s="95"/>
    </row>
    <row r="607" spans="1:7">
      <c r="A607" s="97"/>
      <c r="B607" s="108"/>
      <c r="C607" s="121"/>
      <c r="D607" s="121"/>
      <c r="E607" s="121">
        <f t="shared" si="10"/>
        <v>0</v>
      </c>
      <c r="F607" s="122"/>
      <c r="G607" s="95"/>
    </row>
    <row r="608" spans="1:7">
      <c r="A608" s="98"/>
      <c r="B608" s="108"/>
      <c r="C608" s="121"/>
      <c r="D608" s="121"/>
      <c r="E608" s="121">
        <f t="shared" si="10"/>
        <v>0</v>
      </c>
      <c r="F608" s="122"/>
      <c r="G608" s="95"/>
    </row>
    <row r="609" spans="1:7">
      <c r="A609" s="97"/>
      <c r="B609" s="108"/>
      <c r="C609" s="121"/>
      <c r="D609" s="121"/>
      <c r="E609" s="121">
        <f t="shared" si="10"/>
        <v>0</v>
      </c>
      <c r="F609" s="122"/>
      <c r="G609" s="95"/>
    </row>
    <row r="610" spans="1:7">
      <c r="A610" s="97"/>
      <c r="B610" s="108"/>
      <c r="C610" s="121"/>
      <c r="D610" s="121"/>
      <c r="E610" s="121">
        <f t="shared" si="10"/>
        <v>0</v>
      </c>
      <c r="F610" s="122"/>
      <c r="G610" s="95"/>
    </row>
    <row r="611" spans="1:7">
      <c r="A611" s="97"/>
      <c r="B611" s="108"/>
      <c r="C611" s="121"/>
      <c r="D611" s="121"/>
      <c r="E611" s="121">
        <f t="shared" si="10"/>
        <v>0</v>
      </c>
      <c r="F611" s="122"/>
      <c r="G611" s="95"/>
    </row>
    <row r="612" spans="1:7">
      <c r="A612" s="97"/>
      <c r="B612" s="108"/>
      <c r="C612" s="121"/>
      <c r="D612" s="121"/>
      <c r="E612" s="121">
        <f t="shared" si="10"/>
        <v>0</v>
      </c>
      <c r="F612" s="122"/>
      <c r="G612" s="95"/>
    </row>
    <row r="613" spans="1:7">
      <c r="A613" s="97"/>
      <c r="B613" s="108"/>
      <c r="C613" s="121"/>
      <c r="D613" s="121"/>
      <c r="E613" s="121">
        <f t="shared" si="10"/>
        <v>0</v>
      </c>
      <c r="F613" s="122"/>
      <c r="G613" s="95"/>
    </row>
    <row r="614" spans="1:7">
      <c r="A614" s="97"/>
      <c r="B614" s="108"/>
      <c r="C614" s="121"/>
      <c r="D614" s="121"/>
      <c r="E614" s="121">
        <f t="shared" si="10"/>
        <v>0</v>
      </c>
      <c r="F614" s="122"/>
      <c r="G614" s="95"/>
    </row>
    <row r="615" spans="1:7">
      <c r="A615" s="98"/>
      <c r="B615" s="108"/>
      <c r="C615" s="121"/>
      <c r="D615" s="121"/>
      <c r="E615" s="121">
        <f t="shared" si="10"/>
        <v>0</v>
      </c>
      <c r="F615" s="122"/>
      <c r="G615" s="95"/>
    </row>
    <row r="616" spans="1:7">
      <c r="A616" s="97"/>
      <c r="B616" s="108"/>
      <c r="C616" s="121"/>
      <c r="D616" s="121"/>
      <c r="E616" s="121">
        <f t="shared" si="10"/>
        <v>0</v>
      </c>
      <c r="F616" s="122"/>
      <c r="G616" s="95"/>
    </row>
    <row r="617" spans="1:7">
      <c r="A617" s="97"/>
      <c r="B617" s="108"/>
      <c r="C617" s="121"/>
      <c r="D617" s="121"/>
      <c r="E617" s="121">
        <f t="shared" si="10"/>
        <v>0</v>
      </c>
      <c r="F617" s="122"/>
      <c r="G617" s="95"/>
    </row>
    <row r="618" spans="1:7">
      <c r="A618" s="97"/>
      <c r="B618" s="108"/>
      <c r="C618" s="121"/>
      <c r="D618" s="121"/>
      <c r="E618" s="121">
        <f t="shared" si="10"/>
        <v>0</v>
      </c>
      <c r="F618" s="122"/>
      <c r="G618" s="95"/>
    </row>
    <row r="619" spans="1:7">
      <c r="A619" s="97"/>
      <c r="B619" s="108"/>
      <c r="C619" s="121"/>
      <c r="D619" s="121"/>
      <c r="E619" s="121">
        <f t="shared" si="10"/>
        <v>0</v>
      </c>
      <c r="F619" s="122"/>
      <c r="G619" s="95"/>
    </row>
    <row r="620" spans="1:7">
      <c r="A620" s="97"/>
      <c r="B620" s="108"/>
      <c r="C620" s="121"/>
      <c r="D620" s="121"/>
      <c r="E620" s="121">
        <f t="shared" si="10"/>
        <v>0</v>
      </c>
      <c r="F620" s="122"/>
      <c r="G620" s="95"/>
    </row>
    <row r="621" spans="1:7">
      <c r="A621" s="97"/>
      <c r="B621" s="108"/>
      <c r="C621" s="121"/>
      <c r="D621" s="121"/>
      <c r="E621" s="121">
        <f t="shared" si="10"/>
        <v>0</v>
      </c>
      <c r="F621" s="122"/>
      <c r="G621" s="95"/>
    </row>
    <row r="622" spans="1:7">
      <c r="A622" s="97"/>
      <c r="B622" s="108"/>
      <c r="C622" s="121"/>
      <c r="D622" s="121"/>
      <c r="E622" s="121">
        <f t="shared" si="10"/>
        <v>0</v>
      </c>
      <c r="F622" s="122"/>
      <c r="G622" s="95"/>
    </row>
    <row r="623" spans="1:7">
      <c r="A623" s="97"/>
      <c r="B623" s="108"/>
      <c r="C623" s="121"/>
      <c r="D623" s="121"/>
      <c r="E623" s="121">
        <f t="shared" si="10"/>
        <v>0</v>
      </c>
      <c r="F623" s="122"/>
      <c r="G623" s="95"/>
    </row>
    <row r="624" spans="1:7">
      <c r="A624" s="97"/>
      <c r="B624" s="108"/>
      <c r="C624" s="121"/>
      <c r="D624" s="121"/>
      <c r="E624" s="121">
        <f t="shared" si="10"/>
        <v>0</v>
      </c>
      <c r="F624" s="122"/>
      <c r="G624" s="95"/>
    </row>
    <row r="625" spans="1:7">
      <c r="A625" s="97"/>
      <c r="B625" s="108"/>
      <c r="C625" s="121"/>
      <c r="D625" s="121"/>
      <c r="E625" s="121">
        <f t="shared" si="10"/>
        <v>0</v>
      </c>
      <c r="F625" s="122"/>
      <c r="G625" s="95"/>
    </row>
    <row r="626" spans="1:7">
      <c r="A626" s="97"/>
      <c r="B626" s="108"/>
      <c r="C626" s="121"/>
      <c r="D626" s="121"/>
      <c r="E626" s="121">
        <f t="shared" si="10"/>
        <v>0</v>
      </c>
      <c r="F626" s="122"/>
      <c r="G626" s="95"/>
    </row>
    <row r="627" spans="1:7">
      <c r="A627" s="97"/>
      <c r="B627" s="108"/>
      <c r="C627" s="121"/>
      <c r="D627" s="121"/>
      <c r="E627" s="121">
        <f t="shared" si="10"/>
        <v>0</v>
      </c>
      <c r="F627" s="122"/>
      <c r="G627" s="95"/>
    </row>
    <row r="628" spans="1:7">
      <c r="A628" s="97"/>
      <c r="B628" s="108"/>
      <c r="C628" s="121"/>
      <c r="D628" s="121"/>
      <c r="E628" s="121">
        <f t="shared" si="10"/>
        <v>0</v>
      </c>
      <c r="F628" s="122"/>
      <c r="G628" s="95"/>
    </row>
    <row r="629" spans="1:7">
      <c r="A629" s="97"/>
      <c r="B629" s="108"/>
      <c r="C629" s="121"/>
      <c r="D629" s="121"/>
      <c r="E629" s="121">
        <f t="shared" si="10"/>
        <v>0</v>
      </c>
      <c r="F629" s="122"/>
      <c r="G629" s="95"/>
    </row>
    <row r="630" spans="1:7">
      <c r="A630" s="97"/>
      <c r="B630" s="108"/>
      <c r="C630" s="121"/>
      <c r="D630" s="121"/>
      <c r="E630" s="121">
        <f t="shared" si="10"/>
        <v>0</v>
      </c>
      <c r="F630" s="122"/>
      <c r="G630" s="95"/>
    </row>
    <row r="631" spans="1:7">
      <c r="A631" s="97"/>
      <c r="B631" s="108"/>
      <c r="C631" s="121"/>
      <c r="D631" s="121"/>
      <c r="E631" s="121">
        <f t="shared" si="10"/>
        <v>0</v>
      </c>
      <c r="F631" s="122"/>
      <c r="G631" s="95"/>
    </row>
    <row r="632" spans="1:7">
      <c r="A632" s="97"/>
      <c r="B632" s="108"/>
      <c r="C632" s="121"/>
      <c r="D632" s="121"/>
      <c r="E632" s="121">
        <f t="shared" si="10"/>
        <v>0</v>
      </c>
      <c r="F632" s="122"/>
      <c r="G632" s="95"/>
    </row>
    <row r="633" spans="1:7">
      <c r="A633" s="97"/>
      <c r="B633" s="108"/>
      <c r="C633" s="121"/>
      <c r="D633" s="121"/>
      <c r="E633" s="121">
        <f t="shared" si="10"/>
        <v>0</v>
      </c>
      <c r="F633" s="122"/>
      <c r="G633" s="95"/>
    </row>
    <row r="634" spans="1:7">
      <c r="A634" s="97"/>
      <c r="B634" s="108"/>
      <c r="C634" s="121"/>
      <c r="D634" s="121"/>
      <c r="E634" s="121">
        <f t="shared" si="10"/>
        <v>0</v>
      </c>
      <c r="F634" s="122"/>
      <c r="G634" s="95"/>
    </row>
    <row r="635" spans="1:7">
      <c r="A635" s="97"/>
      <c r="B635" s="108"/>
      <c r="C635" s="121"/>
      <c r="D635" s="121"/>
      <c r="E635" s="121">
        <f t="shared" si="10"/>
        <v>0</v>
      </c>
      <c r="F635" s="122"/>
      <c r="G635" s="95"/>
    </row>
    <row r="636" spans="1:7">
      <c r="A636" s="97"/>
      <c r="B636" s="108"/>
      <c r="C636" s="121"/>
      <c r="D636" s="121"/>
      <c r="E636" s="121">
        <f t="shared" si="10"/>
        <v>0</v>
      </c>
      <c r="F636" s="122"/>
      <c r="G636" s="95"/>
    </row>
    <row r="637" spans="1:7">
      <c r="A637" s="97"/>
      <c r="B637" s="108"/>
      <c r="C637" s="121"/>
      <c r="D637" s="121"/>
      <c r="E637" s="121">
        <f t="shared" si="10"/>
        <v>0</v>
      </c>
      <c r="F637" s="122"/>
      <c r="G637" s="95"/>
    </row>
    <row r="638" spans="1:7">
      <c r="A638" s="97"/>
      <c r="B638" s="108"/>
      <c r="C638" s="121"/>
      <c r="D638" s="121"/>
      <c r="E638" s="121">
        <f t="shared" si="10"/>
        <v>0</v>
      </c>
      <c r="F638" s="122"/>
      <c r="G638" s="95"/>
    </row>
    <row r="639" spans="1:7">
      <c r="A639" s="97"/>
      <c r="B639" s="108"/>
      <c r="C639" s="121"/>
      <c r="D639" s="121"/>
      <c r="E639" s="121">
        <f t="shared" si="10"/>
        <v>0</v>
      </c>
      <c r="F639" s="122"/>
      <c r="G639" s="95"/>
    </row>
    <row r="640" spans="1:7">
      <c r="A640" s="97"/>
      <c r="B640" s="108"/>
      <c r="C640" s="121"/>
      <c r="D640" s="121"/>
      <c r="E640" s="121">
        <f t="shared" si="10"/>
        <v>0</v>
      </c>
      <c r="F640" s="122"/>
      <c r="G640" s="95"/>
    </row>
    <row r="641" spans="1:7">
      <c r="A641" s="97"/>
      <c r="B641" s="108"/>
      <c r="C641" s="121"/>
      <c r="D641" s="121"/>
      <c r="E641" s="121">
        <f t="shared" si="10"/>
        <v>0</v>
      </c>
      <c r="F641" s="122"/>
      <c r="G641" s="95"/>
    </row>
    <row r="642" spans="1:7">
      <c r="A642" s="97"/>
      <c r="B642" s="108"/>
      <c r="C642" s="121"/>
      <c r="D642" s="121"/>
      <c r="E642" s="121">
        <f t="shared" si="10"/>
        <v>0</v>
      </c>
      <c r="F642" s="122"/>
      <c r="G642" s="95"/>
    </row>
    <row r="643" spans="1:7">
      <c r="A643" s="98"/>
      <c r="B643" s="108"/>
      <c r="C643" s="121"/>
      <c r="D643" s="121"/>
      <c r="E643" s="121">
        <f t="shared" si="10"/>
        <v>0</v>
      </c>
      <c r="F643" s="122"/>
      <c r="G643" s="95"/>
    </row>
    <row r="644" spans="1:7">
      <c r="A644" s="97"/>
      <c r="B644" s="108"/>
      <c r="C644" s="121"/>
      <c r="D644" s="121"/>
      <c r="E644" s="121">
        <f t="shared" si="10"/>
        <v>0</v>
      </c>
      <c r="F644" s="122"/>
      <c r="G644" s="95"/>
    </row>
    <row r="645" spans="1:7">
      <c r="A645" s="97"/>
      <c r="B645" s="108"/>
      <c r="C645" s="121"/>
      <c r="D645" s="121"/>
      <c r="E645" s="121">
        <f t="shared" si="10"/>
        <v>0</v>
      </c>
      <c r="F645" s="122"/>
      <c r="G645" s="95"/>
    </row>
    <row r="646" spans="1:7">
      <c r="A646" s="97"/>
      <c r="B646" s="108"/>
      <c r="C646" s="121"/>
      <c r="D646" s="121"/>
      <c r="E646" s="121">
        <f t="shared" si="10"/>
        <v>0</v>
      </c>
      <c r="F646" s="122"/>
      <c r="G646" s="95"/>
    </row>
    <row r="647" spans="1:7">
      <c r="A647" s="97"/>
      <c r="B647" s="108"/>
      <c r="C647" s="121"/>
      <c r="D647" s="121"/>
      <c r="E647" s="121">
        <f t="shared" si="10"/>
        <v>0</v>
      </c>
      <c r="F647" s="122"/>
      <c r="G647" s="95"/>
    </row>
    <row r="648" spans="1:7">
      <c r="A648" s="97"/>
      <c r="B648" s="108"/>
      <c r="C648" s="121"/>
      <c r="D648" s="121"/>
      <c r="E648" s="121">
        <f t="shared" ref="E648:E710" si="11">D648-C648</f>
        <v>0</v>
      </c>
      <c r="F648" s="122"/>
      <c r="G648" s="95"/>
    </row>
    <row r="649" spans="1:7">
      <c r="A649" s="98"/>
      <c r="B649" s="108"/>
      <c r="C649" s="121"/>
      <c r="D649" s="121"/>
      <c r="E649" s="121">
        <f t="shared" si="11"/>
        <v>0</v>
      </c>
      <c r="F649" s="122"/>
      <c r="G649" s="95"/>
    </row>
    <row r="650" spans="1:7">
      <c r="A650" s="97"/>
      <c r="B650" s="108"/>
      <c r="C650" s="121"/>
      <c r="D650" s="121"/>
      <c r="E650" s="121">
        <f t="shared" si="11"/>
        <v>0</v>
      </c>
      <c r="F650" s="122"/>
      <c r="G650" s="95"/>
    </row>
    <row r="651" spans="1:7">
      <c r="A651" s="97"/>
      <c r="B651" s="108"/>
      <c r="C651" s="121"/>
      <c r="D651" s="121"/>
      <c r="E651" s="121">
        <f t="shared" si="11"/>
        <v>0</v>
      </c>
      <c r="F651" s="122"/>
      <c r="G651" s="95"/>
    </row>
    <row r="652" spans="1:7">
      <c r="A652" s="97"/>
      <c r="B652" s="108"/>
      <c r="C652" s="121"/>
      <c r="D652" s="121"/>
      <c r="E652" s="121">
        <f t="shared" si="11"/>
        <v>0</v>
      </c>
      <c r="F652" s="122"/>
      <c r="G652" s="95"/>
    </row>
    <row r="653" spans="1:7">
      <c r="A653" s="97"/>
      <c r="B653" s="108"/>
      <c r="C653" s="121"/>
      <c r="D653" s="121"/>
      <c r="E653" s="121">
        <f t="shared" si="11"/>
        <v>0</v>
      </c>
      <c r="F653" s="122"/>
      <c r="G653" s="95"/>
    </row>
    <row r="654" spans="1:7">
      <c r="A654" s="97"/>
      <c r="B654" s="108"/>
      <c r="C654" s="121"/>
      <c r="D654" s="121"/>
      <c r="E654" s="121">
        <f t="shared" si="11"/>
        <v>0</v>
      </c>
      <c r="F654" s="122"/>
      <c r="G654" s="95"/>
    </row>
    <row r="655" spans="1:7">
      <c r="A655" s="97"/>
      <c r="B655" s="108"/>
      <c r="C655" s="121"/>
      <c r="D655" s="121"/>
      <c r="E655" s="121">
        <f t="shared" si="11"/>
        <v>0</v>
      </c>
      <c r="F655" s="122"/>
      <c r="G655" s="95"/>
    </row>
    <row r="656" spans="1:7">
      <c r="A656" s="97"/>
      <c r="B656" s="108"/>
      <c r="C656" s="121"/>
      <c r="D656" s="121"/>
      <c r="E656" s="121">
        <f t="shared" si="11"/>
        <v>0</v>
      </c>
      <c r="F656" s="122"/>
      <c r="G656" s="95"/>
    </row>
    <row r="657" spans="1:7">
      <c r="A657" s="97"/>
      <c r="B657" s="108"/>
      <c r="C657" s="121"/>
      <c r="D657" s="121"/>
      <c r="E657" s="121">
        <f t="shared" si="11"/>
        <v>0</v>
      </c>
      <c r="F657" s="122"/>
      <c r="G657" s="95"/>
    </row>
    <row r="658" spans="1:7">
      <c r="A658" s="97"/>
      <c r="B658" s="108"/>
      <c r="C658" s="121"/>
      <c r="D658" s="121"/>
      <c r="E658" s="121">
        <f t="shared" si="11"/>
        <v>0</v>
      </c>
      <c r="F658" s="122"/>
      <c r="G658" s="95"/>
    </row>
    <row r="659" spans="1:7">
      <c r="A659" s="97"/>
      <c r="B659" s="108"/>
      <c r="C659" s="121"/>
      <c r="D659" s="121"/>
      <c r="E659" s="121">
        <f t="shared" si="11"/>
        <v>0</v>
      </c>
      <c r="F659" s="122"/>
      <c r="G659" s="95"/>
    </row>
    <row r="660" spans="1:7">
      <c r="A660" s="97"/>
      <c r="B660" s="108"/>
      <c r="C660" s="121"/>
      <c r="D660" s="121"/>
      <c r="E660" s="121">
        <f t="shared" si="11"/>
        <v>0</v>
      </c>
      <c r="F660" s="122"/>
      <c r="G660" s="95"/>
    </row>
    <row r="661" spans="1:7">
      <c r="A661" s="97"/>
      <c r="B661" s="108"/>
      <c r="C661" s="121"/>
      <c r="D661" s="121"/>
      <c r="E661" s="121">
        <f t="shared" si="11"/>
        <v>0</v>
      </c>
      <c r="F661" s="122"/>
      <c r="G661" s="95"/>
    </row>
    <row r="662" spans="1:7">
      <c r="A662" s="97"/>
      <c r="B662" s="108"/>
      <c r="C662" s="121"/>
      <c r="D662" s="121"/>
      <c r="E662" s="121">
        <f t="shared" si="11"/>
        <v>0</v>
      </c>
      <c r="F662" s="122"/>
      <c r="G662" s="95"/>
    </row>
    <row r="663" spans="1:7">
      <c r="A663" s="97"/>
      <c r="B663" s="108"/>
      <c r="C663" s="121"/>
      <c r="D663" s="121"/>
      <c r="E663" s="121">
        <f t="shared" si="11"/>
        <v>0</v>
      </c>
      <c r="F663" s="122"/>
      <c r="G663" s="95"/>
    </row>
    <row r="664" spans="1:7">
      <c r="A664" s="97"/>
      <c r="B664" s="108"/>
      <c r="C664" s="121"/>
      <c r="D664" s="121"/>
      <c r="E664" s="121">
        <f t="shared" si="11"/>
        <v>0</v>
      </c>
      <c r="F664" s="122"/>
      <c r="G664" s="95"/>
    </row>
    <row r="665" spans="1:7">
      <c r="A665" s="97"/>
      <c r="B665" s="108"/>
      <c r="C665" s="121"/>
      <c r="D665" s="121"/>
      <c r="E665" s="121">
        <f t="shared" si="11"/>
        <v>0</v>
      </c>
      <c r="F665" s="122"/>
      <c r="G665" s="95"/>
    </row>
    <row r="666" spans="1:7">
      <c r="A666" s="97"/>
      <c r="B666" s="108"/>
      <c r="C666" s="121"/>
      <c r="D666" s="121"/>
      <c r="E666" s="121">
        <f t="shared" si="11"/>
        <v>0</v>
      </c>
      <c r="F666" s="122"/>
      <c r="G666" s="95"/>
    </row>
    <row r="667" spans="1:7">
      <c r="A667" s="97"/>
      <c r="B667" s="108"/>
      <c r="C667" s="121"/>
      <c r="D667" s="121"/>
      <c r="E667" s="121">
        <f t="shared" si="11"/>
        <v>0</v>
      </c>
      <c r="F667" s="122"/>
      <c r="G667" s="95"/>
    </row>
    <row r="668" spans="1:7">
      <c r="A668" s="97"/>
      <c r="B668" s="108"/>
      <c r="C668" s="121"/>
      <c r="D668" s="121"/>
      <c r="E668" s="121">
        <f t="shared" si="11"/>
        <v>0</v>
      </c>
      <c r="F668" s="122"/>
      <c r="G668" s="95"/>
    </row>
    <row r="669" spans="1:7">
      <c r="A669" s="97"/>
      <c r="B669" s="108"/>
      <c r="C669" s="121"/>
      <c r="D669" s="121"/>
      <c r="E669" s="121">
        <f t="shared" si="11"/>
        <v>0</v>
      </c>
      <c r="F669" s="122"/>
      <c r="G669" s="95"/>
    </row>
    <row r="670" spans="1:7">
      <c r="A670" s="97"/>
      <c r="B670" s="108"/>
      <c r="C670" s="121"/>
      <c r="D670" s="121"/>
      <c r="E670" s="121">
        <f t="shared" si="11"/>
        <v>0</v>
      </c>
      <c r="F670" s="122"/>
      <c r="G670" s="95"/>
    </row>
    <row r="671" spans="1:7">
      <c r="A671" s="97"/>
      <c r="B671" s="108"/>
      <c r="C671" s="121"/>
      <c r="D671" s="121"/>
      <c r="E671" s="121">
        <f t="shared" si="11"/>
        <v>0</v>
      </c>
      <c r="F671" s="122"/>
      <c r="G671" s="95"/>
    </row>
    <row r="672" spans="1:7">
      <c r="A672" s="97"/>
      <c r="B672" s="108"/>
      <c r="C672" s="121"/>
      <c r="D672" s="121"/>
      <c r="E672" s="121">
        <f t="shared" si="11"/>
        <v>0</v>
      </c>
      <c r="F672" s="122"/>
      <c r="G672" s="95"/>
    </row>
    <row r="673" spans="1:7">
      <c r="A673" s="97"/>
      <c r="B673" s="108"/>
      <c r="C673" s="121"/>
      <c r="D673" s="121"/>
      <c r="E673" s="121">
        <f t="shared" si="11"/>
        <v>0</v>
      </c>
      <c r="F673" s="122"/>
      <c r="G673" s="95"/>
    </row>
    <row r="674" spans="1:7">
      <c r="A674" s="97"/>
      <c r="B674" s="108"/>
      <c r="C674" s="121"/>
      <c r="D674" s="121"/>
      <c r="E674" s="121">
        <f t="shared" si="11"/>
        <v>0</v>
      </c>
      <c r="F674" s="122"/>
      <c r="G674" s="95"/>
    </row>
    <row r="675" spans="1:7">
      <c r="A675" s="97"/>
      <c r="B675" s="108"/>
      <c r="C675" s="120"/>
      <c r="D675" s="120"/>
      <c r="E675" s="121">
        <f t="shared" si="11"/>
        <v>0</v>
      </c>
      <c r="F675" s="122"/>
      <c r="G675" s="95"/>
    </row>
    <row r="676" spans="1:7">
      <c r="A676" s="97"/>
      <c r="B676" s="108"/>
      <c r="C676" s="120"/>
      <c r="D676" s="120"/>
      <c r="E676" s="121">
        <f t="shared" si="11"/>
        <v>0</v>
      </c>
      <c r="F676" s="122"/>
      <c r="G676" s="95"/>
    </row>
    <row r="677" spans="1:7">
      <c r="A677" s="97"/>
      <c r="B677" s="108"/>
      <c r="C677" s="120"/>
      <c r="D677" s="120"/>
      <c r="E677" s="121">
        <f t="shared" si="11"/>
        <v>0</v>
      </c>
      <c r="F677" s="122"/>
      <c r="G677" s="95"/>
    </row>
    <row r="678" spans="1:7">
      <c r="A678" s="97"/>
      <c r="B678" s="108"/>
      <c r="C678" s="120"/>
      <c r="D678" s="120"/>
      <c r="E678" s="121">
        <f t="shared" si="11"/>
        <v>0</v>
      </c>
      <c r="F678" s="122"/>
      <c r="G678" s="95"/>
    </row>
    <row r="679" spans="1:7">
      <c r="A679" s="97"/>
      <c r="B679" s="108"/>
      <c r="C679" s="120"/>
      <c r="D679" s="120"/>
      <c r="E679" s="121">
        <f t="shared" si="11"/>
        <v>0</v>
      </c>
      <c r="F679" s="122"/>
      <c r="G679" s="95"/>
    </row>
    <row r="680" spans="1:7">
      <c r="A680" s="98"/>
      <c r="B680" s="108"/>
      <c r="C680" s="120"/>
      <c r="D680" s="120"/>
      <c r="E680" s="121">
        <f t="shared" si="11"/>
        <v>0</v>
      </c>
      <c r="F680" s="122"/>
      <c r="G680" s="95"/>
    </row>
    <row r="681" spans="1:7">
      <c r="A681" s="97"/>
      <c r="B681" s="108"/>
      <c r="C681" s="120"/>
      <c r="D681" s="120"/>
      <c r="E681" s="121">
        <f t="shared" si="11"/>
        <v>0</v>
      </c>
      <c r="F681" s="122"/>
      <c r="G681" s="95"/>
    </row>
    <row r="682" spans="1:7">
      <c r="A682" s="97"/>
      <c r="B682" s="108"/>
      <c r="C682" s="120"/>
      <c r="D682" s="120"/>
      <c r="E682" s="121">
        <f t="shared" si="11"/>
        <v>0</v>
      </c>
      <c r="F682" s="122"/>
      <c r="G682" s="95"/>
    </row>
    <row r="683" spans="1:7">
      <c r="A683" s="97"/>
      <c r="B683" s="108"/>
      <c r="C683" s="120"/>
      <c r="D683" s="120"/>
      <c r="E683" s="121">
        <f t="shared" si="11"/>
        <v>0</v>
      </c>
      <c r="F683" s="122"/>
      <c r="G683" s="95"/>
    </row>
    <row r="684" spans="1:7">
      <c r="A684" s="97"/>
      <c r="B684" s="108"/>
      <c r="C684" s="120"/>
      <c r="D684" s="120"/>
      <c r="E684" s="121">
        <f t="shared" si="11"/>
        <v>0</v>
      </c>
      <c r="F684" s="122"/>
      <c r="G684" s="95"/>
    </row>
    <row r="685" spans="1:7">
      <c r="A685" s="97"/>
      <c r="B685" s="108"/>
      <c r="C685" s="120"/>
      <c r="D685" s="120"/>
      <c r="E685" s="121">
        <f t="shared" si="11"/>
        <v>0</v>
      </c>
      <c r="F685" s="122"/>
      <c r="G685" s="95"/>
    </row>
    <row r="686" spans="1:7">
      <c r="A686" s="97"/>
      <c r="B686" s="108"/>
      <c r="C686" s="120"/>
      <c r="D686" s="120"/>
      <c r="E686" s="121">
        <f t="shared" si="11"/>
        <v>0</v>
      </c>
      <c r="F686" s="122"/>
      <c r="G686" s="95"/>
    </row>
    <row r="687" spans="1:7">
      <c r="A687" s="97"/>
      <c r="B687" s="108"/>
      <c r="C687" s="120"/>
      <c r="D687" s="120"/>
      <c r="E687" s="121">
        <f t="shared" si="11"/>
        <v>0</v>
      </c>
      <c r="F687" s="122"/>
      <c r="G687" s="95"/>
    </row>
    <row r="688" spans="1:7">
      <c r="A688" s="97"/>
      <c r="B688" s="108"/>
      <c r="C688" s="120"/>
      <c r="D688" s="120"/>
      <c r="E688" s="121">
        <f t="shared" si="11"/>
        <v>0</v>
      </c>
      <c r="F688" s="122"/>
      <c r="G688" s="95"/>
    </row>
    <row r="689" spans="1:7">
      <c r="A689" s="97"/>
      <c r="B689" s="108"/>
      <c r="C689" s="120"/>
      <c r="D689" s="120"/>
      <c r="E689" s="121">
        <f t="shared" si="11"/>
        <v>0</v>
      </c>
      <c r="F689" s="122"/>
      <c r="G689" s="95"/>
    </row>
    <row r="690" spans="1:7">
      <c r="A690" s="97"/>
      <c r="B690" s="108"/>
      <c r="C690" s="120"/>
      <c r="D690" s="120"/>
      <c r="E690" s="121">
        <f t="shared" si="11"/>
        <v>0</v>
      </c>
      <c r="F690" s="122"/>
      <c r="G690" s="95"/>
    </row>
    <row r="691" spans="1:7">
      <c r="A691" s="97"/>
      <c r="B691" s="108"/>
      <c r="C691" s="120"/>
      <c r="D691" s="120"/>
      <c r="E691" s="121">
        <f t="shared" si="11"/>
        <v>0</v>
      </c>
      <c r="F691" s="122"/>
      <c r="G691" s="95"/>
    </row>
    <row r="692" spans="1:7">
      <c r="A692" s="97"/>
      <c r="B692" s="108"/>
      <c r="C692" s="120"/>
      <c r="D692" s="120"/>
      <c r="E692" s="121">
        <f t="shared" si="11"/>
        <v>0</v>
      </c>
      <c r="F692" s="122"/>
      <c r="G692" s="95"/>
    </row>
    <row r="693" spans="1:7">
      <c r="A693" s="97"/>
      <c r="B693" s="108"/>
      <c r="C693" s="120"/>
      <c r="D693" s="120"/>
      <c r="E693" s="121">
        <f t="shared" si="11"/>
        <v>0</v>
      </c>
      <c r="F693" s="122"/>
      <c r="G693" s="95"/>
    </row>
    <row r="694" spans="1:7">
      <c r="A694" s="97"/>
      <c r="B694" s="108"/>
      <c r="C694" s="120"/>
      <c r="D694" s="120"/>
      <c r="E694" s="121">
        <f t="shared" si="11"/>
        <v>0</v>
      </c>
      <c r="F694" s="122"/>
      <c r="G694" s="95"/>
    </row>
    <row r="695" spans="1:7">
      <c r="A695" s="97"/>
      <c r="B695" s="108"/>
      <c r="C695" s="120"/>
      <c r="D695" s="120"/>
      <c r="E695" s="121">
        <f t="shared" si="11"/>
        <v>0</v>
      </c>
      <c r="F695" s="122"/>
      <c r="G695" s="95"/>
    </row>
    <row r="696" spans="1:7">
      <c r="A696" s="98"/>
      <c r="B696" s="108"/>
      <c r="C696" s="120"/>
      <c r="D696" s="120"/>
      <c r="E696" s="121">
        <f t="shared" si="11"/>
        <v>0</v>
      </c>
      <c r="F696" s="122"/>
      <c r="G696" s="95"/>
    </row>
    <row r="697" spans="1:7">
      <c r="A697" s="97"/>
      <c r="B697" s="108"/>
      <c r="C697" s="120"/>
      <c r="D697" s="120"/>
      <c r="E697" s="121">
        <f t="shared" si="11"/>
        <v>0</v>
      </c>
      <c r="F697" s="122"/>
      <c r="G697" s="95"/>
    </row>
    <row r="698" spans="1:7">
      <c r="A698" s="97"/>
      <c r="B698" s="97"/>
      <c r="C698" s="120"/>
      <c r="D698" s="120"/>
      <c r="E698" s="121">
        <f t="shared" si="11"/>
        <v>0</v>
      </c>
      <c r="F698" s="122"/>
      <c r="G698" s="95"/>
    </row>
    <row r="699" spans="1:7">
      <c r="A699" s="97"/>
      <c r="B699" s="97"/>
      <c r="C699" s="120"/>
      <c r="D699" s="120"/>
      <c r="E699" s="121">
        <f t="shared" si="11"/>
        <v>0</v>
      </c>
      <c r="F699" s="122"/>
      <c r="G699" s="95"/>
    </row>
    <row r="700" spans="1:7">
      <c r="A700" s="97"/>
      <c r="B700" s="97"/>
      <c r="C700" s="120"/>
      <c r="D700" s="120"/>
      <c r="E700" s="121">
        <f t="shared" si="11"/>
        <v>0</v>
      </c>
      <c r="F700" s="122"/>
      <c r="G700" s="95"/>
    </row>
    <row r="701" spans="1:7">
      <c r="A701" s="97"/>
      <c r="B701" s="97"/>
      <c r="C701" s="120"/>
      <c r="D701" s="120"/>
      <c r="E701" s="121">
        <f t="shared" si="11"/>
        <v>0</v>
      </c>
      <c r="F701" s="122"/>
      <c r="G701" s="95"/>
    </row>
    <row r="702" spans="1:7">
      <c r="A702" s="97"/>
      <c r="B702" s="97"/>
      <c r="C702" s="120"/>
      <c r="D702" s="120"/>
      <c r="E702" s="121">
        <f t="shared" si="11"/>
        <v>0</v>
      </c>
      <c r="F702" s="122"/>
      <c r="G702" s="95"/>
    </row>
    <row r="703" spans="1:7">
      <c r="A703" s="97"/>
      <c r="B703" s="97"/>
      <c r="C703" s="120"/>
      <c r="D703" s="120"/>
      <c r="E703" s="121">
        <f t="shared" si="11"/>
        <v>0</v>
      </c>
      <c r="F703" s="122"/>
      <c r="G703" s="95"/>
    </row>
    <row r="704" spans="1:7">
      <c r="A704" s="97"/>
      <c r="B704" s="97"/>
      <c r="C704" s="120"/>
      <c r="D704" s="120"/>
      <c r="E704" s="121">
        <f t="shared" si="11"/>
        <v>0</v>
      </c>
      <c r="F704" s="122"/>
      <c r="G704" s="95"/>
    </row>
    <row r="705" spans="1:7">
      <c r="A705" s="97"/>
      <c r="B705" s="97"/>
      <c r="C705" s="120"/>
      <c r="D705" s="120"/>
      <c r="E705" s="121">
        <f t="shared" si="11"/>
        <v>0</v>
      </c>
      <c r="F705" s="122"/>
      <c r="G705" s="95"/>
    </row>
    <row r="706" spans="1:7">
      <c r="A706" s="97"/>
      <c r="B706" s="97"/>
      <c r="C706" s="120"/>
      <c r="D706" s="120"/>
      <c r="E706" s="121">
        <f t="shared" si="11"/>
        <v>0</v>
      </c>
      <c r="F706" s="122"/>
      <c r="G706" s="95"/>
    </row>
    <row r="707" spans="1:7">
      <c r="A707" s="97"/>
      <c r="B707" s="97"/>
      <c r="C707" s="120"/>
      <c r="D707" s="120"/>
      <c r="E707" s="121">
        <f t="shared" si="11"/>
        <v>0</v>
      </c>
      <c r="F707" s="122"/>
      <c r="G707" s="95"/>
    </row>
    <row r="708" spans="1:7">
      <c r="A708" s="97"/>
      <c r="B708" s="97"/>
      <c r="C708" s="120"/>
      <c r="D708" s="120"/>
      <c r="E708" s="121">
        <f t="shared" si="11"/>
        <v>0</v>
      </c>
      <c r="F708" s="122"/>
      <c r="G708" s="95"/>
    </row>
    <row r="709" spans="1:7">
      <c r="A709" s="97"/>
      <c r="B709" s="97"/>
      <c r="C709" s="120"/>
      <c r="D709" s="120"/>
      <c r="E709" s="121">
        <f t="shared" si="11"/>
        <v>0</v>
      </c>
      <c r="F709" s="122"/>
      <c r="G709" s="95"/>
    </row>
    <row r="710" spans="1:7">
      <c r="A710" s="97"/>
      <c r="B710" s="97"/>
      <c r="C710" s="120"/>
      <c r="D710" s="120"/>
      <c r="E710" s="121">
        <f t="shared" si="11"/>
        <v>0</v>
      </c>
      <c r="F710" s="122"/>
      <c r="G710" s="95"/>
    </row>
    <row r="711" spans="1:7">
      <c r="A711" s="97"/>
      <c r="B711" s="97"/>
      <c r="C711" s="120"/>
      <c r="D711" s="120"/>
      <c r="E711" s="121">
        <f t="shared" ref="E711:E774" si="12">D711-C711</f>
        <v>0</v>
      </c>
      <c r="F711" s="122"/>
      <c r="G711" s="95"/>
    </row>
    <row r="712" spans="1:7">
      <c r="A712" s="97"/>
      <c r="B712" s="97"/>
      <c r="C712" s="120"/>
      <c r="D712" s="120"/>
      <c r="E712" s="121">
        <f t="shared" si="12"/>
        <v>0</v>
      </c>
      <c r="F712" s="122"/>
      <c r="G712" s="95"/>
    </row>
    <row r="713" spans="1:7">
      <c r="A713" s="97"/>
      <c r="B713" s="97"/>
      <c r="C713" s="120"/>
      <c r="D713" s="120"/>
      <c r="E713" s="121">
        <f t="shared" si="12"/>
        <v>0</v>
      </c>
      <c r="F713" s="122"/>
      <c r="G713" s="95"/>
    </row>
    <row r="714" spans="1:7">
      <c r="A714" s="97"/>
      <c r="B714" s="97"/>
      <c r="C714" s="120"/>
      <c r="D714" s="120"/>
      <c r="E714" s="121">
        <f t="shared" si="12"/>
        <v>0</v>
      </c>
      <c r="F714" s="122"/>
      <c r="G714" s="95"/>
    </row>
    <row r="715" spans="1:7">
      <c r="A715" s="97"/>
      <c r="B715" s="97"/>
      <c r="C715" s="120"/>
      <c r="D715" s="120"/>
      <c r="E715" s="121">
        <f t="shared" si="12"/>
        <v>0</v>
      </c>
      <c r="F715" s="122"/>
      <c r="G715" s="95"/>
    </row>
    <row r="716" spans="1:7">
      <c r="A716" s="97"/>
      <c r="B716" s="97"/>
      <c r="C716" s="120"/>
      <c r="D716" s="120"/>
      <c r="E716" s="121">
        <f t="shared" si="12"/>
        <v>0</v>
      </c>
      <c r="F716" s="122"/>
      <c r="G716" s="95"/>
    </row>
    <row r="717" spans="1:7">
      <c r="A717" s="97"/>
      <c r="B717" s="97"/>
      <c r="C717" s="120"/>
      <c r="D717" s="120"/>
      <c r="E717" s="121">
        <f t="shared" si="12"/>
        <v>0</v>
      </c>
      <c r="F717" s="122"/>
      <c r="G717" s="95"/>
    </row>
    <row r="718" spans="1:7">
      <c r="A718" s="98"/>
      <c r="B718" s="97"/>
      <c r="C718" s="120"/>
      <c r="D718" s="120"/>
      <c r="E718" s="121">
        <f t="shared" si="12"/>
        <v>0</v>
      </c>
      <c r="F718" s="122"/>
      <c r="G718" s="95"/>
    </row>
    <row r="719" spans="1:7">
      <c r="A719" s="97"/>
      <c r="B719" s="97"/>
      <c r="C719" s="120"/>
      <c r="D719" s="120"/>
      <c r="E719" s="121">
        <f t="shared" si="12"/>
        <v>0</v>
      </c>
      <c r="F719" s="122"/>
      <c r="G719" s="95"/>
    </row>
    <row r="720" spans="1:7">
      <c r="A720" s="97"/>
      <c r="B720" s="97"/>
      <c r="C720" s="120"/>
      <c r="D720" s="120"/>
      <c r="E720" s="121">
        <f t="shared" si="12"/>
        <v>0</v>
      </c>
      <c r="F720" s="122"/>
      <c r="G720" s="95"/>
    </row>
    <row r="721" spans="1:7">
      <c r="A721" s="97"/>
      <c r="B721" s="97"/>
      <c r="C721" s="120"/>
      <c r="D721" s="120"/>
      <c r="E721" s="121">
        <f t="shared" si="12"/>
        <v>0</v>
      </c>
      <c r="F721" s="122"/>
      <c r="G721" s="95"/>
    </row>
    <row r="722" spans="1:7">
      <c r="A722" s="97"/>
      <c r="B722" s="97"/>
      <c r="C722" s="120"/>
      <c r="D722" s="120"/>
      <c r="E722" s="121">
        <f t="shared" si="12"/>
        <v>0</v>
      </c>
      <c r="F722" s="122"/>
      <c r="G722" s="95"/>
    </row>
    <row r="723" spans="1:7">
      <c r="A723" s="97"/>
      <c r="B723" s="97"/>
      <c r="C723" s="120"/>
      <c r="D723" s="120"/>
      <c r="E723" s="121">
        <f t="shared" si="12"/>
        <v>0</v>
      </c>
      <c r="F723" s="122"/>
      <c r="G723" s="95"/>
    </row>
    <row r="724" spans="1:7">
      <c r="A724" s="97"/>
      <c r="B724" s="97"/>
      <c r="C724" s="120"/>
      <c r="D724" s="120"/>
      <c r="E724" s="121">
        <f t="shared" si="12"/>
        <v>0</v>
      </c>
      <c r="F724" s="122"/>
      <c r="G724" s="95"/>
    </row>
    <row r="725" spans="1:7">
      <c r="A725" s="97"/>
      <c r="B725" s="97"/>
      <c r="C725" s="120"/>
      <c r="D725" s="120"/>
      <c r="E725" s="121">
        <f t="shared" si="12"/>
        <v>0</v>
      </c>
      <c r="F725" s="122"/>
      <c r="G725" s="95"/>
    </row>
    <row r="726" spans="1:7">
      <c r="A726" s="97"/>
      <c r="B726" s="97"/>
      <c r="C726" s="120"/>
      <c r="D726" s="120"/>
      <c r="E726" s="121">
        <f t="shared" si="12"/>
        <v>0</v>
      </c>
      <c r="F726" s="122"/>
      <c r="G726" s="95"/>
    </row>
    <row r="727" spans="1:7">
      <c r="A727" s="97"/>
      <c r="B727" s="97"/>
      <c r="C727" s="120"/>
      <c r="D727" s="120"/>
      <c r="E727" s="121">
        <f t="shared" si="12"/>
        <v>0</v>
      </c>
      <c r="F727" s="122"/>
      <c r="G727" s="95"/>
    </row>
    <row r="728" spans="1:7">
      <c r="A728" s="97"/>
      <c r="C728" s="120"/>
      <c r="D728" s="120"/>
      <c r="E728" s="121">
        <f t="shared" si="12"/>
        <v>0</v>
      </c>
      <c r="F728" s="122"/>
      <c r="G728" s="95"/>
    </row>
    <row r="729" spans="1:7">
      <c r="A729" s="97"/>
      <c r="C729" s="120"/>
      <c r="D729" s="120"/>
      <c r="E729" s="121">
        <f t="shared" si="12"/>
        <v>0</v>
      </c>
      <c r="F729" s="122"/>
      <c r="G729" s="95"/>
    </row>
    <row r="730" spans="1:7">
      <c r="A730" s="97"/>
      <c r="C730" s="120"/>
      <c r="D730" s="120"/>
      <c r="E730" s="121">
        <f t="shared" si="12"/>
        <v>0</v>
      </c>
      <c r="F730" s="122"/>
      <c r="G730" s="95"/>
    </row>
    <row r="731" spans="1:7">
      <c r="A731" s="97"/>
      <c r="B731" s="108"/>
      <c r="C731" s="120"/>
      <c r="D731" s="120"/>
      <c r="E731" s="121">
        <f t="shared" si="12"/>
        <v>0</v>
      </c>
      <c r="F731" s="122"/>
      <c r="G731" s="95"/>
    </row>
    <row r="732" spans="1:7">
      <c r="A732" s="98"/>
      <c r="B732" s="108"/>
      <c r="C732" s="120"/>
      <c r="D732" s="120"/>
      <c r="E732" s="121">
        <f t="shared" si="12"/>
        <v>0</v>
      </c>
      <c r="F732" s="122"/>
      <c r="G732" s="95"/>
    </row>
    <row r="733" spans="1:7">
      <c r="A733" s="98"/>
      <c r="B733" s="108"/>
      <c r="C733" s="120"/>
      <c r="D733" s="120"/>
      <c r="E733" s="121">
        <f t="shared" si="12"/>
        <v>0</v>
      </c>
      <c r="F733" s="122"/>
      <c r="G733" s="95"/>
    </row>
    <row r="734" spans="1:7">
      <c r="A734" s="97"/>
      <c r="B734" s="108"/>
      <c r="C734" s="120"/>
      <c r="D734" s="120"/>
      <c r="E734" s="121">
        <f t="shared" si="12"/>
        <v>0</v>
      </c>
      <c r="F734" s="122"/>
      <c r="G734" s="95"/>
    </row>
    <row r="735" spans="1:7">
      <c r="A735" s="97"/>
      <c r="B735" s="108"/>
      <c r="C735" s="120"/>
      <c r="D735" s="120"/>
      <c r="E735" s="121">
        <f t="shared" si="12"/>
        <v>0</v>
      </c>
      <c r="F735" s="122"/>
      <c r="G735" s="95"/>
    </row>
    <row r="736" spans="1:7">
      <c r="A736" s="97"/>
      <c r="B736" s="108"/>
      <c r="C736" s="120"/>
      <c r="D736" s="120"/>
      <c r="E736" s="121">
        <f t="shared" si="12"/>
        <v>0</v>
      </c>
      <c r="F736" s="122"/>
      <c r="G736" s="95"/>
    </row>
    <row r="737" spans="1:7">
      <c r="A737" s="97"/>
      <c r="B737" s="97"/>
      <c r="C737" s="120"/>
      <c r="D737" s="120"/>
      <c r="E737" s="121">
        <f t="shared" si="12"/>
        <v>0</v>
      </c>
      <c r="F737" s="122"/>
      <c r="G737" s="95"/>
    </row>
    <row r="738" spans="1:7">
      <c r="A738" s="97"/>
      <c r="B738" s="97"/>
      <c r="C738" s="120"/>
      <c r="D738" s="120"/>
      <c r="E738" s="121">
        <f t="shared" si="12"/>
        <v>0</v>
      </c>
      <c r="F738" s="122"/>
      <c r="G738" s="95"/>
    </row>
    <row r="739" spans="1:7">
      <c r="A739" s="97"/>
      <c r="B739" s="97"/>
      <c r="C739" s="120"/>
      <c r="D739" s="120"/>
      <c r="E739" s="121">
        <f t="shared" si="12"/>
        <v>0</v>
      </c>
      <c r="F739" s="122"/>
      <c r="G739" s="95"/>
    </row>
    <row r="740" spans="1:7">
      <c r="A740" s="97"/>
      <c r="B740" s="97"/>
      <c r="C740" s="120"/>
      <c r="D740" s="120"/>
      <c r="E740" s="121">
        <f t="shared" si="12"/>
        <v>0</v>
      </c>
      <c r="F740" s="122"/>
      <c r="G740" s="95"/>
    </row>
    <row r="741" spans="1:7">
      <c r="A741" s="97"/>
      <c r="B741" s="97"/>
      <c r="C741" s="120"/>
      <c r="D741" s="120"/>
      <c r="E741" s="121">
        <f t="shared" si="12"/>
        <v>0</v>
      </c>
      <c r="F741" s="122"/>
      <c r="G741" s="95"/>
    </row>
    <row r="742" spans="1:7">
      <c r="A742" s="97"/>
      <c r="B742" s="97"/>
      <c r="C742" s="120"/>
      <c r="D742" s="120"/>
      <c r="E742" s="121">
        <f t="shared" si="12"/>
        <v>0</v>
      </c>
      <c r="F742" s="122"/>
      <c r="G742" s="95"/>
    </row>
    <row r="743" spans="1:7">
      <c r="A743" s="97"/>
      <c r="B743" s="97"/>
      <c r="C743" s="120"/>
      <c r="D743" s="120"/>
      <c r="E743" s="121">
        <f t="shared" si="12"/>
        <v>0</v>
      </c>
      <c r="F743" s="122"/>
      <c r="G743" s="95"/>
    </row>
    <row r="744" spans="1:7">
      <c r="A744" s="97"/>
      <c r="B744" s="97"/>
      <c r="C744" s="120"/>
      <c r="D744" s="120"/>
      <c r="E744" s="121">
        <f t="shared" si="12"/>
        <v>0</v>
      </c>
      <c r="F744" s="122"/>
      <c r="G744" s="95"/>
    </row>
    <row r="745" spans="1:7">
      <c r="A745" s="98"/>
      <c r="B745" s="97"/>
      <c r="C745" s="120"/>
      <c r="D745" s="120"/>
      <c r="E745" s="121">
        <f t="shared" si="12"/>
        <v>0</v>
      </c>
      <c r="F745" s="122"/>
      <c r="G745" s="95"/>
    </row>
    <row r="746" spans="1:7">
      <c r="A746" s="98"/>
      <c r="B746" s="97"/>
      <c r="C746" s="120"/>
      <c r="D746" s="120"/>
      <c r="E746" s="121">
        <f t="shared" si="12"/>
        <v>0</v>
      </c>
      <c r="F746" s="122"/>
      <c r="G746" s="95"/>
    </row>
    <row r="747" spans="1:7">
      <c r="A747" s="98"/>
      <c r="B747" s="97"/>
      <c r="C747" s="120"/>
      <c r="D747" s="120"/>
      <c r="E747" s="121">
        <f t="shared" si="12"/>
        <v>0</v>
      </c>
      <c r="F747" s="122"/>
      <c r="G747" s="95"/>
    </row>
    <row r="748" spans="1:7">
      <c r="A748" s="98"/>
      <c r="B748" s="97"/>
      <c r="C748" s="120"/>
      <c r="D748" s="120"/>
      <c r="E748" s="121">
        <f t="shared" si="12"/>
        <v>0</v>
      </c>
      <c r="F748" s="122"/>
      <c r="G748" s="95"/>
    </row>
    <row r="749" spans="1:7">
      <c r="A749" s="98"/>
      <c r="B749" s="97"/>
      <c r="C749" s="120"/>
      <c r="D749" s="120"/>
      <c r="E749" s="121">
        <f t="shared" si="12"/>
        <v>0</v>
      </c>
      <c r="F749" s="127"/>
      <c r="G749" s="125"/>
    </row>
    <row r="750" spans="1:7">
      <c r="A750" s="98"/>
      <c r="B750" s="97"/>
      <c r="C750" s="120"/>
      <c r="D750" s="120"/>
      <c r="E750" s="121">
        <f t="shared" si="12"/>
        <v>0</v>
      </c>
      <c r="F750" s="122"/>
      <c r="G750" s="95"/>
    </row>
    <row r="751" spans="1:7">
      <c r="A751" s="98"/>
      <c r="B751" s="97"/>
      <c r="C751" s="120"/>
      <c r="D751" s="120"/>
      <c r="E751" s="121">
        <f t="shared" si="12"/>
        <v>0</v>
      </c>
      <c r="F751" s="122"/>
      <c r="G751" s="95"/>
    </row>
    <row r="752" spans="1:7">
      <c r="A752" s="98"/>
      <c r="B752" s="97"/>
      <c r="C752" s="120"/>
      <c r="D752" s="120"/>
      <c r="E752" s="121">
        <f t="shared" si="12"/>
        <v>0</v>
      </c>
      <c r="F752" s="122"/>
      <c r="G752" s="95"/>
    </row>
    <row r="753" spans="1:7">
      <c r="A753" s="98"/>
      <c r="B753" s="97"/>
      <c r="C753" s="120"/>
      <c r="D753" s="120"/>
      <c r="E753" s="121">
        <f t="shared" si="12"/>
        <v>0</v>
      </c>
      <c r="F753" s="122"/>
      <c r="G753" s="95"/>
    </row>
    <row r="754" spans="1:7">
      <c r="A754" s="98"/>
      <c r="B754" s="97"/>
      <c r="C754" s="120"/>
      <c r="D754" s="120"/>
      <c r="E754" s="121">
        <f t="shared" si="12"/>
        <v>0</v>
      </c>
      <c r="F754" s="122"/>
      <c r="G754" s="95"/>
    </row>
    <row r="755" spans="1:7">
      <c r="A755" s="98"/>
      <c r="B755" s="97"/>
      <c r="C755" s="120"/>
      <c r="D755" s="120"/>
      <c r="E755" s="121">
        <f t="shared" si="12"/>
        <v>0</v>
      </c>
      <c r="F755" s="122"/>
      <c r="G755" s="95"/>
    </row>
    <row r="756" spans="1:7">
      <c r="A756" s="98"/>
      <c r="B756" s="97"/>
      <c r="C756" s="120"/>
      <c r="D756" s="120"/>
      <c r="E756" s="121">
        <f t="shared" si="12"/>
        <v>0</v>
      </c>
      <c r="F756" s="122"/>
      <c r="G756" s="95"/>
    </row>
    <row r="757" spans="1:7">
      <c r="A757" s="98"/>
      <c r="B757" s="97"/>
      <c r="C757" s="120"/>
      <c r="D757" s="120"/>
      <c r="E757" s="121">
        <f t="shared" si="12"/>
        <v>0</v>
      </c>
      <c r="F757" s="122"/>
      <c r="G757" s="95"/>
    </row>
    <row r="758" spans="1:7">
      <c r="A758" s="98"/>
      <c r="B758" s="97"/>
      <c r="C758" s="120"/>
      <c r="D758" s="120"/>
      <c r="E758" s="121">
        <f t="shared" si="12"/>
        <v>0</v>
      </c>
      <c r="F758" s="122"/>
      <c r="G758" s="95"/>
    </row>
    <row r="759" spans="1:7">
      <c r="A759" s="98"/>
      <c r="B759" s="97"/>
      <c r="C759" s="120"/>
      <c r="D759" s="120"/>
      <c r="E759" s="121">
        <f t="shared" si="12"/>
        <v>0</v>
      </c>
      <c r="F759" s="122"/>
      <c r="G759" s="95"/>
    </row>
    <row r="760" spans="1:7">
      <c r="A760" s="98"/>
      <c r="B760" s="97"/>
      <c r="C760" s="120"/>
      <c r="D760" s="120"/>
      <c r="E760" s="121">
        <f t="shared" si="12"/>
        <v>0</v>
      </c>
      <c r="F760" s="122"/>
      <c r="G760" s="95"/>
    </row>
    <row r="761" spans="1:7">
      <c r="A761" s="98"/>
      <c r="B761" s="97"/>
      <c r="C761" s="120"/>
      <c r="D761" s="120"/>
      <c r="E761" s="121">
        <f t="shared" si="12"/>
        <v>0</v>
      </c>
      <c r="F761" s="122"/>
      <c r="G761" s="95"/>
    </row>
    <row r="762" spans="1:7">
      <c r="A762" s="98"/>
      <c r="B762" s="97"/>
      <c r="C762" s="120"/>
      <c r="D762" s="120"/>
      <c r="E762" s="121">
        <f t="shared" si="12"/>
        <v>0</v>
      </c>
      <c r="F762" s="122"/>
      <c r="G762" s="95"/>
    </row>
    <row r="763" spans="1:7">
      <c r="A763" s="98"/>
      <c r="B763" s="97"/>
      <c r="C763" s="120"/>
      <c r="D763" s="120"/>
      <c r="E763" s="121">
        <f t="shared" si="12"/>
        <v>0</v>
      </c>
      <c r="F763" s="122"/>
      <c r="G763" s="95"/>
    </row>
    <row r="764" spans="1:7">
      <c r="A764" s="98"/>
      <c r="B764" s="97"/>
      <c r="C764" s="120"/>
      <c r="D764" s="120"/>
      <c r="E764" s="121">
        <f t="shared" si="12"/>
        <v>0</v>
      </c>
      <c r="F764" s="122"/>
      <c r="G764" s="95"/>
    </row>
    <row r="765" spans="1:7">
      <c r="A765" s="98"/>
      <c r="B765" s="97"/>
      <c r="C765" s="120"/>
      <c r="D765" s="120"/>
      <c r="E765" s="121">
        <f t="shared" si="12"/>
        <v>0</v>
      </c>
      <c r="F765" s="122"/>
      <c r="G765" s="95"/>
    </row>
    <row r="766" spans="1:7">
      <c r="A766" s="98"/>
      <c r="B766" s="97"/>
      <c r="C766" s="120"/>
      <c r="D766" s="120"/>
      <c r="E766" s="121">
        <f t="shared" si="12"/>
        <v>0</v>
      </c>
      <c r="F766" s="122"/>
      <c r="G766" s="95"/>
    </row>
    <row r="767" spans="1:7">
      <c r="A767" s="98"/>
      <c r="B767" s="97"/>
      <c r="C767" s="120"/>
      <c r="D767" s="120"/>
      <c r="E767" s="121">
        <f t="shared" si="12"/>
        <v>0</v>
      </c>
      <c r="F767" s="122"/>
      <c r="G767" s="95"/>
    </row>
    <row r="768" spans="1:7">
      <c r="A768" s="98"/>
      <c r="B768" s="97"/>
      <c r="C768" s="120"/>
      <c r="D768" s="120"/>
      <c r="E768" s="121">
        <f t="shared" si="12"/>
        <v>0</v>
      </c>
      <c r="F768" s="122"/>
      <c r="G768" s="95"/>
    </row>
    <row r="769" spans="1:7">
      <c r="A769" s="98"/>
      <c r="B769" s="97"/>
      <c r="C769" s="120"/>
      <c r="D769" s="120"/>
      <c r="E769" s="121">
        <f t="shared" si="12"/>
        <v>0</v>
      </c>
      <c r="F769" s="122"/>
      <c r="G769" s="95"/>
    </row>
    <row r="770" spans="1:7">
      <c r="A770" s="98"/>
      <c r="B770" s="97"/>
      <c r="C770" s="120"/>
      <c r="D770" s="120"/>
      <c r="E770" s="121">
        <f t="shared" si="12"/>
        <v>0</v>
      </c>
      <c r="F770" s="122"/>
      <c r="G770" s="95"/>
    </row>
    <row r="771" spans="1:7">
      <c r="A771" s="98"/>
      <c r="B771" s="97"/>
      <c r="C771" s="120"/>
      <c r="D771" s="120"/>
      <c r="E771" s="121">
        <f t="shared" si="12"/>
        <v>0</v>
      </c>
      <c r="F771" s="122"/>
      <c r="G771" s="95"/>
    </row>
    <row r="772" spans="1:7">
      <c r="A772" s="98"/>
      <c r="B772" s="97"/>
      <c r="C772" s="120"/>
      <c r="D772" s="120"/>
      <c r="E772" s="121">
        <f t="shared" si="12"/>
        <v>0</v>
      </c>
      <c r="F772" s="122"/>
      <c r="G772" s="95"/>
    </row>
    <row r="773" spans="1:7">
      <c r="A773" s="98"/>
      <c r="B773" s="97"/>
      <c r="C773" s="120"/>
      <c r="D773" s="120"/>
      <c r="E773" s="121">
        <f t="shared" si="12"/>
        <v>0</v>
      </c>
      <c r="F773" s="122"/>
      <c r="G773" s="95"/>
    </row>
    <row r="774" spans="1:7">
      <c r="A774" s="98"/>
      <c r="B774" s="97"/>
      <c r="C774" s="120"/>
      <c r="D774" s="120"/>
      <c r="E774" s="121">
        <f t="shared" si="12"/>
        <v>0</v>
      </c>
      <c r="F774" s="122"/>
      <c r="G774" s="95"/>
    </row>
    <row r="775" spans="1:7">
      <c r="A775" s="98"/>
      <c r="B775" s="97"/>
      <c r="C775" s="120"/>
      <c r="D775" s="120"/>
      <c r="E775" s="121">
        <f t="shared" ref="E775:E838" si="13">D775-C775</f>
        <v>0</v>
      </c>
      <c r="F775" s="122"/>
      <c r="G775" s="95"/>
    </row>
    <row r="776" spans="1:7">
      <c r="A776" s="98"/>
      <c r="B776" s="108"/>
      <c r="C776" s="120"/>
      <c r="D776" s="120"/>
      <c r="E776" s="121">
        <f t="shared" si="13"/>
        <v>0</v>
      </c>
      <c r="F776" s="122"/>
      <c r="G776" s="95"/>
    </row>
    <row r="777" spans="1:7">
      <c r="A777" s="98"/>
      <c r="B777" s="108"/>
      <c r="C777" s="120"/>
      <c r="D777" s="120"/>
      <c r="E777" s="121">
        <f t="shared" si="13"/>
        <v>0</v>
      </c>
      <c r="F777" s="122"/>
      <c r="G777" s="95"/>
    </row>
    <row r="778" spans="1:7">
      <c r="A778" s="98"/>
      <c r="B778" s="108"/>
      <c r="C778" s="120"/>
      <c r="D778" s="120"/>
      <c r="E778" s="121">
        <f t="shared" si="13"/>
        <v>0</v>
      </c>
      <c r="F778" s="122"/>
      <c r="G778" s="95"/>
    </row>
    <row r="779" spans="1:7">
      <c r="A779" s="98"/>
      <c r="B779" s="108"/>
      <c r="C779" s="120"/>
      <c r="D779" s="120"/>
      <c r="E779" s="121">
        <f t="shared" si="13"/>
        <v>0</v>
      </c>
      <c r="F779" s="122"/>
      <c r="G779" s="95"/>
    </row>
    <row r="780" spans="1:7">
      <c r="A780" s="98"/>
      <c r="B780" s="108"/>
      <c r="C780" s="120"/>
      <c r="D780" s="120"/>
      <c r="E780" s="121">
        <f t="shared" si="13"/>
        <v>0</v>
      </c>
      <c r="F780" s="122"/>
      <c r="G780" s="95"/>
    </row>
    <row r="781" spans="1:7">
      <c r="A781" s="98"/>
      <c r="B781" s="108"/>
      <c r="C781" s="120"/>
      <c r="D781" s="120"/>
      <c r="E781" s="121">
        <f t="shared" si="13"/>
        <v>0</v>
      </c>
      <c r="F781" s="122"/>
      <c r="G781" s="95"/>
    </row>
    <row r="782" spans="1:7">
      <c r="A782" s="98"/>
      <c r="B782" s="108"/>
      <c r="C782" s="120"/>
      <c r="D782" s="120"/>
      <c r="E782" s="121">
        <f t="shared" si="13"/>
        <v>0</v>
      </c>
      <c r="F782" s="122"/>
      <c r="G782" s="95"/>
    </row>
    <row r="783" spans="1:7">
      <c r="A783" s="98"/>
      <c r="B783" s="108"/>
      <c r="C783" s="120"/>
      <c r="D783" s="120"/>
      <c r="E783" s="121">
        <f t="shared" si="13"/>
        <v>0</v>
      </c>
      <c r="F783" s="122"/>
      <c r="G783" s="95"/>
    </row>
    <row r="784" spans="1:7">
      <c r="A784" s="98"/>
      <c r="B784" s="108"/>
      <c r="C784" s="120"/>
      <c r="D784" s="120"/>
      <c r="E784" s="121">
        <f t="shared" si="13"/>
        <v>0</v>
      </c>
      <c r="F784" s="122"/>
      <c r="G784" s="95"/>
    </row>
    <row r="785" spans="1:7">
      <c r="A785" s="98"/>
      <c r="B785" s="108"/>
      <c r="C785" s="120"/>
      <c r="D785" s="120"/>
      <c r="E785" s="121">
        <f t="shared" si="13"/>
        <v>0</v>
      </c>
      <c r="F785" s="122"/>
      <c r="G785" s="95"/>
    </row>
    <row r="786" spans="1:7">
      <c r="A786" s="98"/>
      <c r="B786" s="108"/>
      <c r="C786" s="120"/>
      <c r="D786" s="120"/>
      <c r="E786" s="121">
        <f t="shared" si="13"/>
        <v>0</v>
      </c>
      <c r="F786" s="122"/>
      <c r="G786" s="95"/>
    </row>
    <row r="787" spans="1:7">
      <c r="A787" s="98"/>
      <c r="B787" s="108"/>
      <c r="C787" s="120"/>
      <c r="D787" s="120"/>
      <c r="E787" s="121">
        <f t="shared" si="13"/>
        <v>0</v>
      </c>
      <c r="F787" s="122"/>
      <c r="G787" s="95"/>
    </row>
    <row r="788" spans="1:7">
      <c r="A788" s="98"/>
      <c r="B788" s="108"/>
      <c r="C788" s="120"/>
      <c r="D788" s="120"/>
      <c r="E788" s="121">
        <f t="shared" si="13"/>
        <v>0</v>
      </c>
      <c r="F788" s="122"/>
      <c r="G788" s="95"/>
    </row>
    <row r="789" spans="1:7">
      <c r="A789" s="98"/>
      <c r="B789" s="108"/>
      <c r="C789" s="120"/>
      <c r="D789" s="120"/>
      <c r="E789" s="121">
        <f t="shared" si="13"/>
        <v>0</v>
      </c>
      <c r="F789" s="122"/>
      <c r="G789" s="95"/>
    </row>
    <row r="790" spans="1:7">
      <c r="A790" s="98"/>
      <c r="B790" s="108"/>
      <c r="C790" s="120"/>
      <c r="D790" s="120"/>
      <c r="E790" s="121">
        <f t="shared" si="13"/>
        <v>0</v>
      </c>
      <c r="F790" s="122"/>
      <c r="G790" s="95"/>
    </row>
    <row r="791" spans="1:7">
      <c r="A791" s="98"/>
      <c r="B791" s="108"/>
      <c r="C791" s="120"/>
      <c r="D791" s="120"/>
      <c r="E791" s="121">
        <f t="shared" si="13"/>
        <v>0</v>
      </c>
      <c r="F791" s="122"/>
      <c r="G791" s="95"/>
    </row>
    <row r="792" spans="1:7">
      <c r="A792" s="98"/>
      <c r="B792" s="108"/>
      <c r="C792" s="120"/>
      <c r="D792" s="120"/>
      <c r="E792" s="121">
        <f t="shared" si="13"/>
        <v>0</v>
      </c>
      <c r="F792" s="122"/>
      <c r="G792" s="95"/>
    </row>
    <row r="793" spans="1:7">
      <c r="A793" s="98"/>
      <c r="B793" s="108"/>
      <c r="C793" s="120"/>
      <c r="D793" s="120"/>
      <c r="E793" s="121">
        <f t="shared" si="13"/>
        <v>0</v>
      </c>
      <c r="F793" s="122"/>
      <c r="G793" s="95"/>
    </row>
    <row r="794" spans="1:7">
      <c r="A794" s="98"/>
      <c r="B794" s="108"/>
      <c r="C794" s="120"/>
      <c r="D794" s="120"/>
      <c r="E794" s="121">
        <f t="shared" si="13"/>
        <v>0</v>
      </c>
      <c r="F794" s="122"/>
      <c r="G794" s="95"/>
    </row>
    <row r="795" spans="1:7">
      <c r="A795" s="98"/>
      <c r="B795" s="108"/>
      <c r="C795" s="120"/>
      <c r="D795" s="120"/>
      <c r="E795" s="121">
        <f t="shared" si="13"/>
        <v>0</v>
      </c>
      <c r="F795" s="122"/>
      <c r="G795" s="95"/>
    </row>
    <row r="796" spans="1:7">
      <c r="A796" s="98"/>
      <c r="B796" s="108"/>
      <c r="C796" s="120"/>
      <c r="D796" s="120"/>
      <c r="E796" s="121">
        <f t="shared" si="13"/>
        <v>0</v>
      </c>
      <c r="F796" s="122"/>
      <c r="G796" s="95"/>
    </row>
    <row r="797" spans="1:7">
      <c r="A797" s="98"/>
      <c r="B797" s="108"/>
      <c r="C797" s="120"/>
      <c r="D797" s="120"/>
      <c r="E797" s="121">
        <f t="shared" si="13"/>
        <v>0</v>
      </c>
      <c r="F797" s="122"/>
      <c r="G797" s="95"/>
    </row>
    <row r="798" spans="1:7">
      <c r="A798" s="98"/>
      <c r="B798" s="108"/>
      <c r="C798" s="120"/>
      <c r="D798" s="120"/>
      <c r="E798" s="121">
        <f t="shared" si="13"/>
        <v>0</v>
      </c>
      <c r="F798" s="122"/>
      <c r="G798" s="95"/>
    </row>
    <row r="799" spans="1:7">
      <c r="A799" s="98"/>
      <c r="B799" s="108"/>
      <c r="C799" s="120"/>
      <c r="D799" s="120"/>
      <c r="E799" s="121">
        <f t="shared" si="13"/>
        <v>0</v>
      </c>
      <c r="F799" s="122"/>
      <c r="G799" s="95"/>
    </row>
    <row r="800" spans="1:7">
      <c r="A800" s="98"/>
      <c r="B800" s="108"/>
      <c r="C800" s="120"/>
      <c r="D800" s="120"/>
      <c r="E800" s="121">
        <f t="shared" si="13"/>
        <v>0</v>
      </c>
      <c r="F800" s="122"/>
      <c r="G800" s="95"/>
    </row>
    <row r="801" spans="1:7">
      <c r="A801" s="98"/>
      <c r="B801" s="108"/>
      <c r="C801" s="120"/>
      <c r="D801" s="120"/>
      <c r="E801" s="121">
        <f t="shared" si="13"/>
        <v>0</v>
      </c>
      <c r="F801" s="122"/>
      <c r="G801" s="95"/>
    </row>
    <row r="802" spans="1:7">
      <c r="A802" s="98"/>
      <c r="B802" s="108"/>
      <c r="C802" s="120"/>
      <c r="D802" s="120"/>
      <c r="E802" s="121">
        <f t="shared" si="13"/>
        <v>0</v>
      </c>
      <c r="F802" s="122"/>
      <c r="G802" s="95"/>
    </row>
    <row r="803" spans="1:7">
      <c r="A803" s="98"/>
      <c r="B803" s="108"/>
      <c r="C803" s="120"/>
      <c r="D803" s="120"/>
      <c r="E803" s="121">
        <f t="shared" si="13"/>
        <v>0</v>
      </c>
      <c r="F803" s="122"/>
      <c r="G803" s="95"/>
    </row>
    <row r="804" spans="1:7">
      <c r="A804" s="98"/>
      <c r="B804" s="108"/>
      <c r="C804" s="120"/>
      <c r="D804" s="120"/>
      <c r="E804" s="121">
        <f t="shared" si="13"/>
        <v>0</v>
      </c>
      <c r="F804" s="122"/>
      <c r="G804" s="95"/>
    </row>
    <row r="805" spans="1:7">
      <c r="A805" s="98"/>
      <c r="B805" s="108"/>
      <c r="C805" s="120"/>
      <c r="D805" s="120"/>
      <c r="E805" s="121">
        <f t="shared" si="13"/>
        <v>0</v>
      </c>
      <c r="F805" s="122"/>
      <c r="G805" s="95"/>
    </row>
    <row r="806" spans="1:7">
      <c r="A806" s="98"/>
      <c r="B806" s="108"/>
      <c r="C806" s="120"/>
      <c r="D806" s="120"/>
      <c r="E806" s="121">
        <f t="shared" si="13"/>
        <v>0</v>
      </c>
      <c r="F806" s="122"/>
      <c r="G806" s="95"/>
    </row>
    <row r="807" spans="1:7">
      <c r="A807" s="98"/>
      <c r="B807" s="108"/>
      <c r="C807" s="120"/>
      <c r="D807" s="120"/>
      <c r="E807" s="121">
        <f t="shared" si="13"/>
        <v>0</v>
      </c>
      <c r="F807" s="122"/>
      <c r="G807" s="95"/>
    </row>
    <row r="808" spans="1:7">
      <c r="A808" s="98"/>
      <c r="B808" s="108"/>
      <c r="C808" s="120"/>
      <c r="D808" s="120"/>
      <c r="E808" s="121">
        <f t="shared" si="13"/>
        <v>0</v>
      </c>
      <c r="F808" s="122"/>
      <c r="G808" s="95"/>
    </row>
    <row r="809" spans="1:7">
      <c r="A809" s="98"/>
      <c r="B809" s="108"/>
      <c r="C809" s="120"/>
      <c r="D809" s="120"/>
      <c r="E809" s="121">
        <f t="shared" si="13"/>
        <v>0</v>
      </c>
      <c r="F809" s="122"/>
      <c r="G809" s="95"/>
    </row>
    <row r="810" spans="1:7">
      <c r="A810" s="98"/>
      <c r="B810" s="108"/>
      <c r="C810" s="120"/>
      <c r="D810" s="120"/>
      <c r="E810" s="121">
        <f t="shared" si="13"/>
        <v>0</v>
      </c>
      <c r="F810" s="122"/>
      <c r="G810" s="95"/>
    </row>
    <row r="811" spans="1:7">
      <c r="A811" s="98"/>
      <c r="B811" s="97"/>
      <c r="C811" s="120"/>
      <c r="D811" s="120"/>
      <c r="E811" s="121">
        <f t="shared" si="13"/>
        <v>0</v>
      </c>
      <c r="F811" s="122"/>
      <c r="G811" s="95"/>
    </row>
    <row r="812" spans="1:7">
      <c r="A812" s="98"/>
      <c r="B812" s="108"/>
      <c r="C812" s="120"/>
      <c r="D812" s="120"/>
      <c r="E812" s="121">
        <f t="shared" si="13"/>
        <v>0</v>
      </c>
      <c r="F812" s="122"/>
      <c r="G812" s="95"/>
    </row>
    <row r="813" spans="1:7">
      <c r="A813" s="98"/>
      <c r="B813" s="108"/>
      <c r="C813" s="120"/>
      <c r="D813" s="120"/>
      <c r="E813" s="121">
        <f t="shared" si="13"/>
        <v>0</v>
      </c>
      <c r="F813" s="122"/>
      <c r="G813" s="95"/>
    </row>
    <row r="814" spans="1:7">
      <c r="A814" s="98"/>
      <c r="B814" s="108"/>
      <c r="C814" s="120"/>
      <c r="D814" s="120"/>
      <c r="E814" s="121">
        <f t="shared" si="13"/>
        <v>0</v>
      </c>
      <c r="F814" s="122"/>
      <c r="G814" s="95"/>
    </row>
    <row r="815" spans="1:7">
      <c r="A815" s="98"/>
      <c r="B815" s="108"/>
      <c r="C815" s="120"/>
      <c r="D815" s="120"/>
      <c r="E815" s="121">
        <f t="shared" si="13"/>
        <v>0</v>
      </c>
      <c r="F815" s="122"/>
      <c r="G815" s="95"/>
    </row>
    <row r="816" spans="1:7">
      <c r="A816" s="98"/>
      <c r="B816" s="108"/>
      <c r="C816" s="120"/>
      <c r="D816" s="120"/>
      <c r="E816" s="121">
        <f t="shared" si="13"/>
        <v>0</v>
      </c>
      <c r="F816" s="122"/>
      <c r="G816" s="95"/>
    </row>
    <row r="817" spans="1:7">
      <c r="A817" s="98"/>
      <c r="B817" s="108"/>
      <c r="C817" s="120"/>
      <c r="D817" s="120"/>
      <c r="E817" s="121">
        <f t="shared" si="13"/>
        <v>0</v>
      </c>
      <c r="F817" s="122"/>
      <c r="G817" s="95"/>
    </row>
    <row r="818" spans="1:7">
      <c r="A818" s="98"/>
      <c r="B818" s="108"/>
      <c r="C818" s="120"/>
      <c r="D818" s="120"/>
      <c r="E818" s="121">
        <f t="shared" si="13"/>
        <v>0</v>
      </c>
      <c r="F818" s="122"/>
      <c r="G818" s="95"/>
    </row>
    <row r="819" spans="1:7">
      <c r="A819" s="98"/>
      <c r="B819" s="108"/>
      <c r="C819" s="120"/>
      <c r="D819" s="120"/>
      <c r="E819" s="121">
        <f t="shared" si="13"/>
        <v>0</v>
      </c>
      <c r="F819" s="122"/>
      <c r="G819" s="95"/>
    </row>
    <row r="820" spans="1:7">
      <c r="A820" s="98"/>
      <c r="B820" s="108"/>
      <c r="C820" s="120"/>
      <c r="D820" s="120"/>
      <c r="E820" s="121">
        <f t="shared" si="13"/>
        <v>0</v>
      </c>
      <c r="F820" s="122"/>
      <c r="G820" s="95"/>
    </row>
    <row r="821" spans="1:7">
      <c r="A821" s="98"/>
      <c r="B821" s="108"/>
      <c r="C821" s="120"/>
      <c r="D821" s="120"/>
      <c r="E821" s="121">
        <f t="shared" si="13"/>
        <v>0</v>
      </c>
      <c r="F821" s="122"/>
      <c r="G821" s="95"/>
    </row>
    <row r="822" spans="1:7">
      <c r="A822" s="98"/>
      <c r="B822" s="108"/>
      <c r="C822" s="120"/>
      <c r="D822" s="120"/>
      <c r="E822" s="121">
        <f t="shared" si="13"/>
        <v>0</v>
      </c>
      <c r="F822" s="122"/>
      <c r="G822" s="95"/>
    </row>
    <row r="823" spans="1:7">
      <c r="A823" s="98"/>
      <c r="B823" s="108"/>
      <c r="C823" s="120"/>
      <c r="D823" s="120"/>
      <c r="E823" s="121">
        <f t="shared" si="13"/>
        <v>0</v>
      </c>
      <c r="F823" s="122"/>
      <c r="G823" s="95"/>
    </row>
    <row r="824" spans="1:7">
      <c r="A824" s="98"/>
      <c r="B824" s="97"/>
      <c r="C824" s="120"/>
      <c r="D824" s="120"/>
      <c r="E824" s="121">
        <f t="shared" si="13"/>
        <v>0</v>
      </c>
      <c r="F824" s="122"/>
      <c r="G824" s="95"/>
    </row>
    <row r="825" spans="1:7">
      <c r="A825" s="98"/>
      <c r="B825" s="97"/>
      <c r="C825" s="120"/>
      <c r="D825" s="120"/>
      <c r="E825" s="121">
        <f t="shared" si="13"/>
        <v>0</v>
      </c>
      <c r="F825" s="122"/>
      <c r="G825" s="95"/>
    </row>
    <row r="826" spans="1:7">
      <c r="A826" s="98"/>
      <c r="B826" s="97"/>
      <c r="C826" s="120"/>
      <c r="D826" s="120"/>
      <c r="E826" s="121">
        <f t="shared" si="13"/>
        <v>0</v>
      </c>
      <c r="F826" s="122"/>
      <c r="G826" s="95"/>
    </row>
    <row r="827" spans="1:7">
      <c r="A827" s="98"/>
      <c r="B827" s="97"/>
      <c r="C827" s="120"/>
      <c r="D827" s="120"/>
      <c r="E827" s="121">
        <f t="shared" si="13"/>
        <v>0</v>
      </c>
      <c r="F827" s="122"/>
      <c r="G827" s="95"/>
    </row>
    <row r="828" spans="1:7">
      <c r="A828" s="98"/>
      <c r="B828" s="97"/>
      <c r="C828" s="120"/>
      <c r="D828" s="120"/>
      <c r="E828" s="121">
        <f t="shared" si="13"/>
        <v>0</v>
      </c>
      <c r="F828" s="122"/>
      <c r="G828" s="95"/>
    </row>
    <row r="829" spans="1:7">
      <c r="A829" s="98"/>
      <c r="B829" s="97"/>
      <c r="C829" s="120"/>
      <c r="D829" s="120"/>
      <c r="E829" s="121">
        <f t="shared" si="13"/>
        <v>0</v>
      </c>
      <c r="F829" s="122"/>
      <c r="G829" s="95"/>
    </row>
    <row r="830" spans="1:7">
      <c r="A830" s="98"/>
      <c r="B830" s="97"/>
      <c r="C830" s="120"/>
      <c r="D830" s="120"/>
      <c r="E830" s="121">
        <f t="shared" si="13"/>
        <v>0</v>
      </c>
      <c r="F830" s="122"/>
      <c r="G830" s="95"/>
    </row>
    <row r="831" spans="1:7">
      <c r="A831" s="98"/>
      <c r="B831" s="97"/>
      <c r="C831" s="120"/>
      <c r="D831" s="120"/>
      <c r="E831" s="121">
        <f t="shared" si="13"/>
        <v>0</v>
      </c>
      <c r="F831" s="122"/>
      <c r="G831" s="95"/>
    </row>
    <row r="832" spans="1:7">
      <c r="A832" s="98"/>
      <c r="B832" s="97"/>
      <c r="C832" s="120"/>
      <c r="D832" s="120"/>
      <c r="E832" s="121">
        <f t="shared" si="13"/>
        <v>0</v>
      </c>
      <c r="F832" s="122"/>
      <c r="G832" s="95"/>
    </row>
    <row r="833" spans="1:7">
      <c r="A833" s="98"/>
      <c r="B833" s="97"/>
      <c r="C833" s="120"/>
      <c r="D833" s="120"/>
      <c r="E833" s="121">
        <f t="shared" si="13"/>
        <v>0</v>
      </c>
      <c r="F833" s="122"/>
      <c r="G833" s="95"/>
    </row>
    <row r="834" spans="1:7">
      <c r="A834" s="98"/>
      <c r="B834" s="108"/>
      <c r="C834" s="120"/>
      <c r="D834" s="120"/>
      <c r="E834" s="121">
        <f t="shared" si="13"/>
        <v>0</v>
      </c>
      <c r="F834" s="122"/>
      <c r="G834" s="95"/>
    </row>
    <row r="835" spans="1:7">
      <c r="A835" s="98"/>
      <c r="B835" s="108"/>
      <c r="C835" s="120"/>
      <c r="D835" s="120"/>
      <c r="E835" s="121">
        <f t="shared" si="13"/>
        <v>0</v>
      </c>
      <c r="F835" s="122"/>
      <c r="G835" s="95"/>
    </row>
    <row r="836" spans="1:7">
      <c r="A836" s="98"/>
      <c r="B836" s="108"/>
      <c r="C836" s="120"/>
      <c r="D836" s="120"/>
      <c r="E836" s="121">
        <f t="shared" si="13"/>
        <v>0</v>
      </c>
      <c r="F836" s="122"/>
      <c r="G836" s="95"/>
    </row>
    <row r="837" spans="1:7">
      <c r="A837" s="98"/>
      <c r="B837" s="108"/>
      <c r="C837" s="120"/>
      <c r="D837" s="120"/>
      <c r="E837" s="121">
        <f t="shared" si="13"/>
        <v>0</v>
      </c>
      <c r="F837" s="122"/>
      <c r="G837" s="95"/>
    </row>
    <row r="838" spans="1:7">
      <c r="A838" s="98"/>
      <c r="B838" s="108"/>
      <c r="C838" s="120"/>
      <c r="D838" s="120"/>
      <c r="E838" s="121">
        <f t="shared" si="13"/>
        <v>0</v>
      </c>
      <c r="F838" s="122"/>
      <c r="G838" s="95"/>
    </row>
    <row r="839" spans="1:7">
      <c r="A839" s="98"/>
      <c r="B839" s="108"/>
      <c r="C839" s="120"/>
      <c r="D839" s="120"/>
      <c r="E839" s="121">
        <f t="shared" ref="E839:E902" si="14">D839-C839</f>
        <v>0</v>
      </c>
      <c r="F839" s="122"/>
      <c r="G839" s="95"/>
    </row>
    <row r="840" spans="1:7">
      <c r="A840" s="98"/>
      <c r="B840" s="108"/>
      <c r="C840" s="120"/>
      <c r="D840" s="120"/>
      <c r="E840" s="121">
        <f t="shared" si="14"/>
        <v>0</v>
      </c>
      <c r="F840" s="122"/>
      <c r="G840" s="95"/>
    </row>
    <row r="841" spans="1:7">
      <c r="A841" s="98"/>
      <c r="B841" s="108"/>
      <c r="C841" s="120"/>
      <c r="D841" s="120"/>
      <c r="E841" s="121">
        <f t="shared" si="14"/>
        <v>0</v>
      </c>
      <c r="F841" s="122"/>
      <c r="G841" s="95"/>
    </row>
    <row r="842" spans="1:7">
      <c r="A842" s="98"/>
      <c r="B842" s="108"/>
      <c r="C842" s="120"/>
      <c r="D842" s="120"/>
      <c r="E842" s="121">
        <f t="shared" si="14"/>
        <v>0</v>
      </c>
      <c r="F842" s="122"/>
      <c r="G842" s="95"/>
    </row>
    <row r="843" spans="1:7">
      <c r="A843" s="98"/>
      <c r="B843" s="108"/>
      <c r="C843" s="120"/>
      <c r="D843" s="120"/>
      <c r="E843" s="121">
        <f t="shared" si="14"/>
        <v>0</v>
      </c>
      <c r="F843" s="122"/>
      <c r="G843" s="95"/>
    </row>
    <row r="844" spans="1:7">
      <c r="A844" s="98"/>
      <c r="B844" s="108"/>
      <c r="C844" s="120"/>
      <c r="D844" s="120"/>
      <c r="E844" s="121">
        <f t="shared" si="14"/>
        <v>0</v>
      </c>
      <c r="F844" s="122"/>
      <c r="G844" s="95"/>
    </row>
    <row r="845" spans="1:7">
      <c r="A845" s="98"/>
      <c r="B845" s="108"/>
      <c r="C845" s="120"/>
      <c r="D845" s="120"/>
      <c r="E845" s="121">
        <f t="shared" si="14"/>
        <v>0</v>
      </c>
      <c r="F845" s="122"/>
      <c r="G845" s="95"/>
    </row>
    <row r="846" spans="1:7">
      <c r="A846" s="98"/>
      <c r="B846" s="108"/>
      <c r="C846" s="120"/>
      <c r="D846" s="120"/>
      <c r="E846" s="121">
        <f t="shared" si="14"/>
        <v>0</v>
      </c>
      <c r="F846" s="122"/>
      <c r="G846" s="95"/>
    </row>
    <row r="847" spans="1:7">
      <c r="A847" s="98"/>
      <c r="B847" s="108"/>
      <c r="C847" s="120"/>
      <c r="D847" s="120"/>
      <c r="E847" s="121">
        <f t="shared" si="14"/>
        <v>0</v>
      </c>
      <c r="F847" s="122"/>
      <c r="G847" s="95"/>
    </row>
    <row r="848" spans="1:7">
      <c r="A848" s="98"/>
      <c r="B848" s="108"/>
      <c r="C848" s="120"/>
      <c r="D848" s="120"/>
      <c r="E848" s="121">
        <f t="shared" si="14"/>
        <v>0</v>
      </c>
      <c r="F848" s="122"/>
      <c r="G848" s="95"/>
    </row>
    <row r="849" spans="1:7">
      <c r="A849" s="98"/>
      <c r="B849" s="108"/>
      <c r="C849" s="120"/>
      <c r="D849" s="120"/>
      <c r="E849" s="121">
        <f t="shared" si="14"/>
        <v>0</v>
      </c>
      <c r="F849" s="122"/>
      <c r="G849" s="95"/>
    </row>
    <row r="850" spans="1:7">
      <c r="A850" s="98"/>
      <c r="B850" s="108"/>
      <c r="C850" s="120"/>
      <c r="D850" s="120"/>
      <c r="E850" s="121">
        <f t="shared" si="14"/>
        <v>0</v>
      </c>
      <c r="F850" s="122"/>
      <c r="G850" s="95"/>
    </row>
    <row r="851" spans="1:7">
      <c r="A851" s="98"/>
      <c r="B851" s="108"/>
      <c r="C851" s="120"/>
      <c r="D851" s="120"/>
      <c r="E851" s="121">
        <f t="shared" si="14"/>
        <v>0</v>
      </c>
      <c r="F851" s="122"/>
      <c r="G851" s="95"/>
    </row>
    <row r="852" spans="1:7">
      <c r="A852" s="98"/>
      <c r="B852" s="108"/>
      <c r="C852" s="120"/>
      <c r="D852" s="120"/>
      <c r="E852" s="121">
        <f t="shared" si="14"/>
        <v>0</v>
      </c>
      <c r="F852" s="122"/>
      <c r="G852" s="95"/>
    </row>
    <row r="853" spans="1:7">
      <c r="A853" s="98"/>
      <c r="B853" s="108"/>
      <c r="C853" s="120"/>
      <c r="D853" s="120"/>
      <c r="E853" s="121">
        <f t="shared" si="14"/>
        <v>0</v>
      </c>
      <c r="F853" s="122"/>
      <c r="G853" s="95"/>
    </row>
    <row r="854" spans="1:7">
      <c r="A854" s="98"/>
      <c r="B854" s="108"/>
      <c r="C854" s="120"/>
      <c r="D854" s="120"/>
      <c r="E854" s="121">
        <f t="shared" si="14"/>
        <v>0</v>
      </c>
      <c r="F854" s="122"/>
      <c r="G854" s="95"/>
    </row>
    <row r="855" spans="1:7">
      <c r="A855" s="98"/>
      <c r="B855" s="108"/>
      <c r="C855" s="120"/>
      <c r="D855" s="120"/>
      <c r="E855" s="121">
        <f t="shared" si="14"/>
        <v>0</v>
      </c>
      <c r="F855" s="122"/>
      <c r="G855" s="95"/>
    </row>
    <row r="856" spans="1:7">
      <c r="A856" s="98"/>
      <c r="B856" s="108"/>
      <c r="C856" s="120"/>
      <c r="D856" s="120"/>
      <c r="E856" s="121">
        <f t="shared" si="14"/>
        <v>0</v>
      </c>
      <c r="F856" s="122"/>
      <c r="G856" s="95"/>
    </row>
    <row r="857" spans="1:7">
      <c r="A857" s="98"/>
      <c r="B857" s="108"/>
      <c r="C857" s="120"/>
      <c r="D857" s="120"/>
      <c r="E857" s="121">
        <f t="shared" si="14"/>
        <v>0</v>
      </c>
      <c r="F857" s="122"/>
      <c r="G857" s="95"/>
    </row>
    <row r="858" spans="1:7">
      <c r="A858" s="98"/>
      <c r="B858" s="108"/>
      <c r="C858" s="120"/>
      <c r="D858" s="120"/>
      <c r="E858" s="121">
        <f t="shared" si="14"/>
        <v>0</v>
      </c>
      <c r="F858" s="122"/>
      <c r="G858" s="95"/>
    </row>
    <row r="859" spans="1:7">
      <c r="A859" s="98"/>
      <c r="B859" s="108"/>
      <c r="C859" s="120"/>
      <c r="D859" s="120"/>
      <c r="E859" s="121">
        <f t="shared" si="14"/>
        <v>0</v>
      </c>
      <c r="F859" s="122"/>
      <c r="G859" s="95"/>
    </row>
    <row r="860" spans="1:7">
      <c r="A860" s="98"/>
      <c r="B860" s="108"/>
      <c r="C860" s="120"/>
      <c r="D860" s="120"/>
      <c r="E860" s="121">
        <f t="shared" si="14"/>
        <v>0</v>
      </c>
      <c r="F860" s="122"/>
      <c r="G860" s="95"/>
    </row>
    <row r="861" spans="1:7">
      <c r="A861" s="98"/>
      <c r="B861" s="108"/>
      <c r="C861" s="120"/>
      <c r="D861" s="120"/>
      <c r="E861" s="121">
        <f t="shared" si="14"/>
        <v>0</v>
      </c>
      <c r="F861" s="122"/>
      <c r="G861" s="95"/>
    </row>
    <row r="862" spans="1:7">
      <c r="A862" s="98"/>
      <c r="B862" s="108"/>
      <c r="C862" s="120"/>
      <c r="D862" s="120"/>
      <c r="E862" s="121">
        <f t="shared" si="14"/>
        <v>0</v>
      </c>
      <c r="F862" s="122"/>
      <c r="G862" s="95"/>
    </row>
    <row r="863" spans="1:7">
      <c r="A863" s="98"/>
      <c r="B863" s="108"/>
      <c r="C863" s="120"/>
      <c r="D863" s="120"/>
      <c r="E863" s="121">
        <f t="shared" si="14"/>
        <v>0</v>
      </c>
      <c r="F863" s="122"/>
      <c r="G863" s="95"/>
    </row>
    <row r="864" spans="1:7">
      <c r="A864" s="98"/>
      <c r="B864" s="108"/>
      <c r="C864" s="120"/>
      <c r="D864" s="120"/>
      <c r="E864" s="121">
        <f t="shared" si="14"/>
        <v>0</v>
      </c>
      <c r="F864" s="122"/>
      <c r="G864" s="95"/>
    </row>
    <row r="865" spans="1:7">
      <c r="A865" s="98"/>
      <c r="B865" s="108"/>
      <c r="C865" s="120"/>
      <c r="D865" s="120"/>
      <c r="E865" s="121">
        <f t="shared" si="14"/>
        <v>0</v>
      </c>
      <c r="F865" s="122"/>
      <c r="G865" s="95"/>
    </row>
    <row r="866" spans="1:7">
      <c r="A866" s="98"/>
      <c r="B866" s="111"/>
      <c r="C866" s="120"/>
      <c r="D866" s="120"/>
      <c r="E866" s="121">
        <f t="shared" si="14"/>
        <v>0</v>
      </c>
      <c r="F866" s="122"/>
      <c r="G866" s="95"/>
    </row>
    <row r="867" spans="1:7">
      <c r="A867" s="98"/>
      <c r="B867" s="108"/>
      <c r="C867" s="120"/>
      <c r="D867" s="120"/>
      <c r="E867" s="121">
        <f t="shared" si="14"/>
        <v>0</v>
      </c>
      <c r="F867" s="122"/>
      <c r="G867" s="95"/>
    </row>
    <row r="868" spans="1:7">
      <c r="A868" s="98"/>
      <c r="B868" s="108"/>
      <c r="C868" s="120"/>
      <c r="D868" s="120"/>
      <c r="E868" s="121">
        <f t="shared" si="14"/>
        <v>0</v>
      </c>
      <c r="F868" s="122"/>
      <c r="G868" s="95"/>
    </row>
    <row r="869" spans="1:7">
      <c r="A869" s="98"/>
      <c r="B869" s="108"/>
      <c r="C869" s="120"/>
      <c r="D869" s="120"/>
      <c r="E869" s="121">
        <f t="shared" si="14"/>
        <v>0</v>
      </c>
      <c r="F869" s="122"/>
      <c r="G869" s="95"/>
    </row>
    <row r="870" spans="1:7">
      <c r="A870" s="98"/>
      <c r="B870" s="108"/>
      <c r="C870" s="120"/>
      <c r="D870" s="120"/>
      <c r="E870" s="121">
        <f t="shared" si="14"/>
        <v>0</v>
      </c>
      <c r="F870" s="122"/>
      <c r="G870" s="95"/>
    </row>
    <row r="871" spans="1:7">
      <c r="A871" s="98"/>
      <c r="B871" s="108"/>
      <c r="C871" s="120"/>
      <c r="D871" s="120"/>
      <c r="E871" s="121">
        <f t="shared" si="14"/>
        <v>0</v>
      </c>
      <c r="F871" s="122"/>
      <c r="G871" s="95"/>
    </row>
    <row r="872" spans="1:7">
      <c r="A872" s="98"/>
      <c r="B872" s="108"/>
      <c r="C872" s="120"/>
      <c r="D872" s="120"/>
      <c r="E872" s="121">
        <f t="shared" si="14"/>
        <v>0</v>
      </c>
      <c r="F872" s="122"/>
      <c r="G872" s="95"/>
    </row>
    <row r="873" spans="1:7">
      <c r="A873" s="98"/>
      <c r="B873" s="108"/>
      <c r="C873" s="120"/>
      <c r="D873" s="120"/>
      <c r="E873" s="121">
        <f t="shared" si="14"/>
        <v>0</v>
      </c>
      <c r="F873" s="122"/>
      <c r="G873" s="95"/>
    </row>
    <row r="874" spans="1:7">
      <c r="A874" s="98"/>
      <c r="B874" s="108"/>
      <c r="C874" s="120"/>
      <c r="D874" s="120"/>
      <c r="E874" s="121">
        <f t="shared" si="14"/>
        <v>0</v>
      </c>
      <c r="F874" s="122"/>
      <c r="G874" s="95"/>
    </row>
    <row r="875" spans="1:7">
      <c r="A875" s="98"/>
      <c r="B875" s="108"/>
      <c r="C875" s="120"/>
      <c r="D875" s="120"/>
      <c r="E875" s="121">
        <f t="shared" si="14"/>
        <v>0</v>
      </c>
      <c r="F875" s="122"/>
      <c r="G875" s="95"/>
    </row>
    <row r="876" spans="1:7">
      <c r="A876" s="98"/>
      <c r="B876" s="108"/>
      <c r="C876" s="120"/>
      <c r="D876" s="120"/>
      <c r="E876" s="121">
        <f t="shared" si="14"/>
        <v>0</v>
      </c>
      <c r="F876" s="122"/>
      <c r="G876" s="95"/>
    </row>
    <row r="877" spans="1:7">
      <c r="A877" s="98"/>
      <c r="B877" s="108"/>
      <c r="C877" s="120"/>
      <c r="D877" s="120"/>
      <c r="E877" s="121">
        <f t="shared" si="14"/>
        <v>0</v>
      </c>
      <c r="F877" s="122"/>
      <c r="G877" s="95"/>
    </row>
    <row r="878" spans="1:7">
      <c r="A878" s="98"/>
      <c r="B878" s="108"/>
      <c r="C878" s="120"/>
      <c r="D878" s="120"/>
      <c r="E878" s="121">
        <f t="shared" si="14"/>
        <v>0</v>
      </c>
      <c r="F878" s="122"/>
      <c r="G878" s="95"/>
    </row>
    <row r="879" spans="1:7">
      <c r="A879" s="98"/>
      <c r="B879" s="108"/>
      <c r="C879" s="120"/>
      <c r="D879" s="120"/>
      <c r="E879" s="121">
        <f t="shared" si="14"/>
        <v>0</v>
      </c>
      <c r="F879" s="122"/>
      <c r="G879" s="95"/>
    </row>
    <row r="880" spans="1:7">
      <c r="A880" s="98"/>
      <c r="B880" s="108"/>
      <c r="C880" s="120"/>
      <c r="D880" s="120"/>
      <c r="E880" s="121">
        <f t="shared" si="14"/>
        <v>0</v>
      </c>
      <c r="F880" s="122"/>
      <c r="G880" s="95"/>
    </row>
    <row r="881" spans="1:7">
      <c r="A881" s="98"/>
      <c r="B881" s="108"/>
      <c r="C881" s="120"/>
      <c r="D881" s="120"/>
      <c r="E881" s="121">
        <f t="shared" si="14"/>
        <v>0</v>
      </c>
      <c r="F881" s="122"/>
      <c r="G881" s="95"/>
    </row>
    <row r="882" spans="1:7">
      <c r="A882" s="98"/>
      <c r="B882" s="108"/>
      <c r="C882" s="120"/>
      <c r="D882" s="120"/>
      <c r="E882" s="121">
        <f t="shared" si="14"/>
        <v>0</v>
      </c>
      <c r="F882" s="122"/>
      <c r="G882" s="95"/>
    </row>
    <row r="883" spans="1:7">
      <c r="A883" s="98"/>
      <c r="B883" s="108"/>
      <c r="C883" s="120"/>
      <c r="D883" s="120"/>
      <c r="E883" s="121">
        <f t="shared" si="14"/>
        <v>0</v>
      </c>
      <c r="F883" s="122"/>
      <c r="G883" s="95"/>
    </row>
    <row r="884" spans="1:7">
      <c r="A884" s="98"/>
      <c r="B884" s="108"/>
      <c r="C884" s="120"/>
      <c r="D884" s="120"/>
      <c r="E884" s="121">
        <f t="shared" si="14"/>
        <v>0</v>
      </c>
      <c r="F884" s="122"/>
      <c r="G884" s="95"/>
    </row>
    <row r="885" spans="1:7">
      <c r="A885" s="98"/>
      <c r="B885" s="108"/>
      <c r="C885" s="120"/>
      <c r="D885" s="120"/>
      <c r="E885" s="121">
        <f t="shared" si="14"/>
        <v>0</v>
      </c>
      <c r="F885" s="122"/>
      <c r="G885" s="95"/>
    </row>
    <row r="886" spans="1:7">
      <c r="A886" s="98"/>
      <c r="B886" s="111"/>
      <c r="C886" s="120"/>
      <c r="D886" s="120"/>
      <c r="E886" s="121">
        <f t="shared" si="14"/>
        <v>0</v>
      </c>
      <c r="F886" s="122"/>
      <c r="G886" s="95"/>
    </row>
    <row r="887" spans="1:7">
      <c r="A887" s="98"/>
      <c r="B887" s="108"/>
      <c r="C887" s="120"/>
      <c r="D887" s="120"/>
      <c r="E887" s="121">
        <f t="shared" si="14"/>
        <v>0</v>
      </c>
      <c r="F887" s="122"/>
      <c r="G887" s="95"/>
    </row>
    <row r="888" spans="1:7">
      <c r="A888" s="98"/>
      <c r="B888" s="108"/>
      <c r="C888" s="120"/>
      <c r="D888" s="120"/>
      <c r="E888" s="121">
        <f t="shared" si="14"/>
        <v>0</v>
      </c>
      <c r="F888" s="122"/>
      <c r="G888" s="95"/>
    </row>
    <row r="889" spans="1:7">
      <c r="A889" s="98"/>
      <c r="B889" s="108"/>
      <c r="C889" s="120"/>
      <c r="D889" s="120"/>
      <c r="E889" s="121">
        <f t="shared" si="14"/>
        <v>0</v>
      </c>
      <c r="F889" s="122"/>
      <c r="G889" s="95"/>
    </row>
    <row r="890" spans="1:7">
      <c r="A890" s="98"/>
      <c r="B890" s="108"/>
      <c r="C890" s="120"/>
      <c r="D890" s="120"/>
      <c r="E890" s="121">
        <f t="shared" si="14"/>
        <v>0</v>
      </c>
      <c r="F890" s="122"/>
      <c r="G890" s="95"/>
    </row>
    <row r="891" spans="1:7">
      <c r="A891" s="98"/>
      <c r="B891" s="111"/>
      <c r="C891" s="120"/>
      <c r="D891" s="120"/>
      <c r="E891" s="121">
        <f t="shared" si="14"/>
        <v>0</v>
      </c>
      <c r="F891" s="122"/>
      <c r="G891" s="95"/>
    </row>
    <row r="892" spans="1:7">
      <c r="A892" s="98"/>
      <c r="B892" s="108"/>
      <c r="C892" s="120"/>
      <c r="D892" s="120"/>
      <c r="E892" s="121">
        <f t="shared" si="14"/>
        <v>0</v>
      </c>
      <c r="F892" s="122"/>
      <c r="G892" s="95"/>
    </row>
    <row r="893" spans="1:7">
      <c r="A893" s="98"/>
      <c r="B893" s="108"/>
      <c r="C893" s="120"/>
      <c r="D893" s="120"/>
      <c r="E893" s="121">
        <f t="shared" si="14"/>
        <v>0</v>
      </c>
      <c r="F893" s="122"/>
      <c r="G893" s="95"/>
    </row>
    <row r="894" spans="1:7">
      <c r="A894" s="98"/>
      <c r="B894" s="108"/>
      <c r="C894" s="120"/>
      <c r="D894" s="120"/>
      <c r="E894" s="121">
        <f t="shared" si="14"/>
        <v>0</v>
      </c>
      <c r="F894" s="122"/>
      <c r="G894" s="95"/>
    </row>
    <row r="895" spans="1:7">
      <c r="A895" s="98"/>
      <c r="B895" s="108"/>
      <c r="C895" s="120"/>
      <c r="D895" s="120"/>
      <c r="E895" s="121">
        <f t="shared" si="14"/>
        <v>0</v>
      </c>
      <c r="F895" s="122"/>
      <c r="G895" s="95"/>
    </row>
    <row r="896" spans="1:7">
      <c r="A896" s="98"/>
      <c r="B896" s="108"/>
      <c r="C896" s="120"/>
      <c r="D896" s="120"/>
      <c r="E896" s="121">
        <f t="shared" si="14"/>
        <v>0</v>
      </c>
      <c r="F896" s="122"/>
      <c r="G896" s="95"/>
    </row>
    <row r="897" spans="1:7">
      <c r="A897" s="98"/>
      <c r="B897" s="108"/>
      <c r="C897" s="120"/>
      <c r="D897" s="120"/>
      <c r="E897" s="121">
        <f t="shared" si="14"/>
        <v>0</v>
      </c>
      <c r="F897" s="122"/>
      <c r="G897" s="95"/>
    </row>
    <row r="898" spans="1:7">
      <c r="A898" s="98"/>
      <c r="B898" s="108"/>
      <c r="C898" s="120"/>
      <c r="D898" s="120"/>
      <c r="E898" s="121">
        <f t="shared" si="14"/>
        <v>0</v>
      </c>
      <c r="F898" s="122"/>
      <c r="G898" s="95"/>
    </row>
    <row r="899" spans="1:7">
      <c r="A899" s="98"/>
      <c r="B899" s="108"/>
      <c r="C899" s="120"/>
      <c r="D899" s="120"/>
      <c r="E899" s="121">
        <f t="shared" si="14"/>
        <v>0</v>
      </c>
      <c r="F899" s="122"/>
      <c r="G899" s="95"/>
    </row>
    <row r="900" spans="1:7">
      <c r="A900" s="98"/>
      <c r="B900" s="108"/>
      <c r="C900" s="120"/>
      <c r="D900" s="120"/>
      <c r="E900" s="121">
        <f t="shared" si="14"/>
        <v>0</v>
      </c>
      <c r="F900" s="122"/>
      <c r="G900" s="95"/>
    </row>
    <row r="901" spans="1:7">
      <c r="A901" s="98"/>
      <c r="B901" s="108"/>
      <c r="C901" s="120"/>
      <c r="D901" s="120"/>
      <c r="E901" s="121">
        <f t="shared" si="14"/>
        <v>0</v>
      </c>
      <c r="F901" s="122"/>
      <c r="G901" s="95"/>
    </row>
    <row r="902" spans="1:7">
      <c r="A902" s="98"/>
      <c r="B902" s="108"/>
      <c r="C902" s="120"/>
      <c r="D902" s="120"/>
      <c r="E902" s="121">
        <f t="shared" si="14"/>
        <v>0</v>
      </c>
      <c r="F902" s="122"/>
      <c r="G902" s="95"/>
    </row>
    <row r="903" spans="1:7">
      <c r="A903" s="98"/>
      <c r="B903" s="108"/>
      <c r="C903" s="120"/>
      <c r="D903" s="120"/>
      <c r="E903" s="121">
        <f t="shared" ref="E903:E966" si="15">D903-C903</f>
        <v>0</v>
      </c>
      <c r="F903" s="127"/>
      <c r="G903" s="95"/>
    </row>
    <row r="904" spans="1:7">
      <c r="A904" s="98"/>
      <c r="B904" s="97"/>
      <c r="C904" s="120"/>
      <c r="D904" s="120"/>
      <c r="E904" s="121">
        <f t="shared" si="15"/>
        <v>0</v>
      </c>
      <c r="F904" s="122"/>
      <c r="G904" s="95"/>
    </row>
    <row r="905" spans="1:7">
      <c r="A905" s="98"/>
      <c r="B905" s="97"/>
      <c r="C905" s="120"/>
      <c r="D905" s="120"/>
      <c r="E905" s="121">
        <f t="shared" si="15"/>
        <v>0</v>
      </c>
      <c r="F905" s="122"/>
      <c r="G905" s="95"/>
    </row>
    <row r="906" spans="1:7">
      <c r="A906" s="98"/>
      <c r="B906" s="108"/>
      <c r="C906" s="120"/>
      <c r="D906" s="120"/>
      <c r="E906" s="121">
        <f t="shared" si="15"/>
        <v>0</v>
      </c>
      <c r="F906" s="122"/>
      <c r="G906" s="95"/>
    </row>
    <row r="907" spans="1:7">
      <c r="A907" s="98"/>
      <c r="B907" s="108"/>
      <c r="C907" s="120"/>
      <c r="D907" s="120"/>
      <c r="E907" s="121">
        <f t="shared" si="15"/>
        <v>0</v>
      </c>
      <c r="F907" s="122"/>
      <c r="G907" s="95"/>
    </row>
    <row r="908" spans="1:7">
      <c r="A908" s="98"/>
      <c r="B908" s="108"/>
      <c r="C908" s="120"/>
      <c r="D908" s="120"/>
      <c r="E908" s="121">
        <f t="shared" si="15"/>
        <v>0</v>
      </c>
      <c r="F908" s="122"/>
      <c r="G908" s="95"/>
    </row>
    <row r="909" spans="1:7">
      <c r="A909" s="98"/>
      <c r="B909" s="108"/>
      <c r="C909" s="120"/>
      <c r="D909" s="120"/>
      <c r="E909" s="121">
        <f t="shared" si="15"/>
        <v>0</v>
      </c>
      <c r="F909" s="122"/>
      <c r="G909" s="95"/>
    </row>
    <row r="910" spans="1:7">
      <c r="A910" s="98"/>
      <c r="B910" s="108"/>
      <c r="C910" s="120"/>
      <c r="D910" s="120"/>
      <c r="E910" s="121">
        <f t="shared" si="15"/>
        <v>0</v>
      </c>
      <c r="F910" s="122"/>
      <c r="G910" s="95"/>
    </row>
    <row r="911" spans="1:7">
      <c r="A911" s="98"/>
      <c r="B911" s="108"/>
      <c r="C911" s="120"/>
      <c r="D911" s="120"/>
      <c r="E911" s="121">
        <f t="shared" si="15"/>
        <v>0</v>
      </c>
      <c r="F911" s="122"/>
      <c r="G911" s="95"/>
    </row>
    <row r="912" spans="1:7">
      <c r="A912" s="98"/>
      <c r="B912" s="111"/>
      <c r="C912" s="120"/>
      <c r="D912" s="120"/>
      <c r="E912" s="121">
        <f t="shared" si="15"/>
        <v>0</v>
      </c>
      <c r="F912" s="122"/>
      <c r="G912" s="95"/>
    </row>
    <row r="913" spans="1:7">
      <c r="A913" s="98"/>
      <c r="B913" s="108"/>
      <c r="C913" s="120"/>
      <c r="D913" s="120"/>
      <c r="E913" s="121">
        <f t="shared" si="15"/>
        <v>0</v>
      </c>
      <c r="F913" s="122"/>
      <c r="G913" s="95"/>
    </row>
    <row r="914" spans="1:7">
      <c r="A914" s="98"/>
      <c r="B914" s="108"/>
      <c r="C914" s="120"/>
      <c r="D914" s="120"/>
      <c r="E914" s="121">
        <f t="shared" si="15"/>
        <v>0</v>
      </c>
      <c r="F914" s="122"/>
      <c r="G914" s="95"/>
    </row>
    <row r="915" spans="1:7">
      <c r="A915" s="98"/>
      <c r="B915" s="108"/>
      <c r="C915" s="120"/>
      <c r="D915" s="120"/>
      <c r="E915" s="121">
        <f t="shared" si="15"/>
        <v>0</v>
      </c>
      <c r="F915" s="122"/>
      <c r="G915" s="95"/>
    </row>
    <row r="916" spans="1:7">
      <c r="A916" s="98"/>
      <c r="B916" s="108"/>
      <c r="C916" s="120"/>
      <c r="D916" s="120"/>
      <c r="E916" s="121">
        <f t="shared" si="15"/>
        <v>0</v>
      </c>
      <c r="F916" s="122"/>
      <c r="G916" s="95"/>
    </row>
    <row r="917" spans="1:7">
      <c r="A917" s="98"/>
      <c r="B917" s="108"/>
      <c r="C917" s="120"/>
      <c r="D917" s="120"/>
      <c r="E917" s="121">
        <f t="shared" si="15"/>
        <v>0</v>
      </c>
      <c r="F917" s="122"/>
      <c r="G917" s="95"/>
    </row>
    <row r="918" spans="1:7">
      <c r="A918" s="98"/>
      <c r="B918" s="108"/>
      <c r="C918" s="120"/>
      <c r="D918" s="120"/>
      <c r="E918" s="121">
        <f t="shared" si="15"/>
        <v>0</v>
      </c>
      <c r="F918" s="122"/>
      <c r="G918" s="95"/>
    </row>
    <row r="919" spans="1:7">
      <c r="A919" s="98"/>
      <c r="B919" s="108"/>
      <c r="C919" s="120"/>
      <c r="D919" s="120"/>
      <c r="E919" s="121">
        <f t="shared" si="15"/>
        <v>0</v>
      </c>
      <c r="F919" s="122"/>
      <c r="G919" s="95"/>
    </row>
    <row r="920" spans="1:7">
      <c r="A920" s="98"/>
      <c r="B920" s="108"/>
      <c r="C920" s="120"/>
      <c r="D920" s="120"/>
      <c r="E920" s="121">
        <f t="shared" si="15"/>
        <v>0</v>
      </c>
      <c r="F920" s="122"/>
      <c r="G920" s="95"/>
    </row>
    <row r="921" spans="1:7">
      <c r="A921" s="98"/>
      <c r="B921" s="108"/>
      <c r="C921" s="120"/>
      <c r="D921" s="120"/>
      <c r="E921" s="121">
        <f t="shared" si="15"/>
        <v>0</v>
      </c>
      <c r="F921" s="122"/>
      <c r="G921" s="95"/>
    </row>
    <row r="922" spans="1:7">
      <c r="A922" s="98"/>
      <c r="B922" s="108"/>
      <c r="C922" s="120"/>
      <c r="D922" s="120"/>
      <c r="E922" s="121">
        <f t="shared" si="15"/>
        <v>0</v>
      </c>
      <c r="F922" s="122"/>
      <c r="G922" s="95"/>
    </row>
    <row r="923" spans="1:7">
      <c r="A923" s="98"/>
      <c r="B923" s="108"/>
      <c r="C923" s="120"/>
      <c r="D923" s="120"/>
      <c r="E923" s="121">
        <f t="shared" si="15"/>
        <v>0</v>
      </c>
      <c r="F923" s="122"/>
      <c r="G923" s="95"/>
    </row>
    <row r="924" spans="1:7">
      <c r="A924" s="98"/>
      <c r="B924" s="108"/>
      <c r="C924" s="120"/>
      <c r="D924" s="120"/>
      <c r="E924" s="121">
        <f t="shared" si="15"/>
        <v>0</v>
      </c>
      <c r="F924" s="122"/>
      <c r="G924" s="95"/>
    </row>
    <row r="925" spans="1:7">
      <c r="A925" s="98"/>
      <c r="B925" s="108"/>
      <c r="C925" s="120"/>
      <c r="D925" s="120"/>
      <c r="E925" s="121">
        <f t="shared" si="15"/>
        <v>0</v>
      </c>
      <c r="F925" s="122"/>
      <c r="G925" s="95"/>
    </row>
    <row r="926" spans="1:7">
      <c r="A926" s="98"/>
      <c r="B926" s="108"/>
      <c r="C926" s="120"/>
      <c r="D926" s="120"/>
      <c r="E926" s="121">
        <f t="shared" si="15"/>
        <v>0</v>
      </c>
      <c r="F926" s="122"/>
      <c r="G926" s="95"/>
    </row>
    <row r="927" spans="1:7">
      <c r="A927" s="98"/>
      <c r="B927" s="108"/>
      <c r="C927" s="120"/>
      <c r="D927" s="120"/>
      <c r="E927" s="121">
        <f t="shared" si="15"/>
        <v>0</v>
      </c>
      <c r="F927" s="122"/>
      <c r="G927" s="95"/>
    </row>
    <row r="928" spans="1:7">
      <c r="A928" s="98"/>
      <c r="B928" s="108"/>
      <c r="C928" s="120"/>
      <c r="D928" s="120"/>
      <c r="E928" s="121">
        <f t="shared" si="15"/>
        <v>0</v>
      </c>
      <c r="F928" s="122"/>
      <c r="G928" s="95"/>
    </row>
    <row r="929" spans="1:7">
      <c r="A929" s="98"/>
      <c r="B929" s="108"/>
      <c r="C929" s="120"/>
      <c r="D929" s="120"/>
      <c r="E929" s="121">
        <f t="shared" si="15"/>
        <v>0</v>
      </c>
      <c r="F929" s="122"/>
      <c r="G929" s="95"/>
    </row>
    <row r="930" spans="1:7">
      <c r="A930" s="98"/>
      <c r="B930" s="108"/>
      <c r="C930" s="120"/>
      <c r="D930" s="120"/>
      <c r="E930" s="121">
        <f t="shared" si="15"/>
        <v>0</v>
      </c>
      <c r="F930" s="122"/>
      <c r="G930" s="95"/>
    </row>
    <row r="931" spans="1:7">
      <c r="A931" s="98"/>
      <c r="B931" s="108"/>
      <c r="C931" s="120"/>
      <c r="D931" s="120"/>
      <c r="E931" s="121">
        <f t="shared" si="15"/>
        <v>0</v>
      </c>
      <c r="F931" s="122"/>
      <c r="G931" s="95"/>
    </row>
    <row r="932" spans="1:7">
      <c r="A932" s="98"/>
      <c r="B932" s="108"/>
      <c r="C932" s="120"/>
      <c r="D932" s="120"/>
      <c r="E932" s="121">
        <f t="shared" si="15"/>
        <v>0</v>
      </c>
      <c r="F932" s="122"/>
      <c r="G932" s="95"/>
    </row>
    <row r="933" spans="1:7">
      <c r="A933" s="98"/>
      <c r="B933" s="108"/>
      <c r="C933" s="120"/>
      <c r="D933" s="120"/>
      <c r="E933" s="121">
        <f t="shared" si="15"/>
        <v>0</v>
      </c>
      <c r="F933" s="122"/>
      <c r="G933" s="95"/>
    </row>
    <row r="934" spans="1:7">
      <c r="A934" s="98"/>
      <c r="B934" s="108"/>
      <c r="C934" s="120"/>
      <c r="D934" s="120"/>
      <c r="E934" s="121">
        <f t="shared" si="15"/>
        <v>0</v>
      </c>
      <c r="F934" s="122"/>
      <c r="G934" s="95"/>
    </row>
    <row r="935" spans="1:7">
      <c r="A935" s="98"/>
      <c r="B935" s="108"/>
      <c r="C935" s="120"/>
      <c r="D935" s="120"/>
      <c r="E935" s="121">
        <f t="shared" si="15"/>
        <v>0</v>
      </c>
      <c r="F935" s="122"/>
      <c r="G935" s="95"/>
    </row>
    <row r="936" spans="1:7">
      <c r="A936" s="98"/>
      <c r="B936" s="108"/>
      <c r="C936" s="120"/>
      <c r="D936" s="120"/>
      <c r="E936" s="121">
        <f t="shared" si="15"/>
        <v>0</v>
      </c>
      <c r="F936" s="122"/>
      <c r="G936" s="95"/>
    </row>
    <row r="937" spans="1:7">
      <c r="A937" s="98"/>
      <c r="B937" s="108"/>
      <c r="C937" s="120"/>
      <c r="D937" s="120"/>
      <c r="E937" s="121">
        <f t="shared" si="15"/>
        <v>0</v>
      </c>
      <c r="F937" s="122"/>
      <c r="G937" s="95"/>
    </row>
    <row r="938" spans="1:7">
      <c r="A938" s="98"/>
      <c r="B938" s="108"/>
      <c r="C938" s="120"/>
      <c r="D938" s="120"/>
      <c r="E938" s="121">
        <f t="shared" si="15"/>
        <v>0</v>
      </c>
      <c r="F938" s="122"/>
      <c r="G938" s="95"/>
    </row>
    <row r="939" spans="1:7">
      <c r="A939" s="98"/>
      <c r="B939" s="108"/>
      <c r="C939" s="120"/>
      <c r="D939" s="120"/>
      <c r="E939" s="121">
        <f t="shared" si="15"/>
        <v>0</v>
      </c>
      <c r="F939" s="122"/>
      <c r="G939" s="95"/>
    </row>
    <row r="940" spans="1:7">
      <c r="A940" s="98"/>
      <c r="B940" s="108"/>
      <c r="C940" s="120"/>
      <c r="D940" s="120"/>
      <c r="E940" s="121">
        <f t="shared" si="15"/>
        <v>0</v>
      </c>
      <c r="F940" s="122"/>
      <c r="G940" s="95"/>
    </row>
    <row r="941" spans="1:7">
      <c r="A941" s="98"/>
      <c r="B941" s="97"/>
      <c r="C941" s="120"/>
      <c r="D941" s="120"/>
      <c r="E941" s="121">
        <f t="shared" si="15"/>
        <v>0</v>
      </c>
      <c r="F941" s="122"/>
      <c r="G941" s="95"/>
    </row>
    <row r="942" spans="1:7">
      <c r="A942" s="98"/>
      <c r="B942" s="97"/>
      <c r="C942" s="120"/>
      <c r="D942" s="120"/>
      <c r="E942" s="121">
        <f t="shared" si="15"/>
        <v>0</v>
      </c>
      <c r="F942" s="122"/>
      <c r="G942" s="95"/>
    </row>
    <row r="943" spans="1:7">
      <c r="A943" s="98"/>
      <c r="B943" s="97"/>
      <c r="C943" s="120"/>
      <c r="D943" s="120"/>
      <c r="E943" s="121">
        <f t="shared" si="15"/>
        <v>0</v>
      </c>
      <c r="F943" s="122"/>
      <c r="G943" s="95"/>
    </row>
    <row r="944" spans="1:7">
      <c r="A944" s="98"/>
      <c r="B944" s="97"/>
      <c r="C944" s="120"/>
      <c r="D944" s="120"/>
      <c r="E944" s="121">
        <f t="shared" si="15"/>
        <v>0</v>
      </c>
      <c r="F944" s="122"/>
      <c r="G944" s="95"/>
    </row>
    <row r="945" spans="1:7">
      <c r="A945" s="98"/>
      <c r="B945" s="97"/>
      <c r="C945" s="120"/>
      <c r="D945" s="120"/>
      <c r="E945" s="121">
        <f t="shared" si="15"/>
        <v>0</v>
      </c>
      <c r="F945" s="122"/>
      <c r="G945" s="95"/>
    </row>
    <row r="946" spans="1:7">
      <c r="A946" s="98"/>
      <c r="B946" s="97"/>
      <c r="C946" s="120"/>
      <c r="D946" s="120"/>
      <c r="E946" s="121">
        <f t="shared" si="15"/>
        <v>0</v>
      </c>
      <c r="F946" s="122"/>
      <c r="G946" s="95"/>
    </row>
    <row r="947" spans="1:7">
      <c r="A947" s="98"/>
      <c r="B947" s="108"/>
      <c r="C947" s="120"/>
      <c r="D947" s="120"/>
      <c r="E947" s="121">
        <f t="shared" si="15"/>
        <v>0</v>
      </c>
      <c r="F947" s="122"/>
      <c r="G947" s="95"/>
    </row>
    <row r="948" spans="1:7">
      <c r="A948" s="98"/>
      <c r="B948" s="108"/>
      <c r="C948" s="120"/>
      <c r="D948" s="120"/>
      <c r="E948" s="121">
        <f t="shared" si="15"/>
        <v>0</v>
      </c>
      <c r="F948" s="122"/>
      <c r="G948" s="95"/>
    </row>
    <row r="949" spans="1:7">
      <c r="A949" s="98"/>
      <c r="B949" s="108"/>
      <c r="C949" s="120"/>
      <c r="D949" s="120"/>
      <c r="E949" s="121">
        <f t="shared" si="15"/>
        <v>0</v>
      </c>
      <c r="F949" s="122"/>
      <c r="G949" s="95"/>
    </row>
    <row r="950" spans="1:7">
      <c r="A950" s="98"/>
      <c r="B950" s="108"/>
      <c r="C950" s="120"/>
      <c r="D950" s="120"/>
      <c r="E950" s="121">
        <f t="shared" si="15"/>
        <v>0</v>
      </c>
      <c r="F950" s="122"/>
      <c r="G950" s="95"/>
    </row>
    <row r="951" spans="1:7">
      <c r="A951" s="98"/>
      <c r="B951" s="108"/>
      <c r="C951" s="120"/>
      <c r="D951" s="120"/>
      <c r="E951" s="121">
        <f t="shared" si="15"/>
        <v>0</v>
      </c>
      <c r="F951" s="122"/>
      <c r="G951" s="95"/>
    </row>
    <row r="952" spans="1:7">
      <c r="A952" s="98"/>
      <c r="B952" s="108"/>
      <c r="C952" s="120"/>
      <c r="D952" s="120"/>
      <c r="E952" s="121">
        <f t="shared" si="15"/>
        <v>0</v>
      </c>
      <c r="F952" s="122"/>
      <c r="G952" s="95"/>
    </row>
    <row r="953" spans="1:7">
      <c r="A953" s="98"/>
      <c r="B953" s="108"/>
      <c r="C953" s="120"/>
      <c r="D953" s="120"/>
      <c r="E953" s="121">
        <f t="shared" si="15"/>
        <v>0</v>
      </c>
      <c r="F953" s="122"/>
      <c r="G953" s="95"/>
    </row>
    <row r="954" spans="1:7">
      <c r="A954" s="98"/>
      <c r="B954" s="108"/>
      <c r="C954" s="120"/>
      <c r="D954" s="120"/>
      <c r="E954" s="121">
        <f t="shared" si="15"/>
        <v>0</v>
      </c>
      <c r="F954" s="122"/>
      <c r="G954" s="95"/>
    </row>
    <row r="955" spans="1:7">
      <c r="A955" s="98"/>
      <c r="B955" s="108"/>
      <c r="C955" s="120"/>
      <c r="D955" s="120"/>
      <c r="E955" s="121">
        <f t="shared" si="15"/>
        <v>0</v>
      </c>
      <c r="F955" s="122"/>
      <c r="G955" s="95"/>
    </row>
    <row r="956" spans="1:7">
      <c r="A956" s="98"/>
      <c r="B956" s="108"/>
      <c r="C956" s="120"/>
      <c r="D956" s="120"/>
      <c r="E956" s="121">
        <f t="shared" si="15"/>
        <v>0</v>
      </c>
      <c r="F956" s="122"/>
      <c r="G956" s="95"/>
    </row>
    <row r="957" spans="1:7">
      <c r="A957" s="98"/>
      <c r="B957" s="108"/>
      <c r="C957" s="120"/>
      <c r="D957" s="120"/>
      <c r="E957" s="121">
        <f t="shared" si="15"/>
        <v>0</v>
      </c>
      <c r="F957" s="122"/>
      <c r="G957" s="95"/>
    </row>
    <row r="958" spans="1:7">
      <c r="A958" s="98"/>
      <c r="B958" s="108"/>
      <c r="C958" s="120"/>
      <c r="D958" s="120"/>
      <c r="E958" s="121">
        <f t="shared" si="15"/>
        <v>0</v>
      </c>
      <c r="F958" s="122"/>
      <c r="G958" s="95"/>
    </row>
    <row r="959" spans="1:7">
      <c r="A959" s="98"/>
      <c r="B959" s="108"/>
      <c r="C959" s="120"/>
      <c r="D959" s="120"/>
      <c r="E959" s="121">
        <f t="shared" si="15"/>
        <v>0</v>
      </c>
      <c r="F959" s="122"/>
      <c r="G959" s="95"/>
    </row>
    <row r="960" spans="1:7">
      <c r="A960" s="98"/>
      <c r="B960" s="108"/>
      <c r="C960" s="120"/>
      <c r="D960" s="120"/>
      <c r="E960" s="121">
        <f t="shared" si="15"/>
        <v>0</v>
      </c>
      <c r="F960" s="122"/>
      <c r="G960" s="95"/>
    </row>
    <row r="961" spans="1:7">
      <c r="A961" s="98"/>
      <c r="B961" s="108"/>
      <c r="C961" s="120"/>
      <c r="D961" s="120"/>
      <c r="E961" s="121">
        <f t="shared" si="15"/>
        <v>0</v>
      </c>
      <c r="F961" s="122"/>
      <c r="G961" s="95"/>
    </row>
    <row r="962" spans="1:7">
      <c r="A962" s="98"/>
      <c r="B962" s="108"/>
      <c r="C962" s="120"/>
      <c r="D962" s="120"/>
      <c r="E962" s="121">
        <f t="shared" si="15"/>
        <v>0</v>
      </c>
      <c r="F962" s="122"/>
      <c r="G962" s="95"/>
    </row>
    <row r="963" spans="1:7">
      <c r="A963" s="98"/>
      <c r="B963" s="108"/>
      <c r="C963" s="120"/>
      <c r="D963" s="120"/>
      <c r="E963" s="121">
        <f t="shared" si="15"/>
        <v>0</v>
      </c>
      <c r="F963" s="122"/>
      <c r="G963" s="95"/>
    </row>
    <row r="964" spans="1:7">
      <c r="A964" s="98"/>
      <c r="B964" s="108"/>
      <c r="C964" s="120"/>
      <c r="D964" s="120"/>
      <c r="E964" s="121">
        <f t="shared" si="15"/>
        <v>0</v>
      </c>
      <c r="F964" s="122"/>
      <c r="G964" s="95"/>
    </row>
    <row r="965" spans="1:7">
      <c r="A965" s="98"/>
      <c r="B965" s="108"/>
      <c r="C965" s="120"/>
      <c r="D965" s="120"/>
      <c r="E965" s="121">
        <f t="shared" si="15"/>
        <v>0</v>
      </c>
      <c r="F965" s="122"/>
      <c r="G965" s="95"/>
    </row>
    <row r="966" spans="1:7">
      <c r="A966" s="98"/>
      <c r="B966" s="108"/>
      <c r="C966" s="120"/>
      <c r="D966" s="120"/>
      <c r="E966" s="121">
        <f t="shared" si="15"/>
        <v>0</v>
      </c>
      <c r="F966" s="122"/>
      <c r="G966" s="95"/>
    </row>
    <row r="967" spans="1:7">
      <c r="A967" s="98"/>
      <c r="B967" s="108"/>
      <c r="C967" s="120"/>
      <c r="D967" s="120"/>
      <c r="E967" s="121">
        <f t="shared" ref="E967:E1000" si="16">D967-C967</f>
        <v>0</v>
      </c>
      <c r="F967" s="122"/>
      <c r="G967" s="95"/>
    </row>
    <row r="968" spans="1:7">
      <c r="A968" s="98"/>
      <c r="B968" s="108"/>
      <c r="C968" s="120"/>
      <c r="D968" s="120"/>
      <c r="E968" s="121">
        <f t="shared" si="16"/>
        <v>0</v>
      </c>
      <c r="F968" s="122"/>
      <c r="G968" s="95"/>
    </row>
    <row r="969" spans="1:7">
      <c r="A969" s="98"/>
      <c r="B969" s="108"/>
      <c r="C969" s="120"/>
      <c r="D969" s="120"/>
      <c r="E969" s="121">
        <f t="shared" si="16"/>
        <v>0</v>
      </c>
      <c r="F969" s="122"/>
      <c r="G969" s="95"/>
    </row>
    <row r="970" spans="1:7">
      <c r="A970" s="98"/>
      <c r="B970" s="97"/>
      <c r="C970" s="120"/>
      <c r="D970" s="120"/>
      <c r="E970" s="121">
        <f t="shared" si="16"/>
        <v>0</v>
      </c>
      <c r="F970" s="122"/>
      <c r="G970" s="95"/>
    </row>
    <row r="971" spans="1:7">
      <c r="A971" s="98"/>
      <c r="B971" s="97"/>
      <c r="C971" s="120"/>
      <c r="D971" s="120"/>
      <c r="E971" s="121">
        <f t="shared" si="16"/>
        <v>0</v>
      </c>
      <c r="F971" s="122"/>
      <c r="G971" s="95"/>
    </row>
    <row r="972" spans="1:7">
      <c r="A972" s="98"/>
      <c r="B972" s="97"/>
      <c r="C972" s="120"/>
      <c r="D972" s="120"/>
      <c r="E972" s="121">
        <f t="shared" si="16"/>
        <v>0</v>
      </c>
      <c r="F972" s="122"/>
      <c r="G972" s="95"/>
    </row>
    <row r="973" spans="1:7">
      <c r="A973" s="98"/>
      <c r="B973" s="97"/>
      <c r="C973" s="120"/>
      <c r="D973" s="120"/>
      <c r="E973" s="121">
        <f t="shared" si="16"/>
        <v>0</v>
      </c>
      <c r="F973" s="122"/>
      <c r="G973" s="95"/>
    </row>
    <row r="974" spans="1:7" ht="15">
      <c r="A974" s="98"/>
      <c r="B974"/>
      <c r="C974" s="120"/>
      <c r="D974" s="120"/>
      <c r="E974" s="121">
        <f t="shared" si="16"/>
        <v>0</v>
      </c>
      <c r="F974" s="122"/>
      <c r="G974" s="95"/>
    </row>
    <row r="975" spans="1:7">
      <c r="A975" s="98"/>
      <c r="B975" s="97"/>
      <c r="C975" s="120"/>
      <c r="D975" s="120"/>
      <c r="E975" s="121">
        <f t="shared" si="16"/>
        <v>0</v>
      </c>
      <c r="F975" s="122"/>
      <c r="G975" s="95"/>
    </row>
    <row r="976" spans="1:7">
      <c r="A976" s="98"/>
      <c r="B976" s="97"/>
      <c r="C976" s="120"/>
      <c r="D976" s="120"/>
      <c r="E976" s="121">
        <f t="shared" si="16"/>
        <v>0</v>
      </c>
      <c r="F976" s="122"/>
      <c r="G976" s="95"/>
    </row>
    <row r="977" spans="1:7">
      <c r="A977" s="98"/>
      <c r="B977" s="97"/>
      <c r="C977" s="120"/>
      <c r="D977" s="120"/>
      <c r="E977" s="121">
        <f t="shared" si="16"/>
        <v>0</v>
      </c>
      <c r="F977" s="122"/>
      <c r="G977" s="95"/>
    </row>
    <row r="978" spans="1:7">
      <c r="A978" s="98"/>
      <c r="B978" s="97"/>
      <c r="C978" s="120"/>
      <c r="D978" s="120"/>
      <c r="E978" s="121">
        <f t="shared" si="16"/>
        <v>0</v>
      </c>
      <c r="F978" s="122"/>
      <c r="G978" s="95"/>
    </row>
    <row r="979" spans="1:7">
      <c r="A979" s="98"/>
      <c r="B979" s="97"/>
      <c r="C979" s="120"/>
      <c r="D979" s="120"/>
      <c r="E979" s="121">
        <f t="shared" si="16"/>
        <v>0</v>
      </c>
      <c r="F979" s="122"/>
      <c r="G979" s="95"/>
    </row>
    <row r="980" spans="1:7">
      <c r="A980" s="98"/>
      <c r="B980" s="97"/>
      <c r="C980" s="120"/>
      <c r="D980" s="120"/>
      <c r="E980" s="121">
        <f t="shared" si="16"/>
        <v>0</v>
      </c>
      <c r="F980" s="122"/>
      <c r="G980" s="95"/>
    </row>
    <row r="981" spans="1:7">
      <c r="A981" s="98"/>
      <c r="B981" s="97"/>
      <c r="C981" s="120"/>
      <c r="D981" s="120"/>
      <c r="E981" s="121">
        <f t="shared" si="16"/>
        <v>0</v>
      </c>
      <c r="F981" s="122"/>
      <c r="G981" s="95"/>
    </row>
    <row r="982" spans="1:7">
      <c r="A982" s="98"/>
      <c r="B982" s="97"/>
      <c r="C982" s="120"/>
      <c r="D982" s="120"/>
      <c r="E982" s="121">
        <f t="shared" si="16"/>
        <v>0</v>
      </c>
      <c r="F982" s="122"/>
      <c r="G982" s="95"/>
    </row>
    <row r="983" spans="1:7">
      <c r="A983" s="98"/>
      <c r="B983" s="97"/>
      <c r="C983" s="120"/>
      <c r="D983" s="120"/>
      <c r="E983" s="121">
        <f t="shared" si="16"/>
        <v>0</v>
      </c>
      <c r="F983" s="122"/>
      <c r="G983" s="95"/>
    </row>
    <row r="984" spans="1:7">
      <c r="A984" s="98"/>
      <c r="B984" s="97"/>
      <c r="C984" s="120"/>
      <c r="D984" s="120"/>
      <c r="E984" s="121">
        <f t="shared" si="16"/>
        <v>0</v>
      </c>
      <c r="F984" s="122"/>
      <c r="G984" s="95"/>
    </row>
    <row r="985" spans="1:7">
      <c r="A985" s="98"/>
      <c r="B985" s="97"/>
      <c r="C985" s="120"/>
      <c r="D985" s="120"/>
      <c r="E985" s="121">
        <f t="shared" si="16"/>
        <v>0</v>
      </c>
      <c r="F985" s="122"/>
      <c r="G985" s="95"/>
    </row>
    <row r="986" spans="1:7">
      <c r="A986" s="98"/>
      <c r="B986" s="97"/>
      <c r="C986" s="120"/>
      <c r="D986" s="120"/>
      <c r="E986" s="121">
        <f t="shared" si="16"/>
        <v>0</v>
      </c>
      <c r="F986" s="122"/>
      <c r="G986" s="95"/>
    </row>
    <row r="987" spans="1:7">
      <c r="A987" s="98"/>
      <c r="B987" s="97"/>
      <c r="C987" s="120"/>
      <c r="D987" s="120"/>
      <c r="E987" s="121">
        <f t="shared" si="16"/>
        <v>0</v>
      </c>
      <c r="F987" s="122"/>
      <c r="G987" s="95"/>
    </row>
    <row r="988" spans="1:7">
      <c r="A988" s="98"/>
      <c r="B988" s="97"/>
      <c r="C988" s="120"/>
      <c r="D988" s="120"/>
      <c r="E988" s="121">
        <f t="shared" si="16"/>
        <v>0</v>
      </c>
      <c r="F988" s="122"/>
      <c r="G988" s="95"/>
    </row>
    <row r="989" spans="1:7">
      <c r="A989" s="98"/>
      <c r="B989" s="97"/>
      <c r="C989" s="120"/>
      <c r="D989" s="120"/>
      <c r="E989" s="121">
        <f t="shared" si="16"/>
        <v>0</v>
      </c>
      <c r="F989" s="122"/>
      <c r="G989" s="95"/>
    </row>
    <row r="990" spans="1:7">
      <c r="A990" s="98"/>
      <c r="B990" s="97"/>
      <c r="C990" s="120"/>
      <c r="D990" s="120"/>
      <c r="E990" s="121">
        <f t="shared" si="16"/>
        <v>0</v>
      </c>
      <c r="F990" s="122"/>
      <c r="G990" s="95"/>
    </row>
    <row r="991" spans="1:7">
      <c r="A991" s="98"/>
      <c r="B991" s="97"/>
      <c r="C991" s="120"/>
      <c r="D991" s="120"/>
      <c r="E991" s="121">
        <f t="shared" si="16"/>
        <v>0</v>
      </c>
      <c r="F991" s="122"/>
      <c r="G991" s="95"/>
    </row>
    <row r="992" spans="1:7">
      <c r="A992" s="98"/>
      <c r="B992" s="97"/>
      <c r="C992" s="120"/>
      <c r="D992" s="120"/>
      <c r="E992" s="121">
        <f t="shared" si="16"/>
        <v>0</v>
      </c>
      <c r="F992" s="122"/>
      <c r="G992" s="95"/>
    </row>
    <row r="993" spans="1:7">
      <c r="A993" s="98"/>
      <c r="B993" s="97"/>
      <c r="C993" s="120"/>
      <c r="D993" s="120"/>
      <c r="E993" s="121">
        <f t="shared" si="16"/>
        <v>0</v>
      </c>
      <c r="F993" s="122"/>
      <c r="G993" s="95"/>
    </row>
    <row r="994" spans="1:7">
      <c r="A994" s="98"/>
      <c r="B994" s="97"/>
      <c r="C994" s="120"/>
      <c r="D994" s="120"/>
      <c r="E994" s="121">
        <f t="shared" si="16"/>
        <v>0</v>
      </c>
      <c r="F994" s="122"/>
      <c r="G994" s="95"/>
    </row>
    <row r="995" spans="1:7">
      <c r="A995" s="98"/>
      <c r="B995" s="97"/>
      <c r="C995" s="120"/>
      <c r="D995" s="120"/>
      <c r="E995" s="121">
        <f t="shared" si="16"/>
        <v>0</v>
      </c>
      <c r="F995" s="122"/>
      <c r="G995" s="95"/>
    </row>
    <row r="996" spans="1:7">
      <c r="A996" s="98"/>
      <c r="B996" s="97"/>
      <c r="C996" s="120"/>
      <c r="D996" s="120"/>
      <c r="E996" s="121">
        <f t="shared" si="16"/>
        <v>0</v>
      </c>
      <c r="F996" s="122"/>
      <c r="G996" s="95"/>
    </row>
    <row r="997" spans="1:7">
      <c r="A997" s="98"/>
      <c r="B997" s="97"/>
      <c r="C997" s="120"/>
      <c r="D997" s="120"/>
      <c r="E997" s="121">
        <f t="shared" si="16"/>
        <v>0</v>
      </c>
      <c r="F997" s="122"/>
      <c r="G997" s="95"/>
    </row>
    <row r="998" spans="1:7">
      <c r="A998" s="98"/>
      <c r="B998" s="97"/>
      <c r="C998" s="120"/>
      <c r="D998" s="120"/>
      <c r="E998" s="121">
        <f t="shared" si="16"/>
        <v>0</v>
      </c>
      <c r="F998" s="122"/>
      <c r="G998" s="95"/>
    </row>
    <row r="999" spans="1:7">
      <c r="A999" s="98"/>
      <c r="B999" s="97"/>
      <c r="C999" s="120"/>
      <c r="D999" s="120"/>
      <c r="E999" s="121">
        <f t="shared" si="16"/>
        <v>0</v>
      </c>
      <c r="F999" s="122"/>
      <c r="G999" s="95"/>
    </row>
    <row r="1000" spans="1:7" ht="12.75" thickBot="1">
      <c r="A1000" s="97"/>
      <c r="B1000" s="97"/>
      <c r="C1000" s="120"/>
      <c r="D1000" s="120"/>
      <c r="E1000" s="121">
        <f t="shared" si="16"/>
        <v>0</v>
      </c>
      <c r="F1000" s="122"/>
      <c r="G1000" s="95"/>
    </row>
    <row r="1001" spans="1:7" ht="12.75" thickBot="1">
      <c r="D1001" s="103" t="s">
        <v>5</v>
      </c>
      <c r="E1001" s="104">
        <f>AVERAGE(E1:E1000)</f>
        <v>0</v>
      </c>
    </row>
    <row r="1002" spans="1:7">
      <c r="B1002" s="112" t="s">
        <v>35</v>
      </c>
      <c r="C1002" s="102">
        <f>COUNTA(B6:B1000)</f>
        <v>0</v>
      </c>
      <c r="D1002" s="103"/>
      <c r="E1002" s="105"/>
    </row>
    <row r="1003" spans="1:7">
      <c r="B1003" s="459" t="s">
        <v>33</v>
      </c>
      <c r="C1003" s="460"/>
      <c r="D1003" s="460"/>
      <c r="E1003" s="460"/>
    </row>
    <row r="1004" spans="1:7">
      <c r="B1004" s="459"/>
      <c r="C1004" s="460"/>
      <c r="D1004" s="460"/>
      <c r="E1004" s="460"/>
    </row>
    <row r="1005" spans="1:7">
      <c r="B1005" s="459"/>
      <c r="C1005" s="460"/>
      <c r="D1005" s="460"/>
      <c r="E1005" s="460"/>
    </row>
    <row r="1006" spans="1:7">
      <c r="B1006" s="459"/>
      <c r="C1006" s="460"/>
      <c r="D1006" s="460"/>
      <c r="E1006" s="460"/>
    </row>
    <row r="1007" spans="1:7">
      <c r="B1007" s="459"/>
      <c r="C1007" s="460"/>
      <c r="D1007" s="460"/>
      <c r="E1007" s="460"/>
    </row>
  </sheetData>
  <sheetProtection selectLockedCells="1" selectUnlockedCells="1"/>
  <mergeCells count="3">
    <mergeCell ref="A3:G3"/>
    <mergeCell ref="A1:C1"/>
    <mergeCell ref="B1003:E1007"/>
  </mergeCells>
  <conditionalFormatting sqref="E5 E9:E38 E40:E1002">
    <cfRule type="cellIs" dxfId="3" priority="5" operator="greaterThan">
      <formula>0.0104166666666667</formula>
    </cfRule>
  </conditionalFormatting>
  <conditionalFormatting sqref="E39">
    <cfRule type="cellIs" dxfId="2" priority="3" operator="greaterThan">
      <formula>0.0104166666666667</formula>
    </cfRule>
  </conditionalFormatting>
  <conditionalFormatting sqref="E7:E8">
    <cfRule type="cellIs" dxfId="1" priority="2" operator="greaterThan">
      <formula>0.0104166666666667</formula>
    </cfRule>
  </conditionalFormatting>
  <conditionalFormatting sqref="E6">
    <cfRule type="cellIs" dxfId="0" priority="1" operator="greaterThan">
      <formula>0.0104166666666667</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6"/>
  <sheetViews>
    <sheetView workbookViewId="0">
      <selection activeCell="C17" sqref="C17"/>
    </sheetView>
  </sheetViews>
  <sheetFormatPr defaultRowHeight="15"/>
  <cols>
    <col min="1" max="1" width="10" bestFit="1" customWidth="1"/>
  </cols>
  <sheetData>
    <row r="1" spans="1:1">
      <c r="A1" s="4" t="s">
        <v>41</v>
      </c>
    </row>
    <row r="2" spans="1:1">
      <c r="A2" t="s">
        <v>23</v>
      </c>
    </row>
    <row r="3" spans="1:1">
      <c r="A3" t="s">
        <v>12</v>
      </c>
    </row>
    <row r="4" spans="1:1">
      <c r="A4" t="s">
        <v>13</v>
      </c>
    </row>
    <row r="5" spans="1:1">
      <c r="A5" t="s">
        <v>14</v>
      </c>
    </row>
    <row r="6" spans="1:1">
      <c r="A6" t="s">
        <v>15</v>
      </c>
    </row>
    <row r="7" spans="1:1">
      <c r="A7" t="s">
        <v>16</v>
      </c>
    </row>
    <row r="8" spans="1:1">
      <c r="A8" t="s">
        <v>17</v>
      </c>
    </row>
    <row r="9" spans="1:1">
      <c r="A9" t="s">
        <v>18</v>
      </c>
    </row>
    <row r="10" spans="1:1">
      <c r="A10" t="s">
        <v>19</v>
      </c>
    </row>
    <row r="11" spans="1:1">
      <c r="A11" t="s">
        <v>20</v>
      </c>
    </row>
    <row r="12" spans="1:1">
      <c r="A12" t="s">
        <v>21</v>
      </c>
    </row>
    <row r="13" spans="1:1">
      <c r="A13" t="s">
        <v>22</v>
      </c>
    </row>
    <row r="15" spans="1:1">
      <c r="A15" s="4">
        <v>2016</v>
      </c>
    </row>
    <row r="16" spans="1:1">
      <c r="A16" s="4">
        <v>2017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N999"/>
  <sheetViews>
    <sheetView zoomScale="115" zoomScaleNormal="115" workbookViewId="0">
      <pane xSplit="1" ySplit="5" topLeftCell="B928" activePane="bottomRight" state="frozen"/>
      <selection activeCell="D997" sqref="D997"/>
      <selection pane="topRight" activeCell="D997" sqref="D997"/>
      <selection pane="bottomLeft" activeCell="D997" sqref="D997"/>
      <selection pane="bottomRight" activeCell="B934" sqref="B934:E941"/>
    </sheetView>
  </sheetViews>
  <sheetFormatPr defaultColWidth="9.140625" defaultRowHeight="12.75" customHeight="1"/>
  <cols>
    <col min="1" max="1" width="9" style="7" bestFit="1" customWidth="1"/>
    <col min="2" max="2" width="23.7109375" style="168" bestFit="1" customWidth="1"/>
    <col min="3" max="3" width="15.28515625" style="189" customWidth="1"/>
    <col min="4" max="4" width="16.7109375" style="194" bestFit="1" customWidth="1"/>
    <col min="5" max="5" width="12" style="197" bestFit="1" customWidth="1"/>
    <col min="6" max="6" width="5.28515625" style="111" bestFit="1" customWidth="1"/>
    <col min="7" max="7" width="29" style="5" bestFit="1" customWidth="1"/>
    <col min="8" max="16384" width="9.140625" style="5"/>
  </cols>
  <sheetData>
    <row r="1" spans="1:14" ht="12.75" customHeight="1" thickBot="1">
      <c r="A1" s="400" t="s">
        <v>4</v>
      </c>
      <c r="B1" s="401"/>
      <c r="C1" s="401"/>
      <c r="D1" s="401"/>
      <c r="E1" s="401"/>
      <c r="F1" s="401"/>
      <c r="G1" s="402"/>
    </row>
    <row r="2" spans="1:14" ht="12.75" customHeight="1" thickBot="1">
      <c r="A2" s="177" t="str">
        <f>Reference!A2</f>
        <v>April</v>
      </c>
      <c r="B2" s="178">
        <f>Reference!$A$15</f>
        <v>2016</v>
      </c>
      <c r="C2" s="182"/>
      <c r="D2" s="190"/>
      <c r="E2" s="195"/>
      <c r="F2" s="198"/>
      <c r="G2" s="12"/>
    </row>
    <row r="3" spans="1:14" ht="12.75" customHeight="1">
      <c r="A3" s="394" t="s">
        <v>34</v>
      </c>
      <c r="B3" s="395"/>
      <c r="C3" s="395"/>
      <c r="D3" s="395"/>
      <c r="E3" s="395"/>
      <c r="F3" s="395"/>
      <c r="G3" s="396"/>
      <c r="H3" s="21"/>
      <c r="I3" s="21"/>
      <c r="J3" s="21"/>
      <c r="K3" s="21"/>
      <c r="L3" s="21"/>
      <c r="M3" s="21"/>
      <c r="N3" s="21"/>
    </row>
    <row r="4" spans="1:14" ht="12.75" customHeight="1" thickBot="1">
      <c r="A4" s="397"/>
      <c r="B4" s="398"/>
      <c r="C4" s="398"/>
      <c r="D4" s="398"/>
      <c r="E4" s="398"/>
      <c r="F4" s="398"/>
      <c r="G4" s="399"/>
    </row>
    <row r="5" spans="1:14" ht="12.75" customHeight="1">
      <c r="A5" s="22" t="s">
        <v>7</v>
      </c>
      <c r="B5" s="179" t="s">
        <v>11</v>
      </c>
      <c r="C5" s="183" t="s">
        <v>0</v>
      </c>
      <c r="D5" s="191" t="s">
        <v>1</v>
      </c>
      <c r="E5" s="183" t="s">
        <v>6</v>
      </c>
      <c r="F5" s="199" t="s">
        <v>8</v>
      </c>
      <c r="G5" s="23" t="s">
        <v>9</v>
      </c>
    </row>
    <row r="6" spans="1:14" ht="12.75" customHeight="1">
      <c r="A6" s="14">
        <v>42461</v>
      </c>
      <c r="B6" s="170" t="s">
        <v>42</v>
      </c>
      <c r="C6" s="184">
        <v>0.24652777777777779</v>
      </c>
      <c r="D6" s="184">
        <v>0.24722222222222223</v>
      </c>
      <c r="E6" s="184">
        <v>6.9444444444444447E-4</v>
      </c>
      <c r="F6" s="200" t="s">
        <v>44</v>
      </c>
      <c r="G6" s="15"/>
    </row>
    <row r="7" spans="1:14" ht="12.75" customHeight="1">
      <c r="B7" s="168" t="s">
        <v>43</v>
      </c>
      <c r="C7" s="184">
        <v>0.26527777777777778</v>
      </c>
      <c r="D7" s="184">
        <v>0.26527777777777778</v>
      </c>
      <c r="E7" s="184">
        <f t="shared" ref="E7:E70" si="0">D7-C7</f>
        <v>0</v>
      </c>
      <c r="F7" s="200" t="s">
        <v>45</v>
      </c>
      <c r="G7" s="15"/>
    </row>
    <row r="8" spans="1:14" ht="12.75" customHeight="1">
      <c r="B8" s="168" t="s">
        <v>46</v>
      </c>
      <c r="C8" s="184">
        <v>0.3034722222222222</v>
      </c>
      <c r="D8" s="184">
        <v>0.30416666666666664</v>
      </c>
      <c r="E8" s="184">
        <f t="shared" si="0"/>
        <v>6.9444444444444198E-4</v>
      </c>
      <c r="F8" s="200" t="s">
        <v>47</v>
      </c>
      <c r="G8" s="15"/>
    </row>
    <row r="9" spans="1:14" ht="12.75" customHeight="1">
      <c r="B9" s="168" t="s">
        <v>51</v>
      </c>
      <c r="C9" s="184">
        <v>0.34513888888888888</v>
      </c>
      <c r="D9" s="184">
        <v>0.34513888888888888</v>
      </c>
      <c r="E9" s="184">
        <f t="shared" si="0"/>
        <v>0</v>
      </c>
      <c r="F9" s="200" t="s">
        <v>48</v>
      </c>
      <c r="G9" s="15"/>
    </row>
    <row r="10" spans="1:14" ht="12.75" customHeight="1">
      <c r="B10" s="168" t="s">
        <v>52</v>
      </c>
      <c r="C10" s="184">
        <v>0.34791666666666665</v>
      </c>
      <c r="D10" s="184">
        <v>0.34791666666666665</v>
      </c>
      <c r="E10" s="184">
        <f t="shared" si="0"/>
        <v>0</v>
      </c>
      <c r="F10" s="200" t="s">
        <v>49</v>
      </c>
      <c r="G10" s="15"/>
    </row>
    <row r="11" spans="1:14" ht="12.75" customHeight="1">
      <c r="B11" s="168" t="s">
        <v>53</v>
      </c>
      <c r="C11" s="184">
        <v>0.35138888888888892</v>
      </c>
      <c r="D11" s="184">
        <v>0.3520833333333333</v>
      </c>
      <c r="E11" s="184">
        <f t="shared" si="0"/>
        <v>6.9444444444438647E-4</v>
      </c>
      <c r="F11" s="200" t="s">
        <v>50</v>
      </c>
      <c r="G11" s="15"/>
    </row>
    <row r="12" spans="1:14" ht="12.75" customHeight="1">
      <c r="B12" s="168" t="s">
        <v>54</v>
      </c>
      <c r="C12" s="184">
        <v>0.40138888888888885</v>
      </c>
      <c r="D12" s="184">
        <v>0.40277777777777773</v>
      </c>
      <c r="E12" s="184">
        <f t="shared" si="0"/>
        <v>1.388888888888884E-3</v>
      </c>
      <c r="F12" s="200" t="s">
        <v>55</v>
      </c>
      <c r="G12" s="15"/>
    </row>
    <row r="13" spans="1:14" ht="12.75" customHeight="1">
      <c r="B13" s="168" t="s">
        <v>52</v>
      </c>
      <c r="C13" s="184">
        <v>0.40833333333333338</v>
      </c>
      <c r="D13" s="184">
        <v>0.40833333333333338</v>
      </c>
      <c r="E13" s="184">
        <f t="shared" si="0"/>
        <v>0</v>
      </c>
      <c r="F13" s="200" t="s">
        <v>56</v>
      </c>
      <c r="G13" s="15"/>
    </row>
    <row r="14" spans="1:14" ht="12.75" customHeight="1">
      <c r="B14" s="168" t="s">
        <v>57</v>
      </c>
      <c r="C14" s="184">
        <v>0.44791666666666669</v>
      </c>
      <c r="D14" s="184">
        <v>0.44861111111111113</v>
      </c>
      <c r="E14" s="184">
        <f t="shared" si="0"/>
        <v>6.9444444444444198E-4</v>
      </c>
      <c r="F14" s="200" t="s">
        <v>58</v>
      </c>
      <c r="G14" s="15"/>
    </row>
    <row r="15" spans="1:14" ht="12.75" customHeight="1">
      <c r="B15" s="168" t="s">
        <v>60</v>
      </c>
      <c r="C15" s="184">
        <v>0.45833333333333331</v>
      </c>
      <c r="D15" s="184">
        <v>0.45833333333333331</v>
      </c>
      <c r="E15" s="184">
        <f t="shared" si="0"/>
        <v>0</v>
      </c>
      <c r="F15" s="200" t="s">
        <v>59</v>
      </c>
      <c r="G15" s="15"/>
    </row>
    <row r="16" spans="1:14" ht="12.75" customHeight="1">
      <c r="B16" s="168" t="s">
        <v>61</v>
      </c>
      <c r="C16" s="184">
        <v>0.46249999999999997</v>
      </c>
      <c r="D16" s="184">
        <v>0.46249999999999997</v>
      </c>
      <c r="E16" s="184">
        <f t="shared" si="0"/>
        <v>0</v>
      </c>
      <c r="F16" s="200" t="s">
        <v>62</v>
      </c>
      <c r="G16" s="15"/>
    </row>
    <row r="17" spans="2:7" ht="12.75" customHeight="1">
      <c r="B17" s="168" t="s">
        <v>63</v>
      </c>
      <c r="C17" s="184">
        <v>0.46875</v>
      </c>
      <c r="D17" s="184">
        <v>0.4694444444444445</v>
      </c>
      <c r="E17" s="184">
        <f t="shared" si="0"/>
        <v>6.9444444444449749E-4</v>
      </c>
      <c r="F17" s="200" t="s">
        <v>64</v>
      </c>
      <c r="G17" s="15"/>
    </row>
    <row r="18" spans="2:7" ht="12.75" customHeight="1">
      <c r="B18" s="168" t="s">
        <v>65</v>
      </c>
      <c r="C18" s="184">
        <v>0.47847222222222219</v>
      </c>
      <c r="D18" s="184">
        <v>0.47916666666666669</v>
      </c>
      <c r="E18" s="184">
        <f t="shared" si="0"/>
        <v>6.9444444444449749E-4</v>
      </c>
      <c r="F18" s="200" t="s">
        <v>66</v>
      </c>
      <c r="G18" s="15"/>
    </row>
    <row r="19" spans="2:7" ht="12.75" customHeight="1">
      <c r="B19" s="168" t="s">
        <v>67</v>
      </c>
      <c r="C19" s="184">
        <v>0.48402777777777778</v>
      </c>
      <c r="D19" s="184">
        <v>0.49722222222222223</v>
      </c>
      <c r="E19" s="184">
        <f t="shared" si="0"/>
        <v>1.3194444444444453E-2</v>
      </c>
      <c r="F19" s="200" t="s">
        <v>68</v>
      </c>
      <c r="G19" s="15" t="s">
        <v>71</v>
      </c>
    </row>
    <row r="20" spans="2:7" ht="12.75" customHeight="1">
      <c r="B20" s="168" t="s">
        <v>70</v>
      </c>
      <c r="C20" s="184">
        <v>0.49236111111111108</v>
      </c>
      <c r="D20" s="184">
        <v>0.49791666666666662</v>
      </c>
      <c r="E20" s="184">
        <f t="shared" si="0"/>
        <v>5.5555555555555358E-3</v>
      </c>
      <c r="F20" s="200" t="s">
        <v>69</v>
      </c>
      <c r="G20" s="15"/>
    </row>
    <row r="21" spans="2:7" ht="12.75" customHeight="1">
      <c r="B21" s="168" t="s">
        <v>72</v>
      </c>
      <c r="C21" s="184">
        <v>0.51736111111111105</v>
      </c>
      <c r="D21" s="184">
        <v>0.51736111111111105</v>
      </c>
      <c r="E21" s="184">
        <f t="shared" si="0"/>
        <v>0</v>
      </c>
      <c r="F21" s="200" t="s">
        <v>73</v>
      </c>
      <c r="G21" s="15"/>
    </row>
    <row r="22" spans="2:7" ht="12.75" customHeight="1">
      <c r="B22" s="168" t="s">
        <v>53</v>
      </c>
      <c r="C22" s="184">
        <v>0.52500000000000002</v>
      </c>
      <c r="D22" s="184">
        <v>0.52638888888888891</v>
      </c>
      <c r="E22" s="184">
        <f t="shared" si="0"/>
        <v>1.388888888888884E-3</v>
      </c>
      <c r="F22" s="200" t="s">
        <v>74</v>
      </c>
      <c r="G22" s="15"/>
    </row>
    <row r="23" spans="2:7" ht="12.75" customHeight="1">
      <c r="B23" s="168" t="s">
        <v>75</v>
      </c>
      <c r="C23" s="184">
        <v>0.53472222222222221</v>
      </c>
      <c r="D23" s="184">
        <v>0.53819444444444442</v>
      </c>
      <c r="E23" s="184">
        <f t="shared" si="0"/>
        <v>3.4722222222222099E-3</v>
      </c>
      <c r="F23" s="200" t="s">
        <v>76</v>
      </c>
      <c r="G23" s="15"/>
    </row>
    <row r="24" spans="2:7" ht="12.75" customHeight="1">
      <c r="B24" s="168" t="s">
        <v>77</v>
      </c>
      <c r="C24" s="184">
        <v>0.56041666666666667</v>
      </c>
      <c r="D24" s="184">
        <v>0.56319444444444444</v>
      </c>
      <c r="E24" s="184">
        <f t="shared" si="0"/>
        <v>2.7777777777777679E-3</v>
      </c>
      <c r="F24" s="200" t="s">
        <v>78</v>
      </c>
      <c r="G24" s="15"/>
    </row>
    <row r="25" spans="2:7" ht="12.75" customHeight="1">
      <c r="B25" s="168" t="s">
        <v>81</v>
      </c>
      <c r="C25" s="184">
        <v>0.52152777777777781</v>
      </c>
      <c r="D25" s="184">
        <v>0.52222222222222225</v>
      </c>
      <c r="E25" s="184">
        <f t="shared" si="0"/>
        <v>6.9444444444444198E-4</v>
      </c>
      <c r="F25" s="200" t="s">
        <v>79</v>
      </c>
      <c r="G25" s="15"/>
    </row>
    <row r="26" spans="2:7" ht="12.75" customHeight="1">
      <c r="B26" s="168" t="s">
        <v>82</v>
      </c>
      <c r="C26" s="184">
        <v>0.57222222222222219</v>
      </c>
      <c r="D26" s="184">
        <v>0.57291666666666663</v>
      </c>
      <c r="E26" s="184">
        <f t="shared" si="0"/>
        <v>6.9444444444444198E-4</v>
      </c>
      <c r="F26" s="200" t="s">
        <v>80</v>
      </c>
      <c r="G26" s="15"/>
    </row>
    <row r="27" spans="2:7" ht="12.75" customHeight="1">
      <c r="B27" s="168" t="s">
        <v>83</v>
      </c>
      <c r="C27" s="184">
        <v>0.59513888888888888</v>
      </c>
      <c r="D27" s="184">
        <v>0.59583333333333333</v>
      </c>
      <c r="E27" s="184">
        <f t="shared" si="0"/>
        <v>6.9444444444444198E-4</v>
      </c>
      <c r="F27" s="200" t="s">
        <v>84</v>
      </c>
      <c r="G27" s="15"/>
    </row>
    <row r="28" spans="2:7" ht="12.75" customHeight="1">
      <c r="B28" s="168" t="s">
        <v>86</v>
      </c>
      <c r="C28" s="184">
        <v>0.60555555555555551</v>
      </c>
      <c r="D28" s="184">
        <v>0.60555555555555551</v>
      </c>
      <c r="E28" s="184">
        <f t="shared" si="0"/>
        <v>0</v>
      </c>
      <c r="F28" s="200" t="s">
        <v>85</v>
      </c>
      <c r="G28" s="15"/>
    </row>
    <row r="29" spans="2:7" ht="12.75" customHeight="1">
      <c r="B29" s="168" t="s">
        <v>65</v>
      </c>
      <c r="C29" s="184">
        <v>0.60902777777777783</v>
      </c>
      <c r="D29" s="184">
        <v>0.60902777777777783</v>
      </c>
      <c r="E29" s="184">
        <f t="shared" si="0"/>
        <v>0</v>
      </c>
      <c r="F29" s="200" t="s">
        <v>87</v>
      </c>
      <c r="G29" s="15"/>
    </row>
    <row r="30" spans="2:7" ht="12.75" customHeight="1">
      <c r="B30" s="168" t="s">
        <v>88</v>
      </c>
      <c r="C30" s="184">
        <v>0.61388888888888882</v>
      </c>
      <c r="D30" s="184">
        <v>0.61458333333333337</v>
      </c>
      <c r="E30" s="184">
        <f t="shared" si="0"/>
        <v>6.94444444444553E-4</v>
      </c>
      <c r="F30" s="200" t="s">
        <v>89</v>
      </c>
      <c r="G30" s="15"/>
    </row>
    <row r="31" spans="2:7" ht="12.75" customHeight="1">
      <c r="B31" s="168" t="s">
        <v>90</v>
      </c>
      <c r="C31" s="184">
        <v>0.63541666666666663</v>
      </c>
      <c r="D31" s="184">
        <v>0.63611111111111118</v>
      </c>
      <c r="E31" s="184">
        <f t="shared" si="0"/>
        <v>6.94444444444553E-4</v>
      </c>
      <c r="F31" s="200" t="s">
        <v>91</v>
      </c>
      <c r="G31" s="15"/>
    </row>
    <row r="32" spans="2:7" ht="12.75" customHeight="1">
      <c r="B32" s="168" t="s">
        <v>60</v>
      </c>
      <c r="C32" s="184">
        <v>0.64097222222222217</v>
      </c>
      <c r="D32" s="184">
        <v>0.64166666666666672</v>
      </c>
      <c r="E32" s="184">
        <f t="shared" si="0"/>
        <v>6.94444444444553E-4</v>
      </c>
      <c r="F32" s="200" t="s">
        <v>94</v>
      </c>
      <c r="G32" s="15"/>
    </row>
    <row r="33" spans="1:7" ht="12.75" customHeight="1">
      <c r="B33" s="168" t="s">
        <v>100</v>
      </c>
      <c r="C33" s="184">
        <v>0.65138888888888891</v>
      </c>
      <c r="D33" s="184">
        <v>0.65277777777777779</v>
      </c>
      <c r="E33" s="184">
        <f t="shared" si="0"/>
        <v>1.388888888888884E-3</v>
      </c>
      <c r="F33" s="200" t="s">
        <v>92</v>
      </c>
      <c r="G33" s="15"/>
    </row>
    <row r="34" spans="1:7" ht="12.75" customHeight="1">
      <c r="B34" s="168" t="s">
        <v>53</v>
      </c>
      <c r="C34" s="184">
        <v>0.70138888888888884</v>
      </c>
      <c r="D34" s="184">
        <v>0.70138888888888884</v>
      </c>
      <c r="E34" s="184">
        <f t="shared" si="0"/>
        <v>0</v>
      </c>
      <c r="F34" s="200" t="s">
        <v>93</v>
      </c>
      <c r="G34" s="15"/>
    </row>
    <row r="35" spans="1:7" ht="12.75" customHeight="1">
      <c r="B35" s="168" t="s">
        <v>101</v>
      </c>
      <c r="C35" s="184">
        <v>0.7090277777777777</v>
      </c>
      <c r="D35" s="184">
        <v>0.7090277777777777</v>
      </c>
      <c r="E35" s="184">
        <f t="shared" si="0"/>
        <v>0</v>
      </c>
      <c r="F35" s="200" t="s">
        <v>95</v>
      </c>
      <c r="G35" s="15"/>
    </row>
    <row r="36" spans="1:7" ht="12.75" customHeight="1">
      <c r="B36" s="168" t="s">
        <v>102</v>
      </c>
      <c r="C36" s="184">
        <v>0.70972222222222225</v>
      </c>
      <c r="D36" s="184">
        <v>0.70972222222222225</v>
      </c>
      <c r="E36" s="184">
        <f t="shared" si="0"/>
        <v>0</v>
      </c>
      <c r="F36" s="200" t="s">
        <v>96</v>
      </c>
      <c r="G36" s="15"/>
    </row>
    <row r="37" spans="1:7" ht="12.75" customHeight="1">
      <c r="B37" s="168" t="s">
        <v>103</v>
      </c>
      <c r="C37" s="184">
        <v>0.71527777777777779</v>
      </c>
      <c r="D37" s="184">
        <v>0.71527777777777779</v>
      </c>
      <c r="E37" s="184">
        <f t="shared" si="0"/>
        <v>0</v>
      </c>
      <c r="F37" s="200" t="s">
        <v>97</v>
      </c>
      <c r="G37" s="15"/>
    </row>
    <row r="38" spans="1:7" ht="12.75" customHeight="1">
      <c r="B38" s="168" t="s">
        <v>107</v>
      </c>
      <c r="C38" s="184">
        <v>0.71875</v>
      </c>
      <c r="D38" s="184">
        <v>0.72291666666666676</v>
      </c>
      <c r="E38" s="184">
        <f t="shared" si="0"/>
        <v>4.1666666666667629E-3</v>
      </c>
      <c r="F38" s="200" t="s">
        <v>108</v>
      </c>
      <c r="G38" s="15"/>
    </row>
    <row r="39" spans="1:7" ht="12.75" customHeight="1">
      <c r="B39" s="168" t="s">
        <v>104</v>
      </c>
      <c r="C39" s="184">
        <v>0.72569444444444453</v>
      </c>
      <c r="D39" s="184">
        <v>0.72569444444444453</v>
      </c>
      <c r="E39" s="184">
        <f t="shared" si="0"/>
        <v>0</v>
      </c>
      <c r="F39" s="200" t="s">
        <v>98</v>
      </c>
      <c r="G39" s="15"/>
    </row>
    <row r="40" spans="1:7" ht="12.75" customHeight="1">
      <c r="A40" s="14"/>
      <c r="B40" s="168" t="s">
        <v>105</v>
      </c>
      <c r="C40" s="184">
        <v>0.73125000000000007</v>
      </c>
      <c r="D40" s="184">
        <v>0.7319444444444444</v>
      </c>
      <c r="E40" s="184">
        <f t="shared" si="0"/>
        <v>6.9444444444433095E-4</v>
      </c>
      <c r="F40" s="200" t="s">
        <v>99</v>
      </c>
      <c r="G40" s="15"/>
    </row>
    <row r="41" spans="1:7" ht="12.75" customHeight="1">
      <c r="B41" s="168" t="s">
        <v>103</v>
      </c>
      <c r="C41" s="184">
        <v>0.74513888888888891</v>
      </c>
      <c r="D41" s="184">
        <v>0.74791666666666667</v>
      </c>
      <c r="E41" s="184">
        <f t="shared" si="0"/>
        <v>2.7777777777777679E-3</v>
      </c>
      <c r="F41" s="200" t="s">
        <v>106</v>
      </c>
      <c r="G41" s="15"/>
    </row>
    <row r="42" spans="1:7" ht="12.75" customHeight="1">
      <c r="B42" s="168" t="s">
        <v>109</v>
      </c>
      <c r="C42" s="184">
        <v>0.78680555555555554</v>
      </c>
      <c r="D42" s="184">
        <v>0.78749999999999998</v>
      </c>
      <c r="E42" s="184">
        <f t="shared" si="0"/>
        <v>6.9444444444444198E-4</v>
      </c>
      <c r="F42" s="200" t="s">
        <v>110</v>
      </c>
      <c r="G42" s="15"/>
    </row>
    <row r="43" spans="1:7" ht="12.75" customHeight="1">
      <c r="B43" s="168" t="s">
        <v>111</v>
      </c>
      <c r="C43" s="184">
        <v>0.86875000000000002</v>
      </c>
      <c r="D43" s="184">
        <v>0.86944444444444446</v>
      </c>
      <c r="E43" s="184">
        <f t="shared" si="0"/>
        <v>6.9444444444444198E-4</v>
      </c>
      <c r="F43" s="200" t="s">
        <v>112</v>
      </c>
      <c r="G43" s="15"/>
    </row>
    <row r="44" spans="1:7" ht="12.75" customHeight="1">
      <c r="B44" s="168" t="s">
        <v>113</v>
      </c>
      <c r="C44" s="184">
        <v>0.89930555555555547</v>
      </c>
      <c r="D44" s="184">
        <v>0.89930555555555547</v>
      </c>
      <c r="E44" s="184">
        <f t="shared" si="0"/>
        <v>0</v>
      </c>
      <c r="F44" s="200" t="s">
        <v>114</v>
      </c>
      <c r="G44" s="15"/>
    </row>
    <row r="45" spans="1:7" ht="12.75" customHeight="1">
      <c r="B45" s="168" t="s">
        <v>115</v>
      </c>
      <c r="C45" s="184">
        <v>0.93055555555555547</v>
      </c>
      <c r="D45" s="184">
        <v>0.93055555555555547</v>
      </c>
      <c r="E45" s="184">
        <f t="shared" si="0"/>
        <v>0</v>
      </c>
      <c r="F45" s="200" t="s">
        <v>116</v>
      </c>
      <c r="G45" s="15"/>
    </row>
    <row r="46" spans="1:7" ht="12.75" customHeight="1">
      <c r="B46" s="168" t="s">
        <v>117</v>
      </c>
      <c r="C46" s="184">
        <v>0.97430555555555554</v>
      </c>
      <c r="D46" s="184">
        <v>0.97569444444444453</v>
      </c>
      <c r="E46" s="184">
        <f t="shared" si="0"/>
        <v>1.388888888888995E-3</v>
      </c>
      <c r="F46" s="200" t="s">
        <v>118</v>
      </c>
      <c r="G46" s="15"/>
    </row>
    <row r="47" spans="1:7" ht="12.75" customHeight="1">
      <c r="B47" s="168" t="s">
        <v>119</v>
      </c>
      <c r="C47" s="184">
        <v>0.98541666666666661</v>
      </c>
      <c r="D47" s="184">
        <v>0.98541666666666661</v>
      </c>
      <c r="E47" s="184">
        <f t="shared" si="0"/>
        <v>0</v>
      </c>
      <c r="F47" s="200" t="s">
        <v>120</v>
      </c>
      <c r="G47" s="15"/>
    </row>
    <row r="48" spans="1:7" ht="12.75" customHeight="1">
      <c r="A48" s="14">
        <v>42462</v>
      </c>
      <c r="B48" s="168" t="s">
        <v>121</v>
      </c>
      <c r="C48" s="184">
        <v>0.31736111111111115</v>
      </c>
      <c r="D48" s="184">
        <v>0.33124999999999999</v>
      </c>
      <c r="E48" s="184">
        <f t="shared" si="0"/>
        <v>1.388888888888884E-2</v>
      </c>
      <c r="F48" s="200" t="s">
        <v>44</v>
      </c>
      <c r="G48" s="15" t="s">
        <v>122</v>
      </c>
    </row>
    <row r="49" spans="1:7" ht="12.75" customHeight="1">
      <c r="B49" s="168" t="s">
        <v>123</v>
      </c>
      <c r="C49" s="184">
        <v>0.40138888888888885</v>
      </c>
      <c r="D49" s="184">
        <v>0.40138888888888885</v>
      </c>
      <c r="E49" s="184">
        <f t="shared" si="0"/>
        <v>0</v>
      </c>
      <c r="F49" s="200" t="s">
        <v>45</v>
      </c>
      <c r="G49" s="15"/>
    </row>
    <row r="50" spans="1:7" ht="12.75" customHeight="1">
      <c r="B50" s="168" t="s">
        <v>124</v>
      </c>
      <c r="C50" s="184">
        <v>0.4236111111111111</v>
      </c>
      <c r="D50" s="184">
        <v>0.42569444444444443</v>
      </c>
      <c r="E50" s="184">
        <f t="shared" si="0"/>
        <v>2.0833333333333259E-3</v>
      </c>
      <c r="F50" s="200" t="s">
        <v>125</v>
      </c>
      <c r="G50" s="15"/>
    </row>
    <row r="51" spans="1:7" ht="12.75" customHeight="1">
      <c r="B51" s="168" t="s">
        <v>126</v>
      </c>
      <c r="C51" s="184">
        <v>0.51388888888888895</v>
      </c>
      <c r="D51" s="184">
        <v>0.51388888888888895</v>
      </c>
      <c r="E51" s="184">
        <f t="shared" si="0"/>
        <v>0</v>
      </c>
      <c r="F51" s="200" t="s">
        <v>47</v>
      </c>
      <c r="G51" s="15"/>
    </row>
    <row r="52" spans="1:7" ht="12.75" customHeight="1">
      <c r="B52" s="168" t="s">
        <v>127</v>
      </c>
      <c r="C52" s="184">
        <v>0.51458333333333328</v>
      </c>
      <c r="D52" s="184">
        <v>0.51458333333333328</v>
      </c>
      <c r="E52" s="184">
        <f t="shared" si="0"/>
        <v>0</v>
      </c>
      <c r="F52" s="200" t="s">
        <v>48</v>
      </c>
      <c r="G52" s="15"/>
    </row>
    <row r="53" spans="1:7" ht="12.75" customHeight="1">
      <c r="B53" s="168" t="s">
        <v>128</v>
      </c>
      <c r="C53" s="184">
        <v>0.62986111111111109</v>
      </c>
      <c r="D53" s="184">
        <v>0.63055555555555554</v>
      </c>
      <c r="E53" s="184">
        <f t="shared" si="0"/>
        <v>6.9444444444444198E-4</v>
      </c>
      <c r="F53" s="200" t="s">
        <v>129</v>
      </c>
      <c r="G53" s="15"/>
    </row>
    <row r="54" spans="1:7" ht="12.75" customHeight="1">
      <c r="B54" s="168" t="s">
        <v>130</v>
      </c>
      <c r="C54" s="184">
        <v>0.63124999999999998</v>
      </c>
      <c r="D54" s="184">
        <v>0.63194444444444442</v>
      </c>
      <c r="E54" s="184">
        <f t="shared" si="0"/>
        <v>6.9444444444444198E-4</v>
      </c>
      <c r="F54" s="200" t="s">
        <v>55</v>
      </c>
      <c r="G54" s="15"/>
    </row>
    <row r="55" spans="1:7" ht="12.75" customHeight="1">
      <c r="B55" s="168" t="s">
        <v>131</v>
      </c>
      <c r="C55" s="184">
        <v>0.7631944444444444</v>
      </c>
      <c r="D55" s="184">
        <v>0.7631944444444444</v>
      </c>
      <c r="E55" s="184">
        <f t="shared" si="0"/>
        <v>0</v>
      </c>
      <c r="F55" s="200" t="s">
        <v>58</v>
      </c>
      <c r="G55" s="15"/>
    </row>
    <row r="56" spans="1:7" ht="12.75" customHeight="1">
      <c r="B56" s="168" t="s">
        <v>132</v>
      </c>
      <c r="C56" s="184">
        <v>0.76874999999999993</v>
      </c>
      <c r="D56" s="184">
        <v>0.76944444444444438</v>
      </c>
      <c r="E56" s="184">
        <f t="shared" si="0"/>
        <v>6.9444444444444198E-4</v>
      </c>
      <c r="F56" s="200" t="s">
        <v>59</v>
      </c>
      <c r="G56" s="15"/>
    </row>
    <row r="57" spans="1:7" ht="12.75" customHeight="1">
      <c r="B57" s="168" t="s">
        <v>133</v>
      </c>
      <c r="C57" s="184">
        <v>0.88055555555555554</v>
      </c>
      <c r="D57" s="184">
        <v>0.88124999999999998</v>
      </c>
      <c r="E57" s="184">
        <f t="shared" si="0"/>
        <v>6.9444444444444198E-4</v>
      </c>
      <c r="F57" s="200" t="s">
        <v>64</v>
      </c>
      <c r="G57" s="15"/>
    </row>
    <row r="58" spans="1:7" ht="12.75" customHeight="1">
      <c r="A58" s="14">
        <v>42463</v>
      </c>
      <c r="B58" s="168" t="s">
        <v>102</v>
      </c>
      <c r="C58" s="184">
        <v>0.25486111111111109</v>
      </c>
      <c r="D58" s="184">
        <v>0.25486111111111109</v>
      </c>
      <c r="E58" s="184">
        <f t="shared" si="0"/>
        <v>0</v>
      </c>
      <c r="F58" s="200" t="s">
        <v>44</v>
      </c>
      <c r="G58" s="15"/>
    </row>
    <row r="59" spans="1:7" ht="12.75" customHeight="1">
      <c r="B59" s="168" t="s">
        <v>134</v>
      </c>
      <c r="C59" s="184">
        <v>0.30208333333333331</v>
      </c>
      <c r="D59" s="184">
        <v>0.30208333333333331</v>
      </c>
      <c r="E59" s="184">
        <f t="shared" si="0"/>
        <v>0</v>
      </c>
      <c r="F59" s="200" t="s">
        <v>135</v>
      </c>
      <c r="G59" s="15"/>
    </row>
    <row r="60" spans="1:7" ht="12.75" customHeight="1">
      <c r="B60" s="168" t="s">
        <v>136</v>
      </c>
      <c r="C60" s="184">
        <v>0.30624999999999997</v>
      </c>
      <c r="D60" s="184">
        <v>0.30694444444444441</v>
      </c>
      <c r="E60" s="184">
        <f t="shared" si="0"/>
        <v>6.9444444444444198E-4</v>
      </c>
      <c r="F60" s="200" t="s">
        <v>45</v>
      </c>
      <c r="G60" s="15"/>
    </row>
    <row r="61" spans="1:7" ht="12.75" customHeight="1">
      <c r="B61" s="168" t="s">
        <v>137</v>
      </c>
      <c r="C61" s="184">
        <v>0.3527777777777778</v>
      </c>
      <c r="D61" s="184">
        <v>0.35625000000000001</v>
      </c>
      <c r="E61" s="184">
        <f t="shared" si="0"/>
        <v>3.4722222222222099E-3</v>
      </c>
      <c r="F61" s="200" t="s">
        <v>125</v>
      </c>
      <c r="G61" s="15"/>
    </row>
    <row r="62" spans="1:7" ht="12.75" customHeight="1">
      <c r="B62" s="168" t="s">
        <v>133</v>
      </c>
      <c r="C62" s="184">
        <v>0.35972222222222222</v>
      </c>
      <c r="D62" s="184">
        <v>0.35972222222222222</v>
      </c>
      <c r="E62" s="184">
        <f t="shared" si="0"/>
        <v>0</v>
      </c>
      <c r="F62" s="200" t="s">
        <v>48</v>
      </c>
      <c r="G62" s="15"/>
    </row>
    <row r="63" spans="1:7" ht="12.75" customHeight="1">
      <c r="B63" s="168" t="s">
        <v>138</v>
      </c>
      <c r="C63" s="184">
        <v>0.3611111111111111</v>
      </c>
      <c r="D63" s="184">
        <v>0.36527777777777781</v>
      </c>
      <c r="E63" s="184">
        <f t="shared" si="0"/>
        <v>4.1666666666667074E-3</v>
      </c>
      <c r="F63" s="200" t="s">
        <v>49</v>
      </c>
      <c r="G63" s="15"/>
    </row>
    <row r="64" spans="1:7" ht="12.75" customHeight="1">
      <c r="B64" s="168" t="s">
        <v>139</v>
      </c>
      <c r="C64" s="184">
        <v>0.37013888888888885</v>
      </c>
      <c r="D64" s="184">
        <v>0.37083333333333335</v>
      </c>
      <c r="E64" s="184">
        <f t="shared" si="0"/>
        <v>6.9444444444449749E-4</v>
      </c>
      <c r="F64" s="200" t="s">
        <v>50</v>
      </c>
      <c r="G64" s="15"/>
    </row>
    <row r="65" spans="1:7" ht="12.75" customHeight="1">
      <c r="B65" s="168" t="s">
        <v>137</v>
      </c>
      <c r="C65" s="184">
        <v>0.3972222222222222</v>
      </c>
      <c r="D65" s="184">
        <v>0.3979166666666667</v>
      </c>
      <c r="E65" s="184">
        <f t="shared" si="0"/>
        <v>6.9444444444449749E-4</v>
      </c>
      <c r="F65" s="200" t="s">
        <v>140</v>
      </c>
      <c r="G65" s="15"/>
    </row>
    <row r="66" spans="1:7" ht="12.75" customHeight="1">
      <c r="B66" s="168" t="s">
        <v>133</v>
      </c>
      <c r="C66" s="184">
        <v>0.39999999999999997</v>
      </c>
      <c r="D66" s="184">
        <v>0.39999999999999997</v>
      </c>
      <c r="E66" s="184">
        <f t="shared" si="0"/>
        <v>0</v>
      </c>
      <c r="F66" s="200" t="s">
        <v>129</v>
      </c>
      <c r="G66" s="15"/>
    </row>
    <row r="67" spans="1:7" ht="12.75" customHeight="1">
      <c r="B67" s="168" t="s">
        <v>137</v>
      </c>
      <c r="C67" s="184">
        <v>0.42222222222222222</v>
      </c>
      <c r="D67" s="184">
        <v>0.42430555555555555</v>
      </c>
      <c r="E67" s="184">
        <f t="shared" si="0"/>
        <v>2.0833333333333259E-3</v>
      </c>
      <c r="F67" s="200" t="s">
        <v>56</v>
      </c>
      <c r="G67" s="15"/>
    </row>
    <row r="68" spans="1:7" ht="12.75" customHeight="1">
      <c r="B68" s="168" t="s">
        <v>141</v>
      </c>
      <c r="C68" s="184">
        <v>0.44305555555555554</v>
      </c>
      <c r="D68" s="184">
        <v>0.44305555555555554</v>
      </c>
      <c r="E68" s="184">
        <f t="shared" si="0"/>
        <v>0</v>
      </c>
      <c r="F68" s="200" t="s">
        <v>58</v>
      </c>
      <c r="G68" s="15"/>
    </row>
    <row r="69" spans="1:7" ht="12.75" customHeight="1">
      <c r="B69" s="168" t="s">
        <v>142</v>
      </c>
      <c r="C69" s="184">
        <v>0.45208333333333334</v>
      </c>
      <c r="D69" s="184">
        <v>0.45694444444444443</v>
      </c>
      <c r="E69" s="184">
        <f t="shared" si="0"/>
        <v>4.8611111111110938E-3</v>
      </c>
      <c r="F69" s="200" t="s">
        <v>59</v>
      </c>
      <c r="G69" s="15"/>
    </row>
    <row r="70" spans="1:7" ht="12.75" customHeight="1">
      <c r="A70" s="14"/>
      <c r="B70" s="168" t="s">
        <v>143</v>
      </c>
      <c r="C70" s="184">
        <v>0.49513888888888885</v>
      </c>
      <c r="D70" s="184">
        <v>0.49513888888888885</v>
      </c>
      <c r="E70" s="184">
        <f t="shared" si="0"/>
        <v>0</v>
      </c>
      <c r="F70" s="200" t="s">
        <v>62</v>
      </c>
      <c r="G70" s="15"/>
    </row>
    <row r="71" spans="1:7" ht="12.75" customHeight="1">
      <c r="B71" s="168" t="s">
        <v>144</v>
      </c>
      <c r="C71" s="184">
        <v>0.5854166666666667</v>
      </c>
      <c r="D71" s="184">
        <v>0.59166666666666667</v>
      </c>
      <c r="E71" s="184">
        <f t="shared" ref="E71:E134" si="1">D71-C71</f>
        <v>6.2499999999999778E-3</v>
      </c>
      <c r="F71" s="200" t="s">
        <v>66</v>
      </c>
      <c r="G71" s="15"/>
    </row>
    <row r="72" spans="1:7" ht="12.75" customHeight="1">
      <c r="B72" s="168" t="s">
        <v>145</v>
      </c>
      <c r="C72" s="184">
        <v>0.70138888888888884</v>
      </c>
      <c r="D72" s="184">
        <v>0.70138888888888884</v>
      </c>
      <c r="E72" s="184">
        <f t="shared" si="1"/>
        <v>0</v>
      </c>
      <c r="F72" s="200" t="s">
        <v>76</v>
      </c>
      <c r="G72" s="15"/>
    </row>
    <row r="73" spans="1:7" ht="12.75" customHeight="1">
      <c r="B73" s="171" t="s">
        <v>146</v>
      </c>
      <c r="C73" s="184">
        <v>0.76250000000000007</v>
      </c>
      <c r="D73" s="184">
        <v>0.7631944444444444</v>
      </c>
      <c r="E73" s="184">
        <f t="shared" si="1"/>
        <v>6.9444444444433095E-4</v>
      </c>
      <c r="F73" s="200" t="s">
        <v>69</v>
      </c>
      <c r="G73" s="15"/>
    </row>
    <row r="74" spans="1:7" ht="12.75" customHeight="1">
      <c r="B74" s="168" t="s">
        <v>147</v>
      </c>
      <c r="C74" s="184">
        <v>0.81527777777777777</v>
      </c>
      <c r="D74" s="184">
        <v>0.81597222222222221</v>
      </c>
      <c r="E74" s="184">
        <f t="shared" si="1"/>
        <v>6.9444444444444198E-4</v>
      </c>
      <c r="F74" s="200" t="s">
        <v>148</v>
      </c>
      <c r="G74" s="15"/>
    </row>
    <row r="75" spans="1:7" ht="12.75" customHeight="1">
      <c r="A75" s="14"/>
      <c r="B75" s="168" t="s">
        <v>149</v>
      </c>
      <c r="C75" s="184">
        <v>0.89097222222222217</v>
      </c>
      <c r="D75" s="184">
        <v>0.89166666666666661</v>
      </c>
      <c r="E75" s="184">
        <f t="shared" si="1"/>
        <v>6.9444444444444198E-4</v>
      </c>
      <c r="F75" s="200" t="s">
        <v>74</v>
      </c>
      <c r="G75" s="15"/>
    </row>
    <row r="76" spans="1:7" ht="12.75" customHeight="1">
      <c r="B76" s="168" t="s">
        <v>151</v>
      </c>
      <c r="C76" s="184">
        <v>0.98055555555555562</v>
      </c>
      <c r="D76" s="184">
        <v>0.98125000000000007</v>
      </c>
      <c r="E76" s="184">
        <f t="shared" si="1"/>
        <v>6.9444444444444198E-4</v>
      </c>
      <c r="F76" s="200" t="s">
        <v>150</v>
      </c>
      <c r="G76" s="15"/>
    </row>
    <row r="77" spans="1:7" ht="12.75" customHeight="1">
      <c r="A77" s="14">
        <v>42464</v>
      </c>
      <c r="B77" s="168" t="s">
        <v>152</v>
      </c>
      <c r="C77" s="184">
        <v>0.31180555555555556</v>
      </c>
      <c r="D77" s="184">
        <v>0.31388888888888888</v>
      </c>
      <c r="E77" s="184">
        <f t="shared" si="1"/>
        <v>2.0833333333333259E-3</v>
      </c>
      <c r="F77" s="200" t="s">
        <v>135</v>
      </c>
      <c r="G77" s="15"/>
    </row>
    <row r="78" spans="1:7" ht="12.75" customHeight="1">
      <c r="B78" s="171" t="s">
        <v>153</v>
      </c>
      <c r="C78" s="184">
        <v>0.3125</v>
      </c>
      <c r="D78" s="184">
        <v>0.31458333333333333</v>
      </c>
      <c r="E78" s="184">
        <f t="shared" si="1"/>
        <v>2.0833333333333259E-3</v>
      </c>
      <c r="F78" s="200" t="s">
        <v>45</v>
      </c>
      <c r="G78" s="15"/>
    </row>
    <row r="79" spans="1:7" ht="12.75" customHeight="1">
      <c r="B79" s="171" t="s">
        <v>154</v>
      </c>
      <c r="C79" s="184">
        <v>0.37708333333333338</v>
      </c>
      <c r="D79" s="184">
        <v>0.37777777777777777</v>
      </c>
      <c r="E79" s="184">
        <f t="shared" si="1"/>
        <v>6.9444444444438647E-4</v>
      </c>
      <c r="F79" s="200" t="s">
        <v>49</v>
      </c>
      <c r="G79" s="15"/>
    </row>
    <row r="80" spans="1:7" ht="12.75" customHeight="1">
      <c r="B80" s="168" t="s">
        <v>67</v>
      </c>
      <c r="C80" s="184">
        <v>0.37916666666666665</v>
      </c>
      <c r="D80" s="184">
        <v>0.38055555555555554</v>
      </c>
      <c r="E80" s="184">
        <f t="shared" si="1"/>
        <v>1.388888888888884E-3</v>
      </c>
      <c r="F80" s="200" t="s">
        <v>50</v>
      </c>
      <c r="G80" s="15"/>
    </row>
    <row r="81" spans="1:7" ht="12.75" customHeight="1">
      <c r="B81" s="168" t="s">
        <v>155</v>
      </c>
      <c r="C81" s="184">
        <v>0.37986111111111115</v>
      </c>
      <c r="D81" s="184">
        <v>0.38055555555555554</v>
      </c>
      <c r="E81" s="184">
        <f t="shared" si="1"/>
        <v>6.9444444444438647E-4</v>
      </c>
      <c r="F81" s="200" t="s">
        <v>140</v>
      </c>
      <c r="G81" s="15"/>
    </row>
    <row r="82" spans="1:7" ht="12.75" customHeight="1">
      <c r="B82" s="168" t="s">
        <v>156</v>
      </c>
      <c r="C82" s="184">
        <v>0.38125000000000003</v>
      </c>
      <c r="D82" s="184">
        <v>0.38194444444444442</v>
      </c>
      <c r="E82" s="184">
        <f t="shared" si="1"/>
        <v>6.9444444444438647E-4</v>
      </c>
      <c r="F82" s="200" t="s">
        <v>129</v>
      </c>
      <c r="G82" s="15"/>
    </row>
    <row r="83" spans="1:7" ht="12.75" customHeight="1">
      <c r="B83" s="168" t="s">
        <v>157</v>
      </c>
      <c r="C83" s="184">
        <v>0.3833333333333333</v>
      </c>
      <c r="D83" s="184">
        <v>0.3840277777777778</v>
      </c>
      <c r="E83" s="184">
        <f t="shared" si="1"/>
        <v>6.9444444444449749E-4</v>
      </c>
      <c r="F83" s="200" t="s">
        <v>55</v>
      </c>
      <c r="G83" s="15"/>
    </row>
    <row r="84" spans="1:7" ht="12.75" customHeight="1">
      <c r="B84" s="168" t="s">
        <v>158</v>
      </c>
      <c r="C84" s="184">
        <v>0.38750000000000001</v>
      </c>
      <c r="D84" s="184">
        <v>0.38750000000000001</v>
      </c>
      <c r="E84" s="184">
        <f t="shared" si="1"/>
        <v>0</v>
      </c>
      <c r="F84" s="200" t="s">
        <v>56</v>
      </c>
      <c r="G84" s="15"/>
    </row>
    <row r="85" spans="1:7" ht="12.75" customHeight="1">
      <c r="B85" s="168" t="s">
        <v>159</v>
      </c>
      <c r="C85" s="184">
        <v>0.39652777777777781</v>
      </c>
      <c r="D85" s="184">
        <v>0.39652777777777781</v>
      </c>
      <c r="E85" s="184">
        <f t="shared" si="1"/>
        <v>0</v>
      </c>
      <c r="F85" s="200" t="s">
        <v>58</v>
      </c>
      <c r="G85" s="15"/>
    </row>
    <row r="86" spans="1:7" ht="12.75" customHeight="1">
      <c r="B86" s="168" t="s">
        <v>137</v>
      </c>
      <c r="C86" s="184">
        <v>0.40138888888888885</v>
      </c>
      <c r="D86" s="184">
        <v>0.40208333333333335</v>
      </c>
      <c r="E86" s="184">
        <f t="shared" si="1"/>
        <v>6.9444444444449749E-4</v>
      </c>
      <c r="F86" s="200" t="s">
        <v>59</v>
      </c>
      <c r="G86" s="15"/>
    </row>
    <row r="87" spans="1:7" ht="12.75" customHeight="1">
      <c r="B87" s="168" t="s">
        <v>137</v>
      </c>
      <c r="C87" s="184">
        <v>0.40416666666666662</v>
      </c>
      <c r="D87" s="184">
        <v>0.40486111111111112</v>
      </c>
      <c r="E87" s="184">
        <f t="shared" si="1"/>
        <v>6.9444444444449749E-4</v>
      </c>
      <c r="F87" s="200" t="s">
        <v>62</v>
      </c>
      <c r="G87" s="15"/>
    </row>
    <row r="88" spans="1:7" ht="12.75" customHeight="1">
      <c r="B88" s="168" t="s">
        <v>160</v>
      </c>
      <c r="C88" s="184">
        <v>0.4152777777777778</v>
      </c>
      <c r="D88" s="184">
        <v>0.41736111111111113</v>
      </c>
      <c r="E88" s="184">
        <f t="shared" si="1"/>
        <v>2.0833333333333259E-3</v>
      </c>
      <c r="F88" s="200" t="s">
        <v>64</v>
      </c>
      <c r="G88" s="15"/>
    </row>
    <row r="89" spans="1:7" ht="12.75" customHeight="1">
      <c r="B89" s="168" t="s">
        <v>161</v>
      </c>
      <c r="C89" s="184">
        <v>0.41666666666666669</v>
      </c>
      <c r="D89" s="184">
        <v>0.41736111111111113</v>
      </c>
      <c r="E89" s="184">
        <f t="shared" si="1"/>
        <v>6.9444444444444198E-4</v>
      </c>
      <c r="F89" s="200" t="s">
        <v>66</v>
      </c>
      <c r="G89" s="15"/>
    </row>
    <row r="90" spans="1:7" ht="12.75" customHeight="1">
      <c r="B90" s="168" t="s">
        <v>162</v>
      </c>
      <c r="C90" s="184">
        <v>0.41875000000000001</v>
      </c>
      <c r="D90" s="184">
        <v>0.4201388888888889</v>
      </c>
      <c r="E90" s="184">
        <f t="shared" si="1"/>
        <v>1.388888888888884E-3</v>
      </c>
      <c r="F90" s="200" t="s">
        <v>68</v>
      </c>
      <c r="G90" s="15"/>
    </row>
    <row r="91" spans="1:7" ht="12.75" customHeight="1">
      <c r="B91" s="168" t="s">
        <v>137</v>
      </c>
      <c r="C91" s="184">
        <v>0.42291666666666666</v>
      </c>
      <c r="D91" s="184">
        <v>0.4236111111111111</v>
      </c>
      <c r="E91" s="184">
        <f t="shared" si="1"/>
        <v>6.9444444444444198E-4</v>
      </c>
      <c r="F91" s="200" t="s">
        <v>76</v>
      </c>
      <c r="G91" s="15"/>
    </row>
    <row r="92" spans="1:7" ht="12.75" customHeight="1">
      <c r="B92" s="168" t="s">
        <v>163</v>
      </c>
      <c r="C92" s="184">
        <v>0.44861111111111113</v>
      </c>
      <c r="D92" s="184">
        <v>0.45</v>
      </c>
      <c r="E92" s="184">
        <f t="shared" si="1"/>
        <v>1.388888888888884E-3</v>
      </c>
      <c r="F92" s="200" t="s">
        <v>69</v>
      </c>
      <c r="G92" s="15"/>
    </row>
    <row r="93" spans="1:7" ht="12.75" customHeight="1">
      <c r="B93" s="168" t="s">
        <v>164</v>
      </c>
      <c r="C93" s="184">
        <v>0.45555555555555555</v>
      </c>
      <c r="D93" s="184">
        <v>0.45555555555555555</v>
      </c>
      <c r="E93" s="184">
        <f t="shared" si="1"/>
        <v>0</v>
      </c>
      <c r="F93" s="200" t="s">
        <v>148</v>
      </c>
      <c r="G93" s="15"/>
    </row>
    <row r="94" spans="1:7" ht="12.75" customHeight="1">
      <c r="A94" s="14"/>
      <c r="B94" s="168" t="s">
        <v>156</v>
      </c>
      <c r="C94" s="184">
        <v>0.46319444444444446</v>
      </c>
      <c r="D94" s="184">
        <v>0.46388888888888885</v>
      </c>
      <c r="E94" s="184">
        <f t="shared" si="1"/>
        <v>6.9444444444438647E-4</v>
      </c>
      <c r="F94" s="200" t="s">
        <v>73</v>
      </c>
      <c r="G94" s="15"/>
    </row>
    <row r="95" spans="1:7" ht="12.75" customHeight="1">
      <c r="B95" s="168" t="s">
        <v>165</v>
      </c>
      <c r="C95" s="184">
        <v>0.49027777777777781</v>
      </c>
      <c r="D95" s="184">
        <v>0.49027777777777781</v>
      </c>
      <c r="E95" s="184">
        <f t="shared" si="1"/>
        <v>0</v>
      </c>
      <c r="F95" s="200" t="s">
        <v>74</v>
      </c>
      <c r="G95" s="15"/>
    </row>
    <row r="96" spans="1:7" ht="12.75" customHeight="1">
      <c r="B96" s="168" t="s">
        <v>166</v>
      </c>
      <c r="C96" s="184">
        <v>0.50902777777777775</v>
      </c>
      <c r="D96" s="184">
        <v>0.50902777777777775</v>
      </c>
      <c r="E96" s="184">
        <f t="shared" si="1"/>
        <v>0</v>
      </c>
      <c r="F96" s="200" t="s">
        <v>167</v>
      </c>
      <c r="G96" s="15"/>
    </row>
    <row r="97" spans="1:7" ht="12.75" customHeight="1">
      <c r="B97" s="168" t="s">
        <v>168</v>
      </c>
      <c r="C97" s="184">
        <v>0.51458333333333328</v>
      </c>
      <c r="D97" s="184">
        <v>0.51527777777777783</v>
      </c>
      <c r="E97" s="184">
        <f t="shared" si="1"/>
        <v>6.94444444444553E-4</v>
      </c>
      <c r="F97" s="200" t="s">
        <v>150</v>
      </c>
      <c r="G97" s="15"/>
    </row>
    <row r="98" spans="1:7" ht="12.75" customHeight="1">
      <c r="B98" s="171" t="s">
        <v>165</v>
      </c>
      <c r="C98" s="184">
        <v>0.51666666666666672</v>
      </c>
      <c r="D98" s="184">
        <v>0.51736111111111105</v>
      </c>
      <c r="E98" s="184">
        <f t="shared" si="1"/>
        <v>6.9444444444433095E-4</v>
      </c>
      <c r="F98" s="200" t="s">
        <v>169</v>
      </c>
      <c r="G98" s="15"/>
    </row>
    <row r="99" spans="1:7" ht="12.75" customHeight="1">
      <c r="B99" s="168" t="s">
        <v>170</v>
      </c>
      <c r="C99" s="184">
        <v>0.52430555555555558</v>
      </c>
      <c r="D99" s="184">
        <v>0.52430555555555558</v>
      </c>
      <c r="E99" s="184">
        <f t="shared" si="1"/>
        <v>0</v>
      </c>
      <c r="F99" s="200" t="s">
        <v>78</v>
      </c>
      <c r="G99" s="15"/>
    </row>
    <row r="100" spans="1:7" ht="12.75" customHeight="1">
      <c r="B100" s="168" t="s">
        <v>171</v>
      </c>
      <c r="C100" s="184">
        <v>0.53819444444444442</v>
      </c>
      <c r="D100" s="184">
        <v>0.54236111111111118</v>
      </c>
      <c r="E100" s="184">
        <f t="shared" si="1"/>
        <v>4.1666666666667629E-3</v>
      </c>
      <c r="F100" s="200" t="s">
        <v>172</v>
      </c>
      <c r="G100" s="15"/>
    </row>
    <row r="101" spans="1:7" ht="12.75" customHeight="1">
      <c r="B101" s="168" t="s">
        <v>173</v>
      </c>
      <c r="C101" s="184">
        <v>0.56874999999999998</v>
      </c>
      <c r="D101" s="184">
        <v>0.57013888888888886</v>
      </c>
      <c r="E101" s="184">
        <f t="shared" si="1"/>
        <v>1.388888888888884E-3</v>
      </c>
      <c r="F101" s="200" t="s">
        <v>80</v>
      </c>
      <c r="G101" s="15"/>
    </row>
    <row r="102" spans="1:7" ht="12.75" customHeight="1">
      <c r="B102" s="168" t="s">
        <v>174</v>
      </c>
      <c r="C102" s="184">
        <v>0.62152777777777779</v>
      </c>
      <c r="D102" s="184">
        <v>0.62361111111111112</v>
      </c>
      <c r="E102" s="184">
        <f t="shared" si="1"/>
        <v>2.0833333333333259E-3</v>
      </c>
      <c r="F102" s="200" t="s">
        <v>175</v>
      </c>
      <c r="G102" s="15"/>
    </row>
    <row r="103" spans="1:7" ht="12.75" customHeight="1">
      <c r="B103" s="168" t="s">
        <v>176</v>
      </c>
      <c r="C103" s="184">
        <v>0.63541666666666663</v>
      </c>
      <c r="D103" s="184">
        <v>0.63541666666666663</v>
      </c>
      <c r="E103" s="184">
        <f t="shared" si="1"/>
        <v>0</v>
      </c>
      <c r="F103" s="200" t="s">
        <v>91</v>
      </c>
      <c r="G103" s="15"/>
    </row>
    <row r="104" spans="1:7" ht="12.75" customHeight="1">
      <c r="B104" s="168" t="s">
        <v>174</v>
      </c>
      <c r="C104" s="184">
        <v>0.64097222222222217</v>
      </c>
      <c r="D104" s="184">
        <v>0.64166666666666672</v>
      </c>
      <c r="E104" s="184">
        <f t="shared" si="1"/>
        <v>6.94444444444553E-4</v>
      </c>
      <c r="F104" s="200" t="s">
        <v>94</v>
      </c>
      <c r="G104" s="15"/>
    </row>
    <row r="105" spans="1:7" ht="12.75" customHeight="1">
      <c r="B105" s="168" t="s">
        <v>177</v>
      </c>
      <c r="C105" s="184">
        <v>0.66180555555555554</v>
      </c>
      <c r="D105" s="184">
        <v>0.66319444444444442</v>
      </c>
      <c r="E105" s="184">
        <f t="shared" si="1"/>
        <v>1.388888888888884E-3</v>
      </c>
      <c r="F105" s="200" t="s">
        <v>93</v>
      </c>
      <c r="G105" s="15"/>
    </row>
    <row r="106" spans="1:7" ht="12.75" customHeight="1">
      <c r="B106" s="168" t="s">
        <v>178</v>
      </c>
      <c r="C106" s="184">
        <v>0.66736111111111107</v>
      </c>
      <c r="D106" s="184">
        <v>0.6694444444444444</v>
      </c>
      <c r="E106" s="184">
        <f t="shared" si="1"/>
        <v>2.0833333333333259E-3</v>
      </c>
      <c r="F106" s="200" t="s">
        <v>179</v>
      </c>
      <c r="G106" s="15"/>
    </row>
    <row r="107" spans="1:7" ht="12.75" customHeight="1">
      <c r="A107" s="14"/>
      <c r="B107" s="168" t="s">
        <v>171</v>
      </c>
      <c r="C107" s="184">
        <v>0.69791666666666663</v>
      </c>
      <c r="D107" s="184">
        <v>0.69861111111111107</v>
      </c>
      <c r="E107" s="184">
        <f t="shared" si="1"/>
        <v>6.9444444444444198E-4</v>
      </c>
      <c r="F107" s="200" t="s">
        <v>95</v>
      </c>
      <c r="G107" s="15"/>
    </row>
    <row r="108" spans="1:7" ht="12.75" customHeight="1">
      <c r="B108" s="168" t="s">
        <v>163</v>
      </c>
      <c r="C108" s="184">
        <v>0.70833333333333337</v>
      </c>
      <c r="D108" s="184">
        <v>0.7104166666666667</v>
      </c>
      <c r="E108" s="184">
        <f t="shared" si="1"/>
        <v>2.0833333333333259E-3</v>
      </c>
      <c r="F108" s="200" t="s">
        <v>96</v>
      </c>
      <c r="G108" s="15"/>
    </row>
    <row r="109" spans="1:7" ht="12.75" customHeight="1">
      <c r="B109" s="168" t="s">
        <v>176</v>
      </c>
      <c r="C109" s="184">
        <v>0.73055555555555562</v>
      </c>
      <c r="D109" s="184">
        <v>0.73055555555555562</v>
      </c>
      <c r="E109" s="184">
        <f t="shared" si="1"/>
        <v>0</v>
      </c>
      <c r="F109" s="200" t="s">
        <v>108</v>
      </c>
      <c r="G109" s="15"/>
    </row>
    <row r="110" spans="1:7" ht="12.75" customHeight="1">
      <c r="B110" s="168" t="s">
        <v>51</v>
      </c>
      <c r="C110" s="184">
        <v>0.78125</v>
      </c>
      <c r="D110" s="184">
        <v>0.78125</v>
      </c>
      <c r="E110" s="184">
        <f t="shared" si="1"/>
        <v>0</v>
      </c>
      <c r="F110" s="200" t="s">
        <v>97</v>
      </c>
      <c r="G110" s="15"/>
    </row>
    <row r="111" spans="1:7" ht="12.75" customHeight="1">
      <c r="B111" s="168" t="s">
        <v>180</v>
      </c>
      <c r="C111" s="184">
        <v>0.76111111111111107</v>
      </c>
      <c r="D111" s="184">
        <v>0.7631944444444444</v>
      </c>
      <c r="E111" s="184">
        <f t="shared" si="1"/>
        <v>2.0833333333333259E-3</v>
      </c>
      <c r="F111" s="200" t="s">
        <v>181</v>
      </c>
      <c r="G111" s="15"/>
    </row>
    <row r="112" spans="1:7" ht="12.75" customHeight="1">
      <c r="B112" s="168" t="s">
        <v>147</v>
      </c>
      <c r="C112" s="184">
        <v>0.83819444444444446</v>
      </c>
      <c r="D112" s="184">
        <v>0.83888888888888891</v>
      </c>
      <c r="E112" s="184">
        <f t="shared" si="1"/>
        <v>6.9444444444444198E-4</v>
      </c>
      <c r="F112" s="200" t="s">
        <v>98</v>
      </c>
      <c r="G112" s="15"/>
    </row>
    <row r="113" spans="1:7" ht="12.75" customHeight="1">
      <c r="B113" s="168" t="s">
        <v>182</v>
      </c>
      <c r="C113" s="184">
        <v>0.8534722222222223</v>
      </c>
      <c r="D113" s="184">
        <v>0.8569444444444444</v>
      </c>
      <c r="E113" s="184">
        <f t="shared" si="1"/>
        <v>3.4722222222220989E-3</v>
      </c>
      <c r="F113" s="200" t="s">
        <v>106</v>
      </c>
      <c r="G113" s="15"/>
    </row>
    <row r="114" spans="1:7" ht="12.75" customHeight="1">
      <c r="B114" s="168" t="s">
        <v>183</v>
      </c>
      <c r="C114" s="184">
        <v>0.92361111111111116</v>
      </c>
      <c r="D114" s="184">
        <v>0.92361111111111116</v>
      </c>
      <c r="E114" s="184">
        <f t="shared" si="1"/>
        <v>0</v>
      </c>
      <c r="F114" s="200" t="s">
        <v>184</v>
      </c>
      <c r="G114" s="15"/>
    </row>
    <row r="115" spans="1:7" ht="12.75" customHeight="1">
      <c r="B115" s="168" t="s">
        <v>136</v>
      </c>
      <c r="C115" s="184">
        <v>0.9243055555555556</v>
      </c>
      <c r="D115" s="184">
        <v>0.9243055555555556</v>
      </c>
      <c r="E115" s="184">
        <f t="shared" si="1"/>
        <v>0</v>
      </c>
      <c r="F115" s="200" t="s">
        <v>185</v>
      </c>
      <c r="G115" s="15"/>
    </row>
    <row r="116" spans="1:7" ht="12.75" customHeight="1">
      <c r="A116" s="14">
        <v>42465</v>
      </c>
      <c r="B116" s="168" t="s">
        <v>186</v>
      </c>
      <c r="C116" s="184">
        <v>1.0006944444444443</v>
      </c>
      <c r="D116" s="184">
        <v>1.0006944444444443</v>
      </c>
      <c r="E116" s="184">
        <f t="shared" si="1"/>
        <v>0</v>
      </c>
      <c r="F116" s="200" t="s">
        <v>112</v>
      </c>
      <c r="G116" s="15"/>
    </row>
    <row r="117" spans="1:7" ht="12.75" customHeight="1">
      <c r="B117" s="168" t="s">
        <v>187</v>
      </c>
      <c r="C117" s="184">
        <v>0.3576388888888889</v>
      </c>
      <c r="D117" s="184">
        <v>0.35833333333333334</v>
      </c>
      <c r="E117" s="184">
        <f t="shared" si="1"/>
        <v>6.9444444444444198E-4</v>
      </c>
      <c r="F117" s="200" t="s">
        <v>45</v>
      </c>
      <c r="G117" s="15"/>
    </row>
    <row r="118" spans="1:7" ht="12.75" customHeight="1">
      <c r="A118" s="14"/>
      <c r="B118" s="168" t="s">
        <v>176</v>
      </c>
      <c r="C118" s="184">
        <v>0.375</v>
      </c>
      <c r="D118" s="184">
        <v>0.37777777777777777</v>
      </c>
      <c r="E118" s="184">
        <f t="shared" si="1"/>
        <v>2.7777777777777679E-3</v>
      </c>
      <c r="F118" s="200" t="s">
        <v>48</v>
      </c>
      <c r="G118" s="15"/>
    </row>
    <row r="119" spans="1:7" ht="12.75" customHeight="1">
      <c r="B119" s="168" t="s">
        <v>176</v>
      </c>
      <c r="C119" s="184">
        <v>0.37708333333333338</v>
      </c>
      <c r="D119" s="184">
        <v>0.37777777777777777</v>
      </c>
      <c r="E119" s="184">
        <f t="shared" si="1"/>
        <v>6.9444444444438647E-4</v>
      </c>
      <c r="F119" s="200" t="s">
        <v>49</v>
      </c>
      <c r="G119" s="15"/>
    </row>
    <row r="120" spans="1:7" ht="12.75" customHeight="1">
      <c r="B120" s="168" t="s">
        <v>188</v>
      </c>
      <c r="C120" s="184">
        <v>0.37847222222222227</v>
      </c>
      <c r="D120" s="184">
        <v>0.37916666666666665</v>
      </c>
      <c r="E120" s="184">
        <f t="shared" si="1"/>
        <v>6.9444444444438647E-4</v>
      </c>
      <c r="F120" s="200" t="s">
        <v>50</v>
      </c>
      <c r="G120" s="15"/>
    </row>
    <row r="121" spans="1:7" ht="12.75" customHeight="1">
      <c r="B121" s="168" t="s">
        <v>189</v>
      </c>
      <c r="C121" s="184">
        <v>0.38194444444444442</v>
      </c>
      <c r="D121" s="184">
        <v>0.38263888888888892</v>
      </c>
      <c r="E121" s="184">
        <f t="shared" si="1"/>
        <v>6.9444444444449749E-4</v>
      </c>
      <c r="F121" s="200" t="s">
        <v>140</v>
      </c>
      <c r="G121" s="15"/>
    </row>
    <row r="122" spans="1:7" ht="12.75" customHeight="1">
      <c r="B122" s="168" t="s">
        <v>190</v>
      </c>
      <c r="C122" s="184">
        <v>0.38750000000000001</v>
      </c>
      <c r="D122" s="184">
        <v>0.38819444444444445</v>
      </c>
      <c r="E122" s="184">
        <f t="shared" si="1"/>
        <v>6.9444444444444198E-4</v>
      </c>
      <c r="F122" s="200" t="s">
        <v>129</v>
      </c>
      <c r="G122" s="15"/>
    </row>
    <row r="123" spans="1:7" ht="12.75" customHeight="1">
      <c r="B123" s="168" t="s">
        <v>191</v>
      </c>
      <c r="C123" s="184">
        <v>0.41944444444444445</v>
      </c>
      <c r="D123" s="184">
        <v>0.41944444444444445</v>
      </c>
      <c r="E123" s="184">
        <f t="shared" si="1"/>
        <v>0</v>
      </c>
      <c r="F123" s="200" t="s">
        <v>56</v>
      </c>
      <c r="G123" s="15"/>
    </row>
    <row r="124" spans="1:7" ht="12.75" customHeight="1">
      <c r="B124" s="168" t="s">
        <v>192</v>
      </c>
      <c r="C124" s="184">
        <v>0.41944444444444445</v>
      </c>
      <c r="D124" s="184">
        <v>0.41944444444444445</v>
      </c>
      <c r="E124" s="184">
        <f t="shared" si="1"/>
        <v>0</v>
      </c>
      <c r="F124" s="200" t="s">
        <v>55</v>
      </c>
      <c r="G124" s="15"/>
    </row>
    <row r="125" spans="1:7" ht="12.75" customHeight="1">
      <c r="B125" s="168" t="s">
        <v>193</v>
      </c>
      <c r="C125" s="184">
        <v>0.43194444444444446</v>
      </c>
      <c r="D125" s="184">
        <v>0.43263888888888885</v>
      </c>
      <c r="E125" s="184">
        <f t="shared" si="1"/>
        <v>6.9444444444438647E-4</v>
      </c>
      <c r="F125" s="200" t="s">
        <v>58</v>
      </c>
      <c r="G125" s="15"/>
    </row>
    <row r="126" spans="1:7" ht="12.75" customHeight="1">
      <c r="B126" s="168" t="s">
        <v>194</v>
      </c>
      <c r="C126" s="184">
        <v>0.43541666666666662</v>
      </c>
      <c r="D126" s="184">
        <v>0.4375</v>
      </c>
      <c r="E126" s="184">
        <f t="shared" si="1"/>
        <v>2.0833333333333814E-3</v>
      </c>
      <c r="F126" s="200" t="s">
        <v>59</v>
      </c>
      <c r="G126" s="15"/>
    </row>
    <row r="127" spans="1:7" ht="12.75" customHeight="1">
      <c r="B127" s="168" t="s">
        <v>195</v>
      </c>
      <c r="C127" s="184">
        <v>0.48680555555555555</v>
      </c>
      <c r="D127" s="184">
        <v>0.48680555555555555</v>
      </c>
      <c r="E127" s="184">
        <f t="shared" si="1"/>
        <v>0</v>
      </c>
      <c r="F127" s="200" t="s">
        <v>62</v>
      </c>
      <c r="G127" s="15"/>
    </row>
    <row r="128" spans="1:7" ht="12.75" customHeight="1">
      <c r="B128" s="168" t="s">
        <v>196</v>
      </c>
      <c r="C128" s="184">
        <v>0.49027777777777781</v>
      </c>
      <c r="D128" s="184">
        <v>0.49305555555555558</v>
      </c>
      <c r="E128" s="184">
        <f t="shared" si="1"/>
        <v>2.7777777777777679E-3</v>
      </c>
      <c r="F128" s="200" t="s">
        <v>64</v>
      </c>
      <c r="G128" s="15"/>
    </row>
    <row r="129" spans="1:7" ht="12.75" customHeight="1">
      <c r="B129" s="168" t="s">
        <v>197</v>
      </c>
      <c r="C129" s="184">
        <v>0.4909722222222222</v>
      </c>
      <c r="D129" s="184">
        <v>0.49305555555555558</v>
      </c>
      <c r="E129" s="184">
        <f t="shared" si="1"/>
        <v>2.0833333333333814E-3</v>
      </c>
      <c r="F129" s="200" t="s">
        <v>66</v>
      </c>
      <c r="G129" s="15"/>
    </row>
    <row r="130" spans="1:7" ht="12.75" customHeight="1">
      <c r="B130" s="168" t="s">
        <v>198</v>
      </c>
      <c r="C130" s="184">
        <v>0.51180555555555551</v>
      </c>
      <c r="D130" s="184">
        <v>0.51250000000000007</v>
      </c>
      <c r="E130" s="184">
        <f t="shared" si="1"/>
        <v>6.94444444444553E-4</v>
      </c>
      <c r="F130" s="200" t="s">
        <v>68</v>
      </c>
      <c r="G130" s="15"/>
    </row>
    <row r="131" spans="1:7" ht="12.75" customHeight="1">
      <c r="B131" s="168" t="s">
        <v>199</v>
      </c>
      <c r="C131" s="184">
        <v>0.53194444444444444</v>
      </c>
      <c r="D131" s="184">
        <v>0.53541666666666665</v>
      </c>
      <c r="E131" s="184">
        <f t="shared" si="1"/>
        <v>3.4722222222222099E-3</v>
      </c>
      <c r="F131" s="200" t="s">
        <v>69</v>
      </c>
      <c r="G131" s="15"/>
    </row>
    <row r="132" spans="1:7" ht="12.75" customHeight="1">
      <c r="B132" s="168" t="s">
        <v>193</v>
      </c>
      <c r="C132" s="184">
        <v>0.55138888888888882</v>
      </c>
      <c r="D132" s="184">
        <v>0.55208333333333337</v>
      </c>
      <c r="E132" s="184">
        <f t="shared" si="1"/>
        <v>6.94444444444553E-4</v>
      </c>
      <c r="F132" s="200" t="s">
        <v>148</v>
      </c>
      <c r="G132" s="15"/>
    </row>
    <row r="133" spans="1:7" ht="12.75" customHeight="1">
      <c r="B133" s="168" t="s">
        <v>200</v>
      </c>
      <c r="C133" s="184">
        <v>0.55277777777777781</v>
      </c>
      <c r="D133" s="184">
        <v>0.55347222222222225</v>
      </c>
      <c r="E133" s="184">
        <f t="shared" si="1"/>
        <v>6.9444444444444198E-4</v>
      </c>
      <c r="F133" s="200" t="s">
        <v>73</v>
      </c>
      <c r="G133" s="15"/>
    </row>
    <row r="134" spans="1:7" ht="12.75" customHeight="1">
      <c r="B134" s="168" t="s">
        <v>201</v>
      </c>
      <c r="C134" s="184">
        <v>0.56041666666666667</v>
      </c>
      <c r="D134" s="184">
        <v>0.56111111111111112</v>
      </c>
      <c r="E134" s="184">
        <f t="shared" si="1"/>
        <v>6.9444444444444198E-4</v>
      </c>
      <c r="F134" s="200" t="s">
        <v>74</v>
      </c>
      <c r="G134" s="15"/>
    </row>
    <row r="135" spans="1:7" ht="12.75" customHeight="1">
      <c r="B135" s="168" t="s">
        <v>147</v>
      </c>
      <c r="C135" s="184">
        <v>0.56736111111111109</v>
      </c>
      <c r="D135" s="184">
        <v>0.56736111111111109</v>
      </c>
      <c r="E135" s="184">
        <f t="shared" ref="E135:E198" si="2">D135-C135</f>
        <v>0</v>
      </c>
      <c r="F135" s="200" t="s">
        <v>167</v>
      </c>
      <c r="G135" s="15"/>
    </row>
    <row r="136" spans="1:7" ht="12.75" customHeight="1">
      <c r="A136" s="14"/>
      <c r="B136" s="168" t="s">
        <v>202</v>
      </c>
      <c r="C136" s="184">
        <v>0.58124999999999993</v>
      </c>
      <c r="D136" s="184">
        <v>0.58124999999999993</v>
      </c>
      <c r="E136" s="184">
        <f t="shared" si="2"/>
        <v>0</v>
      </c>
      <c r="F136" s="200" t="s">
        <v>169</v>
      </c>
      <c r="G136" s="15"/>
    </row>
    <row r="137" spans="1:7" ht="12.75" customHeight="1">
      <c r="B137" s="168" t="s">
        <v>203</v>
      </c>
      <c r="C137" s="184">
        <v>0.59583333333333333</v>
      </c>
      <c r="D137" s="184">
        <v>0.59930555555555554</v>
      </c>
      <c r="E137" s="184">
        <f t="shared" si="2"/>
        <v>3.4722222222222099E-3</v>
      </c>
      <c r="F137" s="200" t="s">
        <v>78</v>
      </c>
      <c r="G137" s="15"/>
    </row>
    <row r="138" spans="1:7" ht="12.75" customHeight="1">
      <c r="B138" s="168" t="s">
        <v>204</v>
      </c>
      <c r="C138" s="184">
        <v>0.61736111111111114</v>
      </c>
      <c r="D138" s="184">
        <v>0.61736111111111114</v>
      </c>
      <c r="E138" s="184">
        <f t="shared" si="2"/>
        <v>0</v>
      </c>
      <c r="F138" s="200" t="s">
        <v>79</v>
      </c>
      <c r="G138" s="15"/>
    </row>
    <row r="139" spans="1:7" ht="12.75" customHeight="1">
      <c r="B139" s="168" t="s">
        <v>205</v>
      </c>
      <c r="C139" s="184">
        <v>0.62708333333333333</v>
      </c>
      <c r="D139" s="184">
        <v>0.62708333333333333</v>
      </c>
      <c r="E139" s="184">
        <f t="shared" si="2"/>
        <v>0</v>
      </c>
      <c r="F139" s="200" t="s">
        <v>80</v>
      </c>
      <c r="G139" s="15"/>
    </row>
    <row r="140" spans="1:7" ht="12.75" customHeight="1">
      <c r="B140" s="168" t="s">
        <v>206</v>
      </c>
      <c r="C140" s="184">
        <v>0.63680555555555551</v>
      </c>
      <c r="D140" s="184">
        <v>0.64027777777777783</v>
      </c>
      <c r="E140" s="184">
        <f t="shared" si="2"/>
        <v>3.4722222222223209E-3</v>
      </c>
      <c r="F140" s="200" t="s">
        <v>84</v>
      </c>
      <c r="G140" s="15"/>
    </row>
    <row r="141" spans="1:7" ht="12.75" customHeight="1">
      <c r="B141" s="168" t="s">
        <v>207</v>
      </c>
      <c r="C141" s="184">
        <v>0.68958333333333333</v>
      </c>
      <c r="D141" s="184">
        <v>0.68958333333333333</v>
      </c>
      <c r="E141" s="184">
        <f t="shared" si="2"/>
        <v>0</v>
      </c>
      <c r="F141" s="200" t="s">
        <v>208</v>
      </c>
      <c r="G141" s="15"/>
    </row>
    <row r="142" spans="1:7" ht="12.75" customHeight="1">
      <c r="B142" s="168" t="s">
        <v>209</v>
      </c>
      <c r="C142" s="184">
        <v>0.71458333333333324</v>
      </c>
      <c r="D142" s="184">
        <v>0.71527777777777779</v>
      </c>
      <c r="E142" s="184">
        <f t="shared" si="2"/>
        <v>6.94444444444553E-4</v>
      </c>
      <c r="F142" s="200" t="s">
        <v>175</v>
      </c>
      <c r="G142" s="15"/>
    </row>
    <row r="143" spans="1:7" ht="12.75" customHeight="1">
      <c r="B143" s="168" t="s">
        <v>207</v>
      </c>
      <c r="C143" s="184">
        <v>0.72291666666666676</v>
      </c>
      <c r="D143" s="184">
        <v>0.72361111111111109</v>
      </c>
      <c r="E143" s="184">
        <f t="shared" si="2"/>
        <v>6.9444444444433095E-4</v>
      </c>
      <c r="F143" s="200" t="s">
        <v>91</v>
      </c>
      <c r="G143" s="15"/>
    </row>
    <row r="144" spans="1:7" ht="12.75" customHeight="1">
      <c r="B144" s="168" t="s">
        <v>207</v>
      </c>
      <c r="C144" s="184">
        <v>0.72638888888888886</v>
      </c>
      <c r="D144" s="184">
        <v>0.72638888888888886</v>
      </c>
      <c r="E144" s="184">
        <f t="shared" si="2"/>
        <v>0</v>
      </c>
      <c r="F144" s="200" t="s">
        <v>94</v>
      </c>
      <c r="G144" s="15"/>
    </row>
    <row r="145" spans="1:7" ht="12.75" customHeight="1">
      <c r="B145" s="168" t="s">
        <v>176</v>
      </c>
      <c r="C145" s="184">
        <v>0.72777777777777775</v>
      </c>
      <c r="D145" s="184">
        <v>0.72777777777777775</v>
      </c>
      <c r="E145" s="184">
        <f t="shared" si="2"/>
        <v>0</v>
      </c>
      <c r="F145" s="200" t="s">
        <v>92</v>
      </c>
      <c r="G145" s="15"/>
    </row>
    <row r="146" spans="1:7" ht="12.75" customHeight="1">
      <c r="B146" s="168" t="s">
        <v>210</v>
      </c>
      <c r="C146" s="184">
        <v>0.75138888888888899</v>
      </c>
      <c r="D146" s="184">
        <v>0.75416666666666676</v>
      </c>
      <c r="E146" s="184">
        <f t="shared" si="2"/>
        <v>2.7777777777777679E-3</v>
      </c>
      <c r="F146" s="200" t="s">
        <v>95</v>
      </c>
      <c r="G146" s="15"/>
    </row>
    <row r="147" spans="1:7" ht="12.75" customHeight="1">
      <c r="B147" s="168" t="s">
        <v>197</v>
      </c>
      <c r="C147" s="184">
        <v>0.7631944444444444</v>
      </c>
      <c r="D147" s="184">
        <v>0.7631944444444444</v>
      </c>
      <c r="E147" s="184">
        <f t="shared" si="2"/>
        <v>0</v>
      </c>
      <c r="F147" s="200" t="s">
        <v>96</v>
      </c>
      <c r="G147" s="15"/>
    </row>
    <row r="148" spans="1:7" ht="12.75" customHeight="1">
      <c r="B148" s="168" t="s">
        <v>211</v>
      </c>
      <c r="C148" s="184">
        <v>0.77708333333333324</v>
      </c>
      <c r="D148" s="184">
        <v>0.77777777777777779</v>
      </c>
      <c r="E148" s="184">
        <f t="shared" si="2"/>
        <v>6.94444444444553E-4</v>
      </c>
      <c r="F148" s="200" t="s">
        <v>97</v>
      </c>
      <c r="G148" s="15"/>
    </row>
    <row r="149" spans="1:7" ht="12.75" customHeight="1">
      <c r="B149" s="168" t="s">
        <v>212</v>
      </c>
      <c r="C149" s="184">
        <v>0.79375000000000007</v>
      </c>
      <c r="D149" s="184">
        <v>0.79375000000000007</v>
      </c>
      <c r="E149" s="184">
        <f t="shared" si="2"/>
        <v>0</v>
      </c>
      <c r="F149" s="200" t="s">
        <v>181</v>
      </c>
      <c r="G149" s="15"/>
    </row>
    <row r="150" spans="1:7" ht="12.75" customHeight="1">
      <c r="B150" s="168" t="s">
        <v>202</v>
      </c>
      <c r="C150" s="184">
        <v>0.83680555555555547</v>
      </c>
      <c r="D150" s="184">
        <v>0.84166666666666667</v>
      </c>
      <c r="E150" s="184">
        <f t="shared" si="2"/>
        <v>4.8611111111112049E-3</v>
      </c>
      <c r="F150" s="200" t="s">
        <v>98</v>
      </c>
      <c r="G150" s="15"/>
    </row>
    <row r="151" spans="1:7" ht="12.75" customHeight="1">
      <c r="B151" s="168" t="s">
        <v>213</v>
      </c>
      <c r="C151" s="184">
        <v>0.84305555555555556</v>
      </c>
      <c r="D151" s="184">
        <v>0.84583333333333333</v>
      </c>
      <c r="E151" s="184">
        <f t="shared" si="2"/>
        <v>2.7777777777777679E-3</v>
      </c>
      <c r="F151" s="200" t="s">
        <v>106</v>
      </c>
      <c r="G151" s="15"/>
    </row>
    <row r="152" spans="1:7" ht="12.75" customHeight="1">
      <c r="B152" s="168" t="s">
        <v>214</v>
      </c>
      <c r="C152" s="184">
        <v>0.84583333333333333</v>
      </c>
      <c r="D152" s="184">
        <v>0.84652777777777777</v>
      </c>
      <c r="E152" s="184">
        <f t="shared" si="2"/>
        <v>6.9444444444444198E-4</v>
      </c>
      <c r="F152" s="200" t="s">
        <v>110</v>
      </c>
      <c r="G152" s="15"/>
    </row>
    <row r="153" spans="1:7" ht="12.75" customHeight="1">
      <c r="B153" s="168" t="s">
        <v>215</v>
      </c>
      <c r="C153" s="184">
        <v>0.95208333333333339</v>
      </c>
      <c r="D153" s="184">
        <v>0.9555555555555556</v>
      </c>
      <c r="E153" s="184">
        <f t="shared" si="2"/>
        <v>3.4722222222222099E-3</v>
      </c>
      <c r="F153" s="200" t="s">
        <v>114</v>
      </c>
      <c r="G153" s="15"/>
    </row>
    <row r="154" spans="1:7" ht="12.75" customHeight="1">
      <c r="B154" s="168" t="s">
        <v>216</v>
      </c>
      <c r="C154" s="184">
        <v>0.52222222222222225</v>
      </c>
      <c r="D154" s="184">
        <v>0.52222222222222225</v>
      </c>
      <c r="E154" s="184">
        <f t="shared" si="2"/>
        <v>0</v>
      </c>
      <c r="F154" s="200" t="s">
        <v>217</v>
      </c>
      <c r="G154" s="15"/>
    </row>
    <row r="155" spans="1:7" ht="12.75" customHeight="1">
      <c r="A155" s="14">
        <v>42466</v>
      </c>
      <c r="B155" s="168" t="s">
        <v>218</v>
      </c>
      <c r="C155" s="184">
        <v>0.19375000000000001</v>
      </c>
      <c r="D155" s="184">
        <v>0.19444444444444445</v>
      </c>
      <c r="E155" s="184">
        <f t="shared" si="2"/>
        <v>6.9444444444444198E-4</v>
      </c>
      <c r="F155" s="200" t="s">
        <v>219</v>
      </c>
      <c r="G155" s="15"/>
    </row>
    <row r="156" spans="1:7" ht="12.75" customHeight="1">
      <c r="B156" s="168" t="s">
        <v>134</v>
      </c>
      <c r="C156" s="184">
        <v>0.33680555555555558</v>
      </c>
      <c r="D156" s="184">
        <v>0.33680555555555558</v>
      </c>
      <c r="E156" s="184">
        <f t="shared" si="2"/>
        <v>0</v>
      </c>
      <c r="F156" s="200" t="s">
        <v>135</v>
      </c>
      <c r="G156" s="15"/>
    </row>
    <row r="157" spans="1:7" ht="12.75" customHeight="1">
      <c r="B157" s="168" t="s">
        <v>220</v>
      </c>
      <c r="C157" s="184">
        <v>0.42777777777777781</v>
      </c>
      <c r="D157" s="184">
        <v>0.4284722222222222</v>
      </c>
      <c r="E157" s="184">
        <f t="shared" si="2"/>
        <v>6.9444444444438647E-4</v>
      </c>
      <c r="F157" s="200" t="s">
        <v>125</v>
      </c>
      <c r="G157" s="15"/>
    </row>
    <row r="158" spans="1:7" ht="12.75" customHeight="1">
      <c r="B158" s="168" t="s">
        <v>221</v>
      </c>
      <c r="C158" s="184">
        <v>0.46597222222222223</v>
      </c>
      <c r="D158" s="184">
        <v>0.46597222222222223</v>
      </c>
      <c r="E158" s="184">
        <f t="shared" si="2"/>
        <v>0</v>
      </c>
      <c r="F158" s="200" t="s">
        <v>48</v>
      </c>
      <c r="G158" s="15"/>
    </row>
    <row r="159" spans="1:7" ht="12.75" customHeight="1">
      <c r="B159" s="168" t="s">
        <v>138</v>
      </c>
      <c r="C159" s="184">
        <v>0.48749999999999999</v>
      </c>
      <c r="D159" s="184">
        <v>0.48819444444444443</v>
      </c>
      <c r="E159" s="184">
        <f t="shared" si="2"/>
        <v>6.9444444444444198E-4</v>
      </c>
      <c r="F159" s="200" t="s">
        <v>50</v>
      </c>
      <c r="G159" s="15"/>
    </row>
    <row r="160" spans="1:7" ht="12.75" customHeight="1">
      <c r="B160" s="168" t="s">
        <v>222</v>
      </c>
      <c r="C160" s="184">
        <v>0.49236111111111108</v>
      </c>
      <c r="D160" s="184">
        <v>0.49305555555555558</v>
      </c>
      <c r="E160" s="184">
        <f t="shared" si="2"/>
        <v>6.9444444444449749E-4</v>
      </c>
      <c r="F160" s="200" t="s">
        <v>140</v>
      </c>
      <c r="G160" s="15"/>
    </row>
    <row r="161" spans="1:7" ht="12.75" customHeight="1">
      <c r="B161" s="168" t="s">
        <v>223</v>
      </c>
      <c r="C161" s="184">
        <v>0.49861111111111112</v>
      </c>
      <c r="D161" s="184">
        <v>0.4993055555555555</v>
      </c>
      <c r="E161" s="184">
        <f t="shared" si="2"/>
        <v>6.9444444444438647E-4</v>
      </c>
      <c r="F161" s="200" t="s">
        <v>129</v>
      </c>
      <c r="G161" s="15"/>
    </row>
    <row r="162" spans="1:7" ht="12.75" customHeight="1">
      <c r="B162" s="168" t="s">
        <v>224</v>
      </c>
      <c r="C162" s="184">
        <v>0.50208333333333333</v>
      </c>
      <c r="D162" s="184">
        <v>0.50208333333333333</v>
      </c>
      <c r="E162" s="184">
        <f t="shared" si="2"/>
        <v>0</v>
      </c>
      <c r="F162" s="200" t="s">
        <v>55</v>
      </c>
      <c r="G162" s="15"/>
    </row>
    <row r="163" spans="1:7" ht="12.75" customHeight="1">
      <c r="B163" s="171" t="s">
        <v>225</v>
      </c>
      <c r="C163" s="184">
        <v>0.52083333333333337</v>
      </c>
      <c r="D163" s="184">
        <v>0.52083333333333337</v>
      </c>
      <c r="E163" s="184">
        <f t="shared" si="2"/>
        <v>0</v>
      </c>
      <c r="F163" s="200" t="s">
        <v>56</v>
      </c>
      <c r="G163" s="15"/>
    </row>
    <row r="164" spans="1:7" ht="12.75" customHeight="1">
      <c r="B164" s="171" t="s">
        <v>226</v>
      </c>
      <c r="C164" s="184">
        <v>0.56874999999999998</v>
      </c>
      <c r="D164" s="184">
        <v>0.57013888888888886</v>
      </c>
      <c r="E164" s="184">
        <f t="shared" si="2"/>
        <v>1.388888888888884E-3</v>
      </c>
      <c r="F164" s="200" t="s">
        <v>59</v>
      </c>
      <c r="G164" s="15"/>
    </row>
    <row r="165" spans="1:7" ht="12.75" customHeight="1">
      <c r="B165" s="168" t="s">
        <v>227</v>
      </c>
      <c r="C165" s="184">
        <v>0.56874999999999998</v>
      </c>
      <c r="D165" s="184">
        <v>0.57152777777777775</v>
      </c>
      <c r="E165" s="184">
        <f t="shared" si="2"/>
        <v>2.7777777777777679E-3</v>
      </c>
      <c r="F165" s="200" t="s">
        <v>62</v>
      </c>
      <c r="G165" s="15"/>
    </row>
    <row r="166" spans="1:7" ht="12.75" customHeight="1">
      <c r="B166" s="168" t="s">
        <v>227</v>
      </c>
      <c r="C166" s="184">
        <v>0.57430555555555551</v>
      </c>
      <c r="D166" s="184">
        <v>0.57430555555555551</v>
      </c>
      <c r="E166" s="184">
        <f t="shared" si="2"/>
        <v>0</v>
      </c>
      <c r="F166" s="200" t="s">
        <v>64</v>
      </c>
      <c r="G166" s="15"/>
    </row>
    <row r="167" spans="1:7" ht="12.75" customHeight="1">
      <c r="B167" s="168" t="s">
        <v>228</v>
      </c>
      <c r="C167" s="184">
        <v>0.57986111111111105</v>
      </c>
      <c r="D167" s="184">
        <v>0.5805555555555556</v>
      </c>
      <c r="E167" s="184">
        <f t="shared" si="2"/>
        <v>6.94444444444553E-4</v>
      </c>
      <c r="F167" s="200" t="s">
        <v>66</v>
      </c>
      <c r="G167" s="15"/>
    </row>
    <row r="168" spans="1:7" ht="12.75" customHeight="1">
      <c r="A168" s="14"/>
      <c r="B168" s="168" t="s">
        <v>229</v>
      </c>
      <c r="C168" s="184">
        <v>0.62986111111111109</v>
      </c>
      <c r="D168" s="184">
        <v>0.63055555555555554</v>
      </c>
      <c r="E168" s="184">
        <f t="shared" si="2"/>
        <v>6.9444444444444198E-4</v>
      </c>
      <c r="F168" s="200" t="s">
        <v>69</v>
      </c>
      <c r="G168" s="15"/>
    </row>
    <row r="169" spans="1:7" ht="12.75" customHeight="1">
      <c r="B169" s="168" t="s">
        <v>230</v>
      </c>
      <c r="C169" s="184">
        <v>0.69861111111111107</v>
      </c>
      <c r="D169" s="184">
        <v>0.69930555555555562</v>
      </c>
      <c r="E169" s="184">
        <f t="shared" si="2"/>
        <v>6.94444444444553E-4</v>
      </c>
      <c r="F169" s="200" t="s">
        <v>148</v>
      </c>
      <c r="G169" s="15"/>
    </row>
    <row r="170" spans="1:7" ht="12.75" customHeight="1">
      <c r="B170" s="168" t="s">
        <v>231</v>
      </c>
      <c r="C170" s="184">
        <v>0.71111111111111114</v>
      </c>
      <c r="D170" s="184">
        <v>0.71180555555555547</v>
      </c>
      <c r="E170" s="184">
        <f t="shared" si="2"/>
        <v>6.9444444444433095E-4</v>
      </c>
      <c r="F170" s="200" t="s">
        <v>73</v>
      </c>
      <c r="G170" s="15"/>
    </row>
    <row r="171" spans="1:7" ht="12.75" customHeight="1">
      <c r="B171" s="168" t="s">
        <v>232</v>
      </c>
      <c r="C171" s="184">
        <v>0.71180555555555547</v>
      </c>
      <c r="D171" s="184">
        <v>0.71250000000000002</v>
      </c>
      <c r="E171" s="184">
        <f t="shared" si="2"/>
        <v>6.94444444444553E-4</v>
      </c>
      <c r="F171" s="200" t="s">
        <v>74</v>
      </c>
      <c r="G171" s="15"/>
    </row>
    <row r="172" spans="1:7" ht="12.75" customHeight="1">
      <c r="B172" s="168" t="s">
        <v>233</v>
      </c>
      <c r="C172" s="184">
        <v>0.7993055555555556</v>
      </c>
      <c r="D172" s="184">
        <v>0.7993055555555556</v>
      </c>
      <c r="E172" s="184">
        <f t="shared" si="2"/>
        <v>0</v>
      </c>
      <c r="F172" s="200" t="s">
        <v>167</v>
      </c>
      <c r="G172" s="15"/>
    </row>
    <row r="173" spans="1:7" ht="12.75" customHeight="1">
      <c r="B173" s="168" t="s">
        <v>232</v>
      </c>
      <c r="C173" s="184">
        <v>0.8027777777777777</v>
      </c>
      <c r="D173" s="184">
        <v>0.80347222222222225</v>
      </c>
      <c r="E173" s="184">
        <f t="shared" si="2"/>
        <v>6.94444444444553E-4</v>
      </c>
      <c r="F173" s="200" t="s">
        <v>150</v>
      </c>
      <c r="G173" s="15"/>
    </row>
    <row r="174" spans="1:7" ht="12.75" customHeight="1">
      <c r="B174" s="168" t="s">
        <v>117</v>
      </c>
      <c r="C174" s="184">
        <v>0.8256944444444444</v>
      </c>
      <c r="D174" s="184">
        <v>0.82638888888888884</v>
      </c>
      <c r="E174" s="184">
        <f t="shared" si="2"/>
        <v>6.9444444444444198E-4</v>
      </c>
      <c r="F174" s="200" t="s">
        <v>78</v>
      </c>
      <c r="G174" s="15"/>
    </row>
    <row r="175" spans="1:7" ht="12.75" customHeight="1">
      <c r="B175" s="168" t="s">
        <v>234</v>
      </c>
      <c r="C175" s="184">
        <v>0.82916666666666661</v>
      </c>
      <c r="D175" s="184">
        <v>0.82916666666666661</v>
      </c>
      <c r="E175" s="184">
        <f t="shared" si="2"/>
        <v>0</v>
      </c>
      <c r="F175" s="200" t="s">
        <v>79</v>
      </c>
      <c r="G175" s="15"/>
    </row>
    <row r="176" spans="1:7" ht="12.75" customHeight="1">
      <c r="B176" s="168" t="s">
        <v>234</v>
      </c>
      <c r="C176" s="184">
        <v>0.83958333333333324</v>
      </c>
      <c r="D176" s="184">
        <v>0.84097222222222223</v>
      </c>
      <c r="E176" s="184">
        <f t="shared" si="2"/>
        <v>1.388888888888995E-3</v>
      </c>
      <c r="F176" s="200" t="s">
        <v>80</v>
      </c>
      <c r="G176" s="15"/>
    </row>
    <row r="177" spans="1:7" ht="12.75" customHeight="1">
      <c r="B177" s="168" t="s">
        <v>235</v>
      </c>
      <c r="C177" s="184">
        <v>0.87986111111111109</v>
      </c>
      <c r="D177" s="184">
        <v>0.88055555555555554</v>
      </c>
      <c r="E177" s="184">
        <f t="shared" si="2"/>
        <v>6.9444444444444198E-4</v>
      </c>
      <c r="F177" s="200" t="s">
        <v>85</v>
      </c>
      <c r="G177" s="15" t="s">
        <v>253</v>
      </c>
    </row>
    <row r="178" spans="1:7" ht="12.75" customHeight="1">
      <c r="B178" s="168" t="s">
        <v>176</v>
      </c>
      <c r="C178" s="184">
        <v>0.88263888888888886</v>
      </c>
      <c r="D178" s="184">
        <v>0.88263888888888886</v>
      </c>
      <c r="E178" s="184">
        <f t="shared" si="2"/>
        <v>0</v>
      </c>
      <c r="F178" s="200" t="s">
        <v>208</v>
      </c>
      <c r="G178" s="15" t="s">
        <v>254</v>
      </c>
    </row>
    <row r="179" spans="1:7" ht="12.75" customHeight="1">
      <c r="B179" s="168" t="s">
        <v>117</v>
      </c>
      <c r="C179" s="184">
        <v>0.9277777777777777</v>
      </c>
      <c r="D179" s="184">
        <v>0.92847222222222225</v>
      </c>
      <c r="E179" s="184">
        <f t="shared" si="2"/>
        <v>6.94444444444553E-4</v>
      </c>
      <c r="F179" s="200" t="s">
        <v>89</v>
      </c>
      <c r="G179" s="15"/>
    </row>
    <row r="180" spans="1:7" ht="12.75" customHeight="1">
      <c r="A180" s="14">
        <v>42467</v>
      </c>
      <c r="B180" s="168" t="s">
        <v>236</v>
      </c>
      <c r="C180" s="184">
        <v>2.0833333333333332E-2</v>
      </c>
      <c r="D180" s="184">
        <v>2.0833333333333332E-2</v>
      </c>
      <c r="E180" s="184">
        <f t="shared" si="2"/>
        <v>0</v>
      </c>
      <c r="F180" s="200" t="s">
        <v>91</v>
      </c>
      <c r="G180" s="15"/>
    </row>
    <row r="181" spans="1:7" ht="12.75" customHeight="1">
      <c r="B181" s="168" t="s">
        <v>115</v>
      </c>
      <c r="C181" s="184">
        <v>2.0833333333333332E-2</v>
      </c>
      <c r="D181" s="184">
        <v>2.1527777777777781E-2</v>
      </c>
      <c r="E181" s="184">
        <f t="shared" si="2"/>
        <v>6.9444444444444892E-4</v>
      </c>
      <c r="F181" s="200" t="s">
        <v>94</v>
      </c>
      <c r="G181" s="15"/>
    </row>
    <row r="182" spans="1:7" ht="12.75" customHeight="1">
      <c r="B182" s="168" t="s">
        <v>237</v>
      </c>
      <c r="C182" s="184">
        <v>0.3034722222222222</v>
      </c>
      <c r="D182" s="184">
        <v>0.30416666666666664</v>
      </c>
      <c r="E182" s="184">
        <f t="shared" si="2"/>
        <v>6.9444444444444198E-4</v>
      </c>
      <c r="F182" s="200" t="s">
        <v>44</v>
      </c>
      <c r="G182" s="15"/>
    </row>
    <row r="183" spans="1:7" ht="12.75" customHeight="1">
      <c r="B183" s="168" t="s">
        <v>238</v>
      </c>
      <c r="C183" s="184">
        <v>0.32916666666666666</v>
      </c>
      <c r="D183" s="184">
        <v>0.3298611111111111</v>
      </c>
      <c r="E183" s="184">
        <f t="shared" si="2"/>
        <v>6.9444444444444198E-4</v>
      </c>
      <c r="F183" s="200" t="s">
        <v>45</v>
      </c>
      <c r="G183" s="15"/>
    </row>
    <row r="184" spans="1:7" ht="12.75" customHeight="1">
      <c r="B184" s="168" t="s">
        <v>239</v>
      </c>
      <c r="C184" s="184">
        <v>0.34236111111111112</v>
      </c>
      <c r="D184" s="184">
        <v>0.34583333333333338</v>
      </c>
      <c r="E184" s="184">
        <f t="shared" si="2"/>
        <v>3.4722222222222654E-3</v>
      </c>
      <c r="F184" s="200" t="s">
        <v>125</v>
      </c>
      <c r="G184" s="15"/>
    </row>
    <row r="185" spans="1:7" ht="12.75" customHeight="1">
      <c r="B185" s="168" t="s">
        <v>240</v>
      </c>
      <c r="C185" s="184">
        <v>0.35694444444444445</v>
      </c>
      <c r="D185" s="184">
        <v>0.35694444444444445</v>
      </c>
      <c r="E185" s="184">
        <f t="shared" si="2"/>
        <v>0</v>
      </c>
      <c r="F185" s="200" t="s">
        <v>135</v>
      </c>
      <c r="G185" s="15"/>
    </row>
    <row r="186" spans="1:7" ht="12.75" customHeight="1">
      <c r="B186" s="168" t="s">
        <v>241</v>
      </c>
      <c r="C186" s="184">
        <v>0.35833333333333334</v>
      </c>
      <c r="D186" s="184">
        <v>0.36180555555555555</v>
      </c>
      <c r="E186" s="184">
        <f t="shared" si="2"/>
        <v>3.4722222222222099E-3</v>
      </c>
      <c r="F186" s="200" t="s">
        <v>49</v>
      </c>
      <c r="G186" s="15"/>
    </row>
    <row r="187" spans="1:7" ht="12.75" customHeight="1">
      <c r="B187" s="168" t="s">
        <v>242</v>
      </c>
      <c r="C187" s="184">
        <v>0.36388888888888887</v>
      </c>
      <c r="D187" s="184">
        <v>0.36527777777777781</v>
      </c>
      <c r="E187" s="184">
        <f t="shared" si="2"/>
        <v>1.3888888888889395E-3</v>
      </c>
      <c r="F187" s="200" t="s">
        <v>50</v>
      </c>
      <c r="G187" s="15"/>
    </row>
    <row r="188" spans="1:7" ht="12.75" customHeight="1">
      <c r="B188" s="168" t="s">
        <v>243</v>
      </c>
      <c r="C188" s="184">
        <v>0.38958333333333334</v>
      </c>
      <c r="D188" s="184">
        <v>0.39027777777777778</v>
      </c>
      <c r="E188" s="184">
        <f t="shared" si="2"/>
        <v>6.9444444444444198E-4</v>
      </c>
      <c r="F188" s="200" t="s">
        <v>129</v>
      </c>
      <c r="G188" s="15"/>
    </row>
    <row r="189" spans="1:7" ht="12.75" customHeight="1">
      <c r="B189" s="168" t="s">
        <v>244</v>
      </c>
      <c r="C189" s="184">
        <v>0.3923611111111111</v>
      </c>
      <c r="D189" s="184">
        <v>0.39583333333333331</v>
      </c>
      <c r="E189" s="184">
        <f t="shared" si="2"/>
        <v>3.4722222222222099E-3</v>
      </c>
      <c r="F189" s="200" t="s">
        <v>55</v>
      </c>
      <c r="G189" s="15"/>
    </row>
    <row r="190" spans="1:7" ht="12.75" customHeight="1">
      <c r="B190" s="168" t="s">
        <v>117</v>
      </c>
      <c r="C190" s="184">
        <v>0.39444444444444443</v>
      </c>
      <c r="D190" s="184">
        <v>0.39652777777777781</v>
      </c>
      <c r="E190" s="184">
        <f t="shared" si="2"/>
        <v>2.0833333333333814E-3</v>
      </c>
      <c r="F190" s="200" t="s">
        <v>56</v>
      </c>
      <c r="G190" s="15"/>
    </row>
    <row r="191" spans="1:7" ht="12.75" customHeight="1">
      <c r="B191" s="168" t="s">
        <v>141</v>
      </c>
      <c r="C191" s="184">
        <v>0.39930555555555558</v>
      </c>
      <c r="D191" s="184">
        <v>0.40277777777777773</v>
      </c>
      <c r="E191" s="184">
        <f t="shared" si="2"/>
        <v>3.4722222222221544E-3</v>
      </c>
      <c r="F191" s="200" t="s">
        <v>58</v>
      </c>
      <c r="G191" s="15"/>
    </row>
    <row r="192" spans="1:7" ht="12.75" customHeight="1">
      <c r="B192" s="168" t="s">
        <v>137</v>
      </c>
      <c r="C192" s="184">
        <v>0.4055555555555555</v>
      </c>
      <c r="D192" s="184">
        <v>0.4055555555555555</v>
      </c>
      <c r="E192" s="184">
        <f t="shared" si="2"/>
        <v>0</v>
      </c>
      <c r="F192" s="200" t="s">
        <v>59</v>
      </c>
      <c r="G192" s="15"/>
    </row>
    <row r="193" spans="2:7" ht="12.75" customHeight="1">
      <c r="B193" s="168" t="s">
        <v>245</v>
      </c>
      <c r="C193" s="184">
        <v>0.41041666666666665</v>
      </c>
      <c r="D193" s="184">
        <v>0.41111111111111115</v>
      </c>
      <c r="E193" s="184">
        <f t="shared" si="2"/>
        <v>6.9444444444449749E-4</v>
      </c>
      <c r="F193" s="200" t="s">
        <v>62</v>
      </c>
      <c r="G193" s="15"/>
    </row>
    <row r="194" spans="2:7" ht="12.75" customHeight="1">
      <c r="B194" s="168" t="s">
        <v>246</v>
      </c>
      <c r="C194" s="184">
        <v>0.42708333333333331</v>
      </c>
      <c r="D194" s="184">
        <v>0.4284722222222222</v>
      </c>
      <c r="E194" s="184">
        <f t="shared" si="2"/>
        <v>1.388888888888884E-3</v>
      </c>
      <c r="F194" s="200" t="s">
        <v>64</v>
      </c>
      <c r="G194" s="15"/>
    </row>
    <row r="195" spans="2:7" ht="12.75" customHeight="1">
      <c r="B195" s="168" t="s">
        <v>247</v>
      </c>
      <c r="C195" s="184">
        <v>0.43124999999999997</v>
      </c>
      <c r="D195" s="184">
        <v>0.43194444444444446</v>
      </c>
      <c r="E195" s="184">
        <f t="shared" si="2"/>
        <v>6.9444444444449749E-4</v>
      </c>
      <c r="F195" s="200" t="s">
        <v>66</v>
      </c>
      <c r="G195" s="15"/>
    </row>
    <row r="196" spans="2:7" ht="12.75" customHeight="1">
      <c r="B196" s="168" t="s">
        <v>221</v>
      </c>
      <c r="C196" s="184">
        <v>0.44097222222222227</v>
      </c>
      <c r="D196" s="184">
        <v>0.44166666666666665</v>
      </c>
      <c r="E196" s="184">
        <f t="shared" si="2"/>
        <v>6.9444444444438647E-4</v>
      </c>
      <c r="F196" s="200" t="s">
        <v>68</v>
      </c>
      <c r="G196" s="15" t="s">
        <v>250</v>
      </c>
    </row>
    <row r="197" spans="2:7" ht="12.75" customHeight="1">
      <c r="B197" s="168" t="s">
        <v>176</v>
      </c>
      <c r="C197" s="184">
        <v>0.44305555555555554</v>
      </c>
      <c r="D197" s="184">
        <v>0.45347222222222222</v>
      </c>
      <c r="E197" s="184">
        <f t="shared" si="2"/>
        <v>1.0416666666666685E-2</v>
      </c>
      <c r="F197" s="200" t="s">
        <v>76</v>
      </c>
      <c r="G197" s="15" t="s">
        <v>251</v>
      </c>
    </row>
    <row r="198" spans="2:7" ht="12.75" customHeight="1">
      <c r="B198" s="168" t="s">
        <v>248</v>
      </c>
      <c r="C198" s="184">
        <v>0.4777777777777778</v>
      </c>
      <c r="D198" s="184">
        <v>0.4777777777777778</v>
      </c>
      <c r="E198" s="184">
        <f t="shared" si="2"/>
        <v>0</v>
      </c>
      <c r="F198" s="200" t="s">
        <v>68</v>
      </c>
      <c r="G198" s="15"/>
    </row>
    <row r="199" spans="2:7" ht="12.75" customHeight="1">
      <c r="B199" s="168" t="s">
        <v>249</v>
      </c>
      <c r="C199" s="184">
        <v>0.48749999999999999</v>
      </c>
      <c r="D199" s="184">
        <v>0.48749999999999999</v>
      </c>
      <c r="E199" s="184">
        <f t="shared" ref="E199:E262" si="3">D199-C199</f>
        <v>0</v>
      </c>
      <c r="F199" s="200" t="s">
        <v>76</v>
      </c>
      <c r="G199" s="15"/>
    </row>
    <row r="200" spans="2:7" ht="12.75" customHeight="1">
      <c r="B200" s="168" t="s">
        <v>252</v>
      </c>
      <c r="C200" s="184">
        <v>0.5131944444444444</v>
      </c>
      <c r="D200" s="184">
        <v>0.51597222222222217</v>
      </c>
      <c r="E200" s="184">
        <f t="shared" si="3"/>
        <v>2.7777777777777679E-3</v>
      </c>
      <c r="F200" s="200" t="s">
        <v>69</v>
      </c>
      <c r="G200" s="15"/>
    </row>
    <row r="201" spans="2:7" ht="12.75" customHeight="1">
      <c r="B201" s="168" t="s">
        <v>255</v>
      </c>
      <c r="C201" s="184">
        <v>0.6069444444444444</v>
      </c>
      <c r="D201" s="184">
        <v>0.6069444444444444</v>
      </c>
      <c r="E201" s="184">
        <f t="shared" si="3"/>
        <v>0</v>
      </c>
      <c r="F201" s="200" t="s">
        <v>74</v>
      </c>
      <c r="G201" s="15"/>
    </row>
    <row r="202" spans="2:7" ht="12.75" customHeight="1">
      <c r="B202" s="168" t="s">
        <v>256</v>
      </c>
      <c r="C202" s="184">
        <v>0.61388888888888882</v>
      </c>
      <c r="D202" s="184">
        <v>0.61458333333333337</v>
      </c>
      <c r="E202" s="184">
        <f t="shared" si="3"/>
        <v>6.94444444444553E-4</v>
      </c>
      <c r="F202" s="200" t="s">
        <v>167</v>
      </c>
      <c r="G202" s="15"/>
    </row>
    <row r="203" spans="2:7" ht="12.75" customHeight="1">
      <c r="B203" s="168" t="s">
        <v>155</v>
      </c>
      <c r="C203" s="184">
        <v>0.61597222222222225</v>
      </c>
      <c r="D203" s="184">
        <v>0.61805555555555558</v>
      </c>
      <c r="E203" s="184">
        <f t="shared" si="3"/>
        <v>2.0833333333333259E-3</v>
      </c>
      <c r="F203" s="200" t="s">
        <v>150</v>
      </c>
      <c r="G203" s="15"/>
    </row>
    <row r="204" spans="2:7" ht="12.75" customHeight="1">
      <c r="B204" s="168" t="s">
        <v>136</v>
      </c>
      <c r="C204" s="184">
        <v>0.6430555555555556</v>
      </c>
      <c r="D204" s="184">
        <v>0.64513888888888882</v>
      </c>
      <c r="E204" s="184">
        <f t="shared" si="3"/>
        <v>2.0833333333332149E-3</v>
      </c>
      <c r="F204" s="200" t="s">
        <v>169</v>
      </c>
      <c r="G204" s="15"/>
    </row>
    <row r="205" spans="2:7" ht="12.75" customHeight="1">
      <c r="B205" s="168" t="s">
        <v>257</v>
      </c>
      <c r="C205" s="184">
        <v>0.65902777777777777</v>
      </c>
      <c r="D205" s="184">
        <v>0.65902777777777777</v>
      </c>
      <c r="E205" s="184">
        <f t="shared" si="3"/>
        <v>0</v>
      </c>
      <c r="F205" s="200" t="s">
        <v>78</v>
      </c>
      <c r="G205" s="15"/>
    </row>
    <row r="206" spans="2:7" ht="12.75" customHeight="1">
      <c r="B206" s="168" t="s">
        <v>258</v>
      </c>
      <c r="C206" s="184">
        <v>0.66111111111111109</v>
      </c>
      <c r="D206" s="184">
        <v>0.66111111111111109</v>
      </c>
      <c r="E206" s="184">
        <f t="shared" si="3"/>
        <v>0</v>
      </c>
      <c r="F206" s="200" t="s">
        <v>79</v>
      </c>
      <c r="G206" s="15"/>
    </row>
    <row r="207" spans="2:7" ht="12.75" customHeight="1">
      <c r="B207" s="168" t="s">
        <v>233</v>
      </c>
      <c r="C207" s="184">
        <v>0.68611111111111101</v>
      </c>
      <c r="D207" s="184">
        <v>0.68958333333333333</v>
      </c>
      <c r="E207" s="184">
        <f t="shared" si="3"/>
        <v>3.4722222222223209E-3</v>
      </c>
      <c r="F207" s="200" t="s">
        <v>172</v>
      </c>
      <c r="G207" s="15"/>
    </row>
    <row r="208" spans="2:7" ht="12.75" customHeight="1">
      <c r="B208" s="168" t="s">
        <v>259</v>
      </c>
      <c r="C208" s="184">
        <v>0.79027777777777775</v>
      </c>
      <c r="D208" s="184">
        <v>0.79375000000000007</v>
      </c>
      <c r="E208" s="184">
        <f t="shared" si="3"/>
        <v>3.4722222222223209E-3</v>
      </c>
      <c r="F208" s="200" t="s">
        <v>208</v>
      </c>
      <c r="G208" s="15"/>
    </row>
    <row r="209" spans="1:7" ht="12.75" customHeight="1">
      <c r="B209" s="168" t="s">
        <v>260</v>
      </c>
      <c r="C209" s="184">
        <v>0.98541666666666661</v>
      </c>
      <c r="D209" s="184">
        <v>0.98611111111111116</v>
      </c>
      <c r="E209" s="184">
        <f t="shared" si="3"/>
        <v>6.94444444444553E-4</v>
      </c>
      <c r="F209" s="200" t="s">
        <v>94</v>
      </c>
      <c r="G209" s="15"/>
    </row>
    <row r="210" spans="1:7" ht="12.75" customHeight="1">
      <c r="A210" s="14">
        <v>42468</v>
      </c>
      <c r="B210" s="168" t="s">
        <v>261</v>
      </c>
      <c r="C210" s="184">
        <v>0.13541666666666666</v>
      </c>
      <c r="D210" s="184">
        <v>0.1361111111111111</v>
      </c>
      <c r="E210" s="184">
        <f t="shared" si="3"/>
        <v>6.9444444444444198E-4</v>
      </c>
      <c r="F210" s="200" t="s">
        <v>219</v>
      </c>
      <c r="G210" s="15"/>
    </row>
    <row r="211" spans="1:7" ht="12.75" customHeight="1">
      <c r="A211" s="14"/>
      <c r="B211" s="168" t="s">
        <v>262</v>
      </c>
      <c r="C211" s="184">
        <v>0.27083333333333331</v>
      </c>
      <c r="D211" s="184">
        <v>0.27430555555555552</v>
      </c>
      <c r="E211" s="184">
        <f t="shared" si="3"/>
        <v>3.4722222222222099E-3</v>
      </c>
      <c r="F211" s="200" t="s">
        <v>135</v>
      </c>
      <c r="G211" s="15"/>
    </row>
    <row r="212" spans="1:7" ht="12.75" customHeight="1">
      <c r="B212" s="168" t="s">
        <v>263</v>
      </c>
      <c r="C212" s="184">
        <v>0.2722222222222222</v>
      </c>
      <c r="D212" s="184">
        <v>0.27430555555555552</v>
      </c>
      <c r="E212" s="184">
        <f t="shared" si="3"/>
        <v>2.0833333333333259E-3</v>
      </c>
      <c r="F212" s="200" t="s">
        <v>45</v>
      </c>
      <c r="G212" s="15"/>
    </row>
    <row r="213" spans="1:7" ht="12.75" customHeight="1">
      <c r="B213" s="168" t="s">
        <v>264</v>
      </c>
      <c r="C213" s="184">
        <v>0.27361111111111108</v>
      </c>
      <c r="D213" s="184">
        <v>0.27499999999999997</v>
      </c>
      <c r="E213" s="184">
        <f t="shared" si="3"/>
        <v>1.388888888888884E-3</v>
      </c>
      <c r="F213" s="200" t="s">
        <v>47</v>
      </c>
      <c r="G213" s="15"/>
    </row>
    <row r="214" spans="1:7" ht="12.75" customHeight="1">
      <c r="B214" s="180" t="s">
        <v>265</v>
      </c>
      <c r="C214" s="184">
        <v>0.32222222222222224</v>
      </c>
      <c r="D214" s="184">
        <v>0.32291666666666669</v>
      </c>
      <c r="E214" s="184">
        <f t="shared" si="3"/>
        <v>6.9444444444444198E-4</v>
      </c>
      <c r="F214" s="200" t="s">
        <v>125</v>
      </c>
      <c r="G214" s="15"/>
    </row>
    <row r="215" spans="1:7" ht="12.75" customHeight="1">
      <c r="B215" s="180" t="s">
        <v>266</v>
      </c>
      <c r="C215" s="184">
        <v>0.37708333333333338</v>
      </c>
      <c r="D215" s="184">
        <v>0.38125000000000003</v>
      </c>
      <c r="E215" s="184">
        <f t="shared" si="3"/>
        <v>4.1666666666666519E-3</v>
      </c>
      <c r="F215" s="201" t="s">
        <v>49</v>
      </c>
      <c r="G215" s="15"/>
    </row>
    <row r="216" spans="1:7" ht="12.75" customHeight="1">
      <c r="B216" s="180" t="s">
        <v>267</v>
      </c>
      <c r="C216" s="184">
        <v>0.38819444444444445</v>
      </c>
      <c r="D216" s="184">
        <v>0.3888888888888889</v>
      </c>
      <c r="E216" s="184">
        <f t="shared" si="3"/>
        <v>6.9444444444444198E-4</v>
      </c>
      <c r="F216" s="200" t="s">
        <v>50</v>
      </c>
      <c r="G216" s="15"/>
    </row>
    <row r="217" spans="1:7" ht="12.75" customHeight="1">
      <c r="B217" s="180" t="s">
        <v>268</v>
      </c>
      <c r="C217" s="184">
        <v>0.3888888888888889</v>
      </c>
      <c r="D217" s="184">
        <v>0.3888888888888889</v>
      </c>
      <c r="E217" s="184">
        <f t="shared" si="3"/>
        <v>0</v>
      </c>
      <c r="F217" s="200" t="s">
        <v>140</v>
      </c>
      <c r="G217" s="15"/>
    </row>
    <row r="218" spans="1:7" ht="12.75" customHeight="1">
      <c r="B218" s="180" t="s">
        <v>269</v>
      </c>
      <c r="C218" s="184">
        <v>0.42083333333333334</v>
      </c>
      <c r="D218" s="184">
        <v>0.4236111111111111</v>
      </c>
      <c r="E218" s="184">
        <f t="shared" si="3"/>
        <v>2.7777777777777679E-3</v>
      </c>
      <c r="F218" s="200" t="s">
        <v>55</v>
      </c>
      <c r="G218" s="15"/>
    </row>
    <row r="219" spans="1:7" ht="12.75" customHeight="1">
      <c r="B219" s="180" t="s">
        <v>259</v>
      </c>
      <c r="C219" s="184">
        <v>0.43124999999999997</v>
      </c>
      <c r="D219" s="184">
        <v>0.43194444444444446</v>
      </c>
      <c r="E219" s="184">
        <f t="shared" si="3"/>
        <v>6.9444444444449749E-4</v>
      </c>
      <c r="F219" s="200" t="s">
        <v>56</v>
      </c>
      <c r="G219" s="15"/>
    </row>
    <row r="220" spans="1:7" ht="12.75" customHeight="1">
      <c r="B220" s="180" t="s">
        <v>270</v>
      </c>
      <c r="C220" s="184">
        <v>0.47569444444444442</v>
      </c>
      <c r="D220" s="184">
        <v>0.4777777777777778</v>
      </c>
      <c r="E220" s="184">
        <f t="shared" si="3"/>
        <v>2.0833333333333814E-3</v>
      </c>
      <c r="F220" s="200" t="s">
        <v>62</v>
      </c>
      <c r="G220" s="15"/>
    </row>
    <row r="221" spans="1:7" ht="12.75" customHeight="1">
      <c r="B221" s="180" t="s">
        <v>271</v>
      </c>
      <c r="C221" s="184">
        <v>0.49722222222222223</v>
      </c>
      <c r="D221" s="184">
        <v>0.49791666666666662</v>
      </c>
      <c r="E221" s="184">
        <f t="shared" si="3"/>
        <v>6.9444444444438647E-4</v>
      </c>
      <c r="F221" s="200" t="s">
        <v>69</v>
      </c>
      <c r="G221" s="15"/>
    </row>
    <row r="222" spans="1:7" ht="12.75" customHeight="1">
      <c r="B222" s="180" t="s">
        <v>272</v>
      </c>
      <c r="C222" s="184">
        <v>0.50208333333333333</v>
      </c>
      <c r="D222" s="184">
        <v>0.50624999999999998</v>
      </c>
      <c r="E222" s="184">
        <f t="shared" si="3"/>
        <v>4.1666666666666519E-3</v>
      </c>
      <c r="F222" s="200" t="s">
        <v>73</v>
      </c>
      <c r="G222" s="15"/>
    </row>
    <row r="223" spans="1:7" ht="12.75" customHeight="1">
      <c r="B223" s="180" t="s">
        <v>273</v>
      </c>
      <c r="C223" s="184">
        <v>0.51041666666666663</v>
      </c>
      <c r="D223" s="184">
        <v>0.51180555555555551</v>
      </c>
      <c r="E223" s="184">
        <f t="shared" si="3"/>
        <v>1.388888888888884E-3</v>
      </c>
      <c r="F223" s="200" t="s">
        <v>167</v>
      </c>
      <c r="G223" s="15"/>
    </row>
    <row r="224" spans="1:7" ht="12.75" customHeight="1">
      <c r="B224" s="180" t="s">
        <v>274</v>
      </c>
      <c r="C224" s="184">
        <v>0.55763888888888891</v>
      </c>
      <c r="D224" s="184">
        <v>0.55833333333333335</v>
      </c>
      <c r="E224" s="184">
        <f t="shared" si="3"/>
        <v>6.9444444444444198E-4</v>
      </c>
      <c r="F224" s="200" t="s">
        <v>150</v>
      </c>
      <c r="G224" s="15"/>
    </row>
    <row r="225" spans="1:7" ht="12.75" customHeight="1">
      <c r="B225" s="180" t="s">
        <v>275</v>
      </c>
      <c r="C225" s="184">
        <v>0.55833333333333335</v>
      </c>
      <c r="D225" s="184">
        <v>0.55902777777777779</v>
      </c>
      <c r="E225" s="184">
        <f t="shared" si="3"/>
        <v>6.9444444444444198E-4</v>
      </c>
      <c r="F225" s="200" t="s">
        <v>169</v>
      </c>
      <c r="G225" s="15"/>
    </row>
    <row r="226" spans="1:7" ht="12.75" customHeight="1">
      <c r="B226" s="180" t="s">
        <v>276</v>
      </c>
      <c r="C226" s="184">
        <v>0.56388888888888888</v>
      </c>
      <c r="D226" s="184">
        <v>0.56458333333333333</v>
      </c>
      <c r="E226" s="184">
        <f t="shared" si="3"/>
        <v>6.9444444444444198E-4</v>
      </c>
      <c r="F226" s="200" t="s">
        <v>78</v>
      </c>
      <c r="G226" s="15"/>
    </row>
    <row r="227" spans="1:7" ht="12.75" customHeight="1">
      <c r="B227" s="180" t="s">
        <v>275</v>
      </c>
      <c r="C227" s="184">
        <v>0.57291666666666663</v>
      </c>
      <c r="D227" s="184">
        <v>0.57361111111111118</v>
      </c>
      <c r="E227" s="184">
        <f t="shared" si="3"/>
        <v>6.94444444444553E-4</v>
      </c>
      <c r="F227" s="200" t="s">
        <v>80</v>
      </c>
      <c r="G227" s="15"/>
    </row>
    <row r="228" spans="1:7" ht="12.75" customHeight="1">
      <c r="B228" s="180" t="s">
        <v>271</v>
      </c>
      <c r="C228" s="184">
        <v>0.59513888888888888</v>
      </c>
      <c r="D228" s="184">
        <v>0.59791666666666665</v>
      </c>
      <c r="E228" s="184">
        <f t="shared" si="3"/>
        <v>2.7777777777777679E-3</v>
      </c>
      <c r="F228" s="200" t="s">
        <v>84</v>
      </c>
      <c r="G228" s="15"/>
    </row>
    <row r="229" spans="1:7" ht="12.75" customHeight="1">
      <c r="B229" s="168" t="s">
        <v>277</v>
      </c>
      <c r="C229" s="184">
        <v>0.625</v>
      </c>
      <c r="D229" s="184">
        <v>0.62638888888888888</v>
      </c>
      <c r="E229" s="184">
        <f t="shared" si="3"/>
        <v>1.388888888888884E-3</v>
      </c>
      <c r="F229" s="200" t="s">
        <v>87</v>
      </c>
      <c r="G229" s="15"/>
    </row>
    <row r="230" spans="1:7" ht="12.75" customHeight="1">
      <c r="B230" s="168" t="s">
        <v>278</v>
      </c>
      <c r="C230" s="184">
        <v>0.65625</v>
      </c>
      <c r="D230" s="184">
        <v>0.65694444444444444</v>
      </c>
      <c r="E230" s="184">
        <f t="shared" si="3"/>
        <v>6.9444444444444198E-4</v>
      </c>
      <c r="F230" s="200" t="s">
        <v>208</v>
      </c>
      <c r="G230" s="15"/>
    </row>
    <row r="231" spans="1:7" ht="12.75" customHeight="1">
      <c r="B231" s="168" t="s">
        <v>279</v>
      </c>
      <c r="C231" s="184">
        <v>0.66111111111111109</v>
      </c>
      <c r="D231" s="184">
        <v>0.66736111111111107</v>
      </c>
      <c r="E231" s="184">
        <f t="shared" si="3"/>
        <v>6.2499999999999778E-3</v>
      </c>
      <c r="F231" s="200" t="s">
        <v>175</v>
      </c>
      <c r="G231" s="15"/>
    </row>
    <row r="232" spans="1:7" ht="12.75" customHeight="1">
      <c r="B232" s="168" t="s">
        <v>209</v>
      </c>
      <c r="C232" s="184">
        <v>0.68541666666666667</v>
      </c>
      <c r="D232" s="184">
        <v>0.68611111111111101</v>
      </c>
      <c r="E232" s="184">
        <f t="shared" si="3"/>
        <v>6.9444444444433095E-4</v>
      </c>
      <c r="F232" s="200" t="s">
        <v>89</v>
      </c>
      <c r="G232" s="15"/>
    </row>
    <row r="233" spans="1:7" ht="12.75" customHeight="1">
      <c r="B233" s="168" t="s">
        <v>280</v>
      </c>
      <c r="C233" s="184">
        <v>0.7055555555555556</v>
      </c>
      <c r="D233" s="184">
        <v>0.7090277777777777</v>
      </c>
      <c r="E233" s="184">
        <f t="shared" si="3"/>
        <v>3.4722222222220989E-3</v>
      </c>
      <c r="F233" s="200" t="s">
        <v>91</v>
      </c>
      <c r="G233" s="15"/>
    </row>
    <row r="234" spans="1:7" ht="12.75" customHeight="1">
      <c r="B234" s="168" t="s">
        <v>281</v>
      </c>
      <c r="C234" s="184">
        <v>0.72291666666666676</v>
      </c>
      <c r="D234" s="184">
        <v>0.72361111111111109</v>
      </c>
      <c r="E234" s="184">
        <f t="shared" si="3"/>
        <v>6.9444444444433095E-4</v>
      </c>
      <c r="F234" s="200" t="s">
        <v>94</v>
      </c>
      <c r="G234" s="15"/>
    </row>
    <row r="235" spans="1:7" ht="12.75" customHeight="1">
      <c r="B235" s="168" t="s">
        <v>282</v>
      </c>
      <c r="C235" s="184">
        <v>0.74375000000000002</v>
      </c>
      <c r="D235" s="184">
        <v>0.74722222222222223</v>
      </c>
      <c r="E235" s="184">
        <f t="shared" si="3"/>
        <v>3.4722222222222099E-3</v>
      </c>
      <c r="F235" s="200" t="s">
        <v>92</v>
      </c>
      <c r="G235" s="15"/>
    </row>
    <row r="236" spans="1:7" ht="12.75" customHeight="1">
      <c r="B236" s="168" t="s">
        <v>283</v>
      </c>
      <c r="C236" s="184">
        <v>0.74513888888888891</v>
      </c>
      <c r="D236" s="184">
        <v>0.74722222222222223</v>
      </c>
      <c r="E236" s="184">
        <f t="shared" si="3"/>
        <v>2.0833333333333259E-3</v>
      </c>
      <c r="F236" s="200" t="s">
        <v>93</v>
      </c>
      <c r="G236" s="15"/>
    </row>
    <row r="237" spans="1:7" ht="12.75" customHeight="1">
      <c r="B237" s="168" t="s">
        <v>216</v>
      </c>
      <c r="C237" s="184">
        <v>0.7680555555555556</v>
      </c>
      <c r="D237" s="184">
        <v>0.7680555555555556</v>
      </c>
      <c r="E237" s="184">
        <f t="shared" si="3"/>
        <v>0</v>
      </c>
      <c r="F237" s="200" t="s">
        <v>96</v>
      </c>
      <c r="G237" s="15"/>
    </row>
    <row r="238" spans="1:7" ht="12.75" customHeight="1">
      <c r="B238" s="168" t="s">
        <v>284</v>
      </c>
      <c r="C238" s="184">
        <v>0.7680555555555556</v>
      </c>
      <c r="D238" s="184">
        <v>0.76874999999999993</v>
      </c>
      <c r="E238" s="184">
        <f t="shared" si="3"/>
        <v>6.9444444444433095E-4</v>
      </c>
      <c r="F238" s="200" t="s">
        <v>95</v>
      </c>
      <c r="G238" s="155"/>
    </row>
    <row r="239" spans="1:7" ht="12.75" customHeight="1">
      <c r="B239" s="168" t="s">
        <v>285</v>
      </c>
      <c r="C239" s="184">
        <v>0.96458333333333324</v>
      </c>
      <c r="D239" s="184">
        <v>0.96805555555555556</v>
      </c>
      <c r="E239" s="184">
        <f t="shared" si="3"/>
        <v>3.4722222222223209E-3</v>
      </c>
      <c r="F239" s="200" t="s">
        <v>98</v>
      </c>
      <c r="G239" s="155"/>
    </row>
    <row r="240" spans="1:7" ht="12.75" customHeight="1">
      <c r="A240" s="14">
        <v>42469</v>
      </c>
      <c r="B240" s="168" t="s">
        <v>286</v>
      </c>
      <c r="C240" s="184">
        <v>0.22013888888888888</v>
      </c>
      <c r="D240" s="184">
        <v>0.22013888888888888</v>
      </c>
      <c r="E240" s="184">
        <f t="shared" si="3"/>
        <v>0</v>
      </c>
      <c r="F240" s="200" t="s">
        <v>45</v>
      </c>
      <c r="G240" s="155"/>
    </row>
    <row r="241" spans="2:7" ht="12.75" customHeight="1">
      <c r="B241" s="168" t="s">
        <v>287</v>
      </c>
      <c r="C241" s="184">
        <v>0.23402777777777781</v>
      </c>
      <c r="D241" s="184">
        <v>0.23402777777777781</v>
      </c>
      <c r="E241" s="184">
        <f t="shared" si="3"/>
        <v>0</v>
      </c>
      <c r="F241" s="200" t="s">
        <v>47</v>
      </c>
      <c r="G241" s="155"/>
    </row>
    <row r="242" spans="2:7" ht="12.75" customHeight="1">
      <c r="B242" s="168" t="s">
        <v>288</v>
      </c>
      <c r="C242" s="184">
        <v>0.23611111111111113</v>
      </c>
      <c r="D242" s="184">
        <v>0.23611111111111113</v>
      </c>
      <c r="E242" s="184">
        <f t="shared" si="3"/>
        <v>0</v>
      </c>
      <c r="F242" s="200" t="s">
        <v>125</v>
      </c>
      <c r="G242" s="155"/>
    </row>
    <row r="243" spans="2:7" ht="12.75" customHeight="1">
      <c r="B243" s="168" t="s">
        <v>289</v>
      </c>
      <c r="C243" s="184">
        <v>0.23750000000000002</v>
      </c>
      <c r="D243" s="184">
        <v>0.23750000000000002</v>
      </c>
      <c r="E243" s="184">
        <f t="shared" si="3"/>
        <v>0</v>
      </c>
      <c r="F243" s="200" t="s">
        <v>48</v>
      </c>
      <c r="G243" s="155"/>
    </row>
    <row r="244" spans="2:7" ht="12.75" customHeight="1">
      <c r="B244" s="168" t="s">
        <v>290</v>
      </c>
      <c r="C244" s="184">
        <v>0.31736111111111115</v>
      </c>
      <c r="D244" s="184">
        <v>0.32013888888888892</v>
      </c>
      <c r="E244" s="184">
        <f t="shared" si="3"/>
        <v>2.7777777777777679E-3</v>
      </c>
      <c r="F244" s="200" t="s">
        <v>50</v>
      </c>
      <c r="G244" s="155"/>
    </row>
    <row r="245" spans="2:7" ht="12.75" customHeight="1">
      <c r="B245" s="168" t="s">
        <v>190</v>
      </c>
      <c r="C245" s="184">
        <v>0.33888888888888885</v>
      </c>
      <c r="D245" s="184">
        <v>0.34027777777777773</v>
      </c>
      <c r="E245" s="184">
        <f t="shared" si="3"/>
        <v>1.388888888888884E-3</v>
      </c>
      <c r="F245" s="200" t="s">
        <v>140</v>
      </c>
      <c r="G245" s="155"/>
    </row>
    <row r="246" spans="2:7" ht="12.75" customHeight="1">
      <c r="B246" s="168" t="s">
        <v>291</v>
      </c>
      <c r="C246" s="184">
        <v>0.3527777777777778</v>
      </c>
      <c r="D246" s="184">
        <v>0.35416666666666669</v>
      </c>
      <c r="E246" s="184">
        <f t="shared" si="3"/>
        <v>1.388888888888884E-3</v>
      </c>
      <c r="F246" s="200" t="s">
        <v>55</v>
      </c>
      <c r="G246" s="155"/>
    </row>
    <row r="247" spans="2:7" ht="12.75" customHeight="1">
      <c r="B247" s="168" t="s">
        <v>292</v>
      </c>
      <c r="C247" s="184">
        <v>0.36458333333333331</v>
      </c>
      <c r="D247" s="184">
        <v>0.36874999999999997</v>
      </c>
      <c r="E247" s="184">
        <f t="shared" si="3"/>
        <v>4.1666666666666519E-3</v>
      </c>
      <c r="F247" s="200" t="s">
        <v>56</v>
      </c>
      <c r="G247" s="155"/>
    </row>
    <row r="248" spans="2:7" ht="12.75" customHeight="1">
      <c r="B248" s="168" t="s">
        <v>138</v>
      </c>
      <c r="C248" s="184">
        <v>0.38125000000000003</v>
      </c>
      <c r="D248" s="184">
        <v>0.3833333333333333</v>
      </c>
      <c r="E248" s="184">
        <f t="shared" si="3"/>
        <v>2.0833333333332704E-3</v>
      </c>
      <c r="F248" s="200" t="s">
        <v>58</v>
      </c>
      <c r="G248" s="155"/>
    </row>
    <row r="249" spans="2:7" ht="12.75" customHeight="1">
      <c r="B249" s="168" t="s">
        <v>293</v>
      </c>
      <c r="C249" s="184">
        <v>0.39374999999999999</v>
      </c>
      <c r="D249" s="184">
        <v>0.39652777777777781</v>
      </c>
      <c r="E249" s="184">
        <f t="shared" si="3"/>
        <v>2.7777777777778234E-3</v>
      </c>
      <c r="F249" s="200" t="s">
        <v>59</v>
      </c>
      <c r="G249" s="155"/>
    </row>
    <row r="250" spans="2:7" ht="12.75" customHeight="1">
      <c r="B250" s="168" t="s">
        <v>294</v>
      </c>
      <c r="C250" s="184">
        <v>0.43958333333333338</v>
      </c>
      <c r="D250" s="184">
        <v>0.44027777777777777</v>
      </c>
      <c r="E250" s="184">
        <f t="shared" si="3"/>
        <v>6.9444444444438647E-4</v>
      </c>
      <c r="F250" s="200" t="s">
        <v>62</v>
      </c>
      <c r="G250" s="155"/>
    </row>
    <row r="251" spans="2:7" ht="12.75" customHeight="1">
      <c r="B251" s="168" t="s">
        <v>228</v>
      </c>
      <c r="C251" s="184">
        <v>0.45833333333333331</v>
      </c>
      <c r="D251" s="184">
        <v>0.4597222222222222</v>
      </c>
      <c r="E251" s="184">
        <f t="shared" si="3"/>
        <v>1.388888888888884E-3</v>
      </c>
      <c r="F251" s="200" t="s">
        <v>64</v>
      </c>
      <c r="G251" s="155"/>
    </row>
    <row r="252" spans="2:7" ht="12.75" customHeight="1">
      <c r="B252" s="168" t="s">
        <v>295</v>
      </c>
      <c r="C252" s="184">
        <v>0.47291666666666665</v>
      </c>
      <c r="D252" s="184">
        <v>0.47430555555555554</v>
      </c>
      <c r="E252" s="184">
        <f t="shared" si="3"/>
        <v>1.388888888888884E-3</v>
      </c>
      <c r="F252" s="200" t="s">
        <v>66</v>
      </c>
      <c r="G252" s="155"/>
    </row>
    <row r="253" spans="2:7" ht="12.75" customHeight="1">
      <c r="B253" s="168" t="s">
        <v>164</v>
      </c>
      <c r="C253" s="184">
        <v>0.49652777777777773</v>
      </c>
      <c r="D253" s="184">
        <v>0.4993055555555555</v>
      </c>
      <c r="E253" s="184">
        <f t="shared" si="3"/>
        <v>2.7777777777777679E-3</v>
      </c>
      <c r="F253" s="200" t="s">
        <v>68</v>
      </c>
      <c r="G253" s="155"/>
    </row>
    <row r="254" spans="2:7" ht="12.75" customHeight="1">
      <c r="B254" s="168" t="s">
        <v>296</v>
      </c>
      <c r="C254" s="184">
        <v>0.51041666666666663</v>
      </c>
      <c r="D254" s="184">
        <v>0.51250000000000007</v>
      </c>
      <c r="E254" s="184">
        <f t="shared" si="3"/>
        <v>2.083333333333437E-3</v>
      </c>
      <c r="F254" s="200" t="s">
        <v>76</v>
      </c>
      <c r="G254" s="155"/>
    </row>
    <row r="255" spans="2:7" ht="12.75" customHeight="1">
      <c r="B255" s="168" t="s">
        <v>290</v>
      </c>
      <c r="C255" s="184">
        <v>0.51041666666666663</v>
      </c>
      <c r="D255" s="184">
        <v>0.5131944444444444</v>
      </c>
      <c r="E255" s="184">
        <f t="shared" si="3"/>
        <v>2.7777777777777679E-3</v>
      </c>
      <c r="F255" s="200" t="s">
        <v>69</v>
      </c>
      <c r="G255" s="155"/>
    </row>
    <row r="256" spans="2:7" ht="12.75" customHeight="1">
      <c r="B256" s="168" t="s">
        <v>117</v>
      </c>
      <c r="C256" s="184">
        <v>0.60972222222222217</v>
      </c>
      <c r="D256" s="184">
        <v>0.62361111111111112</v>
      </c>
      <c r="E256" s="184">
        <f t="shared" si="3"/>
        <v>1.3888888888888951E-2</v>
      </c>
      <c r="F256" s="200" t="s">
        <v>297</v>
      </c>
      <c r="G256" s="155" t="s">
        <v>298</v>
      </c>
    </row>
    <row r="257" spans="1:7" ht="12.75" customHeight="1">
      <c r="B257" s="168" t="s">
        <v>293</v>
      </c>
      <c r="C257" s="184">
        <v>0.69444444444444453</v>
      </c>
      <c r="D257" s="184">
        <v>0.69513888888888886</v>
      </c>
      <c r="E257" s="184">
        <f t="shared" si="3"/>
        <v>6.9444444444433095E-4</v>
      </c>
      <c r="F257" s="200" t="s">
        <v>74</v>
      </c>
      <c r="G257" s="155"/>
    </row>
    <row r="258" spans="1:7" ht="12.75" customHeight="1">
      <c r="B258" s="168" t="s">
        <v>238</v>
      </c>
      <c r="C258" s="184">
        <v>0.72083333333333333</v>
      </c>
      <c r="D258" s="184">
        <v>0.72152777777777777</v>
      </c>
      <c r="E258" s="184">
        <f t="shared" si="3"/>
        <v>6.9444444444444198E-4</v>
      </c>
      <c r="F258" s="200" t="s">
        <v>167</v>
      </c>
      <c r="G258" s="155"/>
    </row>
    <row r="259" spans="1:7" ht="12.75" customHeight="1">
      <c r="A259" s="14"/>
      <c r="B259" s="171" t="s">
        <v>293</v>
      </c>
      <c r="C259" s="184">
        <v>0.7895833333333333</v>
      </c>
      <c r="D259" s="184">
        <v>0.7895833333333333</v>
      </c>
      <c r="E259" s="184">
        <f t="shared" si="3"/>
        <v>0</v>
      </c>
      <c r="F259" s="200" t="s">
        <v>150</v>
      </c>
      <c r="G259" s="155"/>
    </row>
    <row r="260" spans="1:7" ht="12.75" customHeight="1">
      <c r="B260" s="168" t="s">
        <v>128</v>
      </c>
      <c r="C260" s="184">
        <v>0.88750000000000007</v>
      </c>
      <c r="D260" s="184">
        <v>0.88888888888888884</v>
      </c>
      <c r="E260" s="184">
        <f t="shared" si="3"/>
        <v>1.3888888888887729E-3</v>
      </c>
      <c r="F260" s="202" t="s">
        <v>78</v>
      </c>
      <c r="G260" s="155"/>
    </row>
    <row r="261" spans="1:7" ht="12.75" customHeight="1">
      <c r="A261" s="14">
        <v>42470</v>
      </c>
      <c r="B261" s="168" t="s">
        <v>299</v>
      </c>
      <c r="C261" s="184">
        <v>0.28333333333333333</v>
      </c>
      <c r="D261" s="184">
        <v>0.28402777777777777</v>
      </c>
      <c r="E261" s="184">
        <f t="shared" si="3"/>
        <v>6.9444444444444198E-4</v>
      </c>
      <c r="F261" s="200" t="s">
        <v>44</v>
      </c>
      <c r="G261" s="155"/>
    </row>
    <row r="262" spans="1:7" ht="12.75" customHeight="1">
      <c r="B262" s="168" t="s">
        <v>299</v>
      </c>
      <c r="C262" s="184">
        <v>0.2951388888888889</v>
      </c>
      <c r="D262" s="184">
        <v>0.2951388888888889</v>
      </c>
      <c r="E262" s="184">
        <f t="shared" si="3"/>
        <v>0</v>
      </c>
      <c r="F262" s="200" t="s">
        <v>135</v>
      </c>
      <c r="G262" s="155"/>
    </row>
    <row r="263" spans="1:7" ht="12.75" customHeight="1">
      <c r="B263" s="168" t="s">
        <v>134</v>
      </c>
      <c r="C263" s="184">
        <v>0.29930555555555555</v>
      </c>
      <c r="D263" s="184">
        <v>0.3</v>
      </c>
      <c r="E263" s="184">
        <f t="shared" ref="E263:E326" si="4">D263-C263</f>
        <v>6.9444444444444198E-4</v>
      </c>
      <c r="F263" s="200" t="s">
        <v>45</v>
      </c>
      <c r="G263" s="155"/>
    </row>
    <row r="264" spans="1:7" ht="12.75" customHeight="1">
      <c r="B264" s="168" t="s">
        <v>300</v>
      </c>
      <c r="C264" s="184">
        <v>0.33749999999999997</v>
      </c>
      <c r="D264" s="184">
        <v>0.33749999999999997</v>
      </c>
      <c r="E264" s="184">
        <f t="shared" si="4"/>
        <v>0</v>
      </c>
      <c r="F264" s="200" t="s">
        <v>47</v>
      </c>
      <c r="G264" s="155"/>
    </row>
    <row r="265" spans="1:7" ht="12.75" customHeight="1">
      <c r="B265" s="168" t="s">
        <v>301</v>
      </c>
      <c r="C265" s="184">
        <v>0.3840277777777778</v>
      </c>
      <c r="D265" s="184">
        <v>0.38750000000000001</v>
      </c>
      <c r="E265" s="184">
        <f t="shared" si="4"/>
        <v>3.4722222222222099E-3</v>
      </c>
      <c r="F265" s="200" t="s">
        <v>49</v>
      </c>
      <c r="G265" s="155"/>
    </row>
    <row r="266" spans="1:7" ht="12.75" customHeight="1">
      <c r="B266" s="168" t="s">
        <v>302</v>
      </c>
      <c r="C266" s="184">
        <v>0.41388888888888892</v>
      </c>
      <c r="D266" s="184">
        <v>0.41388888888888892</v>
      </c>
      <c r="E266" s="184">
        <f t="shared" si="4"/>
        <v>0</v>
      </c>
      <c r="F266" s="200" t="s">
        <v>50</v>
      </c>
      <c r="G266" s="155"/>
    </row>
    <row r="267" spans="1:7" ht="12.75" customHeight="1">
      <c r="B267" s="168" t="s">
        <v>303</v>
      </c>
      <c r="C267" s="184">
        <v>0.4284722222222222</v>
      </c>
      <c r="D267" s="184">
        <v>0.4291666666666667</v>
      </c>
      <c r="E267" s="184">
        <f t="shared" si="4"/>
        <v>6.9444444444449749E-4</v>
      </c>
      <c r="F267" s="200" t="s">
        <v>140</v>
      </c>
      <c r="G267" s="155"/>
    </row>
    <row r="268" spans="1:7" ht="12.75" customHeight="1">
      <c r="B268" s="168" t="s">
        <v>304</v>
      </c>
      <c r="C268" s="184">
        <v>0.4597222222222222</v>
      </c>
      <c r="D268" s="184">
        <v>0.46249999999999997</v>
      </c>
      <c r="E268" s="184">
        <f t="shared" si="4"/>
        <v>2.7777777777777679E-3</v>
      </c>
      <c r="F268" s="200" t="s">
        <v>55</v>
      </c>
      <c r="G268" s="155"/>
    </row>
    <row r="269" spans="1:7" ht="12.75" customHeight="1">
      <c r="B269" s="168" t="s">
        <v>257</v>
      </c>
      <c r="C269" s="184">
        <v>0.47013888888888888</v>
      </c>
      <c r="D269" s="184">
        <v>0.47013888888888888</v>
      </c>
      <c r="E269" s="184">
        <f t="shared" si="4"/>
        <v>0</v>
      </c>
      <c r="F269" s="200" t="s">
        <v>56</v>
      </c>
      <c r="G269" s="155"/>
    </row>
    <row r="270" spans="1:7" ht="12.75" customHeight="1">
      <c r="B270" s="168" t="s">
        <v>305</v>
      </c>
      <c r="C270" s="184">
        <v>0.53611111111111109</v>
      </c>
      <c r="D270" s="184">
        <v>0.53611111111111109</v>
      </c>
      <c r="E270" s="184">
        <f t="shared" si="4"/>
        <v>0</v>
      </c>
      <c r="F270" s="200" t="s">
        <v>58</v>
      </c>
      <c r="G270" s="155"/>
    </row>
    <row r="271" spans="1:7" ht="12.75" customHeight="1">
      <c r="B271" s="168" t="s">
        <v>306</v>
      </c>
      <c r="C271" s="184">
        <v>0.56527777777777777</v>
      </c>
      <c r="D271" s="184">
        <v>0.56666666666666665</v>
      </c>
      <c r="E271" s="184">
        <f t="shared" si="4"/>
        <v>1.388888888888884E-3</v>
      </c>
      <c r="F271" s="200" t="s">
        <v>59</v>
      </c>
      <c r="G271" s="155"/>
    </row>
    <row r="272" spans="1:7" ht="12.75" customHeight="1">
      <c r="B272" s="168" t="s">
        <v>307</v>
      </c>
      <c r="C272" s="184">
        <v>0.59583333333333333</v>
      </c>
      <c r="D272" s="184">
        <v>0.59583333333333333</v>
      </c>
      <c r="E272" s="184">
        <f t="shared" si="4"/>
        <v>0</v>
      </c>
      <c r="F272" s="200" t="s">
        <v>64</v>
      </c>
      <c r="G272" s="15"/>
    </row>
    <row r="273" spans="1:7" ht="12.75" customHeight="1">
      <c r="B273" s="168" t="s">
        <v>308</v>
      </c>
      <c r="C273" s="184">
        <v>0.61944444444444446</v>
      </c>
      <c r="D273" s="184">
        <v>0.61944444444444446</v>
      </c>
      <c r="E273" s="184">
        <f t="shared" si="4"/>
        <v>0</v>
      </c>
      <c r="F273" s="200" t="s">
        <v>66</v>
      </c>
      <c r="G273" s="15"/>
    </row>
    <row r="274" spans="1:7" ht="12.75" customHeight="1">
      <c r="A274" s="14">
        <v>42471</v>
      </c>
      <c r="B274" s="168" t="s">
        <v>309</v>
      </c>
      <c r="C274" s="184">
        <v>0.28194444444444444</v>
      </c>
      <c r="D274" s="184">
        <v>0.28263888888888888</v>
      </c>
      <c r="E274" s="184">
        <f t="shared" si="4"/>
        <v>6.9444444444444198E-4</v>
      </c>
      <c r="F274" s="200" t="s">
        <v>135</v>
      </c>
      <c r="G274" s="15"/>
    </row>
    <row r="275" spans="1:7" ht="12.75" customHeight="1">
      <c r="B275" s="168" t="s">
        <v>310</v>
      </c>
      <c r="C275" s="184">
        <v>0.33124999999999999</v>
      </c>
      <c r="D275" s="184">
        <v>0.33194444444444443</v>
      </c>
      <c r="E275" s="184">
        <f t="shared" si="4"/>
        <v>6.9444444444444198E-4</v>
      </c>
      <c r="F275" s="200" t="s">
        <v>45</v>
      </c>
      <c r="G275" s="15"/>
    </row>
    <row r="276" spans="1:7" ht="12.75" customHeight="1">
      <c r="B276" s="168" t="s">
        <v>311</v>
      </c>
      <c r="C276" s="184">
        <v>0.35069444444444442</v>
      </c>
      <c r="D276" s="184">
        <v>0.35138888888888892</v>
      </c>
      <c r="E276" s="184">
        <f t="shared" si="4"/>
        <v>6.9444444444449749E-4</v>
      </c>
      <c r="F276" s="200" t="s">
        <v>125</v>
      </c>
      <c r="G276" s="15"/>
    </row>
    <row r="277" spans="1:7" ht="12.75" customHeight="1">
      <c r="B277" s="168" t="s">
        <v>312</v>
      </c>
      <c r="C277" s="184">
        <v>0.375</v>
      </c>
      <c r="D277" s="184">
        <v>0.3756944444444445</v>
      </c>
      <c r="E277" s="184">
        <f t="shared" si="4"/>
        <v>6.9444444444449749E-4</v>
      </c>
      <c r="F277" s="200" t="s">
        <v>48</v>
      </c>
      <c r="G277" s="15"/>
    </row>
    <row r="278" spans="1:7" ht="12.75" customHeight="1">
      <c r="B278" s="168" t="s">
        <v>313</v>
      </c>
      <c r="C278" s="184">
        <v>0.38055555555555554</v>
      </c>
      <c r="D278" s="184">
        <v>0.38055555555555554</v>
      </c>
      <c r="E278" s="184">
        <f t="shared" si="4"/>
        <v>0</v>
      </c>
      <c r="F278" s="200" t="s">
        <v>49</v>
      </c>
      <c r="G278" s="15"/>
    </row>
    <row r="279" spans="1:7" ht="12.75" customHeight="1">
      <c r="B279" s="168" t="s">
        <v>314</v>
      </c>
      <c r="C279" s="184">
        <v>0.38611111111111113</v>
      </c>
      <c r="D279" s="184">
        <v>0.38680555555555557</v>
      </c>
      <c r="E279" s="184">
        <f t="shared" si="4"/>
        <v>6.9444444444444198E-4</v>
      </c>
      <c r="F279" s="200" t="s">
        <v>50</v>
      </c>
      <c r="G279" s="15"/>
    </row>
    <row r="280" spans="1:7" ht="12.75" customHeight="1">
      <c r="B280" s="168" t="s">
        <v>315</v>
      </c>
      <c r="C280" s="184">
        <v>0.38819444444444445</v>
      </c>
      <c r="D280" s="184">
        <v>0.3888888888888889</v>
      </c>
      <c r="E280" s="184">
        <f t="shared" si="4"/>
        <v>6.9444444444444198E-4</v>
      </c>
      <c r="F280" s="200" t="s">
        <v>140</v>
      </c>
      <c r="G280" s="15"/>
    </row>
    <row r="281" spans="1:7" ht="12.75" customHeight="1">
      <c r="B281" s="168" t="s">
        <v>316</v>
      </c>
      <c r="C281" s="184">
        <v>0.39027777777777778</v>
      </c>
      <c r="D281" s="184">
        <v>0.39097222222222222</v>
      </c>
      <c r="E281" s="184">
        <f t="shared" si="4"/>
        <v>6.9444444444444198E-4</v>
      </c>
      <c r="F281" s="200" t="s">
        <v>129</v>
      </c>
      <c r="G281" s="15"/>
    </row>
    <row r="282" spans="1:7" ht="12.75" customHeight="1">
      <c r="B282" s="168" t="s">
        <v>224</v>
      </c>
      <c r="C282" s="184">
        <v>0.40972222222222227</v>
      </c>
      <c r="D282" s="184">
        <v>0.41111111111111115</v>
      </c>
      <c r="E282" s="184">
        <f t="shared" si="4"/>
        <v>1.388888888888884E-3</v>
      </c>
      <c r="F282" s="200" t="s">
        <v>55</v>
      </c>
      <c r="G282" s="15"/>
    </row>
    <row r="283" spans="1:7" ht="12.75" customHeight="1">
      <c r="B283" s="168" t="s">
        <v>317</v>
      </c>
      <c r="C283" s="184">
        <v>0.42430555555555555</v>
      </c>
      <c r="D283" s="184">
        <v>0.42499999999999999</v>
      </c>
      <c r="E283" s="184">
        <f t="shared" si="4"/>
        <v>6.9444444444444198E-4</v>
      </c>
      <c r="F283" s="200" t="s">
        <v>58</v>
      </c>
      <c r="G283" s="15"/>
    </row>
    <row r="284" spans="1:7" ht="12.75" customHeight="1">
      <c r="B284" s="168" t="s">
        <v>290</v>
      </c>
      <c r="C284" s="184">
        <v>0.43958333333333338</v>
      </c>
      <c r="D284" s="184">
        <v>0.43958333333333338</v>
      </c>
      <c r="E284" s="184">
        <f t="shared" si="4"/>
        <v>0</v>
      </c>
      <c r="F284" s="200" t="s">
        <v>64</v>
      </c>
      <c r="G284" s="15"/>
    </row>
    <row r="285" spans="1:7" ht="12.75" customHeight="1">
      <c r="B285" s="168" t="s">
        <v>318</v>
      </c>
      <c r="C285" s="184">
        <v>0.4513888888888889</v>
      </c>
      <c r="D285" s="184">
        <v>0.4513888888888889</v>
      </c>
      <c r="E285" s="184">
        <f t="shared" si="4"/>
        <v>0</v>
      </c>
      <c r="F285" s="200" t="s">
        <v>68</v>
      </c>
      <c r="G285" s="15"/>
    </row>
    <row r="286" spans="1:7" ht="12.75" customHeight="1">
      <c r="B286" s="168" t="s">
        <v>318</v>
      </c>
      <c r="C286" s="184">
        <v>0.46458333333333335</v>
      </c>
      <c r="D286" s="184">
        <v>0.46527777777777773</v>
      </c>
      <c r="E286" s="184">
        <f t="shared" si="4"/>
        <v>6.9444444444438647E-4</v>
      </c>
      <c r="F286" s="200" t="s">
        <v>76</v>
      </c>
      <c r="G286" s="15"/>
    </row>
    <row r="287" spans="1:7" ht="12.75" customHeight="1">
      <c r="B287" s="168" t="s">
        <v>318</v>
      </c>
      <c r="C287" s="184">
        <v>0.46458333333333335</v>
      </c>
      <c r="D287" s="184">
        <v>0.46458333333333335</v>
      </c>
      <c r="E287" s="184">
        <f t="shared" si="4"/>
        <v>0</v>
      </c>
      <c r="F287" s="200" t="s">
        <v>69</v>
      </c>
      <c r="G287" s="15"/>
    </row>
    <row r="288" spans="1:7" ht="12.75" customHeight="1">
      <c r="B288" s="168" t="s">
        <v>319</v>
      </c>
      <c r="C288" s="184">
        <v>0.4680555555555555</v>
      </c>
      <c r="D288" s="184">
        <v>0.4680555555555555</v>
      </c>
      <c r="E288" s="184">
        <f t="shared" si="4"/>
        <v>0</v>
      </c>
      <c r="F288" s="200" t="s">
        <v>148</v>
      </c>
      <c r="G288" s="15"/>
    </row>
    <row r="289" spans="1:7" ht="12.75" customHeight="1">
      <c r="B289" s="168" t="s">
        <v>319</v>
      </c>
      <c r="C289" s="184">
        <v>0.47222222222222227</v>
      </c>
      <c r="D289" s="184">
        <v>0.47222222222222227</v>
      </c>
      <c r="E289" s="184">
        <f t="shared" si="4"/>
        <v>0</v>
      </c>
      <c r="F289" s="200" t="s">
        <v>73</v>
      </c>
      <c r="G289" s="15"/>
    </row>
    <row r="290" spans="1:7" ht="12.75" customHeight="1">
      <c r="A290" s="14"/>
      <c r="B290" s="168" t="s">
        <v>318</v>
      </c>
      <c r="C290" s="184">
        <v>0.47847222222222219</v>
      </c>
      <c r="D290" s="184">
        <v>0.47916666666666669</v>
      </c>
      <c r="E290" s="184">
        <f t="shared" si="4"/>
        <v>6.9444444444449749E-4</v>
      </c>
      <c r="F290" s="200" t="s">
        <v>74</v>
      </c>
      <c r="G290" s="15"/>
    </row>
    <row r="291" spans="1:7" ht="12.75" customHeight="1">
      <c r="B291" s="168" t="s">
        <v>320</v>
      </c>
      <c r="C291" s="184">
        <v>0.48194444444444445</v>
      </c>
      <c r="D291" s="184">
        <v>0.4826388888888889</v>
      </c>
      <c r="E291" s="184">
        <f t="shared" si="4"/>
        <v>6.9444444444444198E-4</v>
      </c>
      <c r="F291" s="200" t="s">
        <v>167</v>
      </c>
      <c r="G291" s="15"/>
    </row>
    <row r="292" spans="1:7" ht="12.75" customHeight="1">
      <c r="B292" s="168" t="s">
        <v>321</v>
      </c>
      <c r="C292" s="184">
        <v>0.49305555555555558</v>
      </c>
      <c r="D292" s="184">
        <v>0.50138888888888888</v>
      </c>
      <c r="E292" s="184">
        <f t="shared" si="4"/>
        <v>8.3333333333333037E-3</v>
      </c>
      <c r="F292" s="200" t="s">
        <v>150</v>
      </c>
      <c r="G292" s="15"/>
    </row>
    <row r="293" spans="1:7" ht="12.75" customHeight="1">
      <c r="B293" s="168" t="s">
        <v>320</v>
      </c>
      <c r="C293" s="184">
        <v>0.49583333333333335</v>
      </c>
      <c r="D293" s="184">
        <v>0.49652777777777773</v>
      </c>
      <c r="E293" s="184">
        <f t="shared" si="4"/>
        <v>6.9444444444438647E-4</v>
      </c>
      <c r="F293" s="200" t="s">
        <v>169</v>
      </c>
      <c r="G293" s="15"/>
    </row>
    <row r="294" spans="1:7" ht="12.75" customHeight="1">
      <c r="B294" s="168" t="s">
        <v>322</v>
      </c>
      <c r="C294" s="184">
        <v>0.49791666666666662</v>
      </c>
      <c r="D294" s="184">
        <v>0.49791666666666662</v>
      </c>
      <c r="E294" s="184">
        <f t="shared" si="4"/>
        <v>0</v>
      </c>
      <c r="F294" s="200" t="s">
        <v>78</v>
      </c>
      <c r="G294" s="15"/>
    </row>
    <row r="295" spans="1:7" ht="12.75" customHeight="1">
      <c r="B295" s="168" t="s">
        <v>323</v>
      </c>
      <c r="C295" s="184">
        <v>0.49861111111111112</v>
      </c>
      <c r="D295" s="184">
        <v>0.49861111111111112</v>
      </c>
      <c r="E295" s="184">
        <f t="shared" si="4"/>
        <v>0</v>
      </c>
      <c r="F295" s="200" t="s">
        <v>79</v>
      </c>
      <c r="G295" s="15"/>
    </row>
    <row r="296" spans="1:7" ht="12.75" customHeight="1">
      <c r="B296" s="168" t="s">
        <v>324</v>
      </c>
      <c r="C296" s="184">
        <v>0.5</v>
      </c>
      <c r="D296" s="184">
        <v>0.50208333333333333</v>
      </c>
      <c r="E296" s="184">
        <f t="shared" si="4"/>
        <v>2.0833333333333259E-3</v>
      </c>
      <c r="F296" s="200" t="s">
        <v>172</v>
      </c>
      <c r="G296" s="15"/>
    </row>
    <row r="297" spans="1:7" ht="12.75" customHeight="1">
      <c r="B297" s="168" t="s">
        <v>322</v>
      </c>
      <c r="C297" s="184">
        <v>0.50902777777777775</v>
      </c>
      <c r="D297" s="184">
        <v>0.50972222222222219</v>
      </c>
      <c r="E297" s="184">
        <f t="shared" si="4"/>
        <v>6.9444444444444198E-4</v>
      </c>
      <c r="F297" s="200" t="s">
        <v>80</v>
      </c>
      <c r="G297" s="15"/>
    </row>
    <row r="298" spans="1:7" ht="12.75" customHeight="1">
      <c r="B298" s="168" t="s">
        <v>325</v>
      </c>
      <c r="C298" s="184">
        <v>0.51180555555555551</v>
      </c>
      <c r="D298" s="184">
        <v>0.51250000000000007</v>
      </c>
      <c r="E298" s="184">
        <f t="shared" si="4"/>
        <v>6.94444444444553E-4</v>
      </c>
      <c r="F298" s="200" t="s">
        <v>84</v>
      </c>
      <c r="G298" s="15"/>
    </row>
    <row r="299" spans="1:7" ht="12.75" customHeight="1">
      <c r="B299" s="168" t="s">
        <v>268</v>
      </c>
      <c r="C299" s="184">
        <v>0.5131944444444444</v>
      </c>
      <c r="D299" s="184">
        <v>0.5131944444444444</v>
      </c>
      <c r="E299" s="184">
        <f t="shared" si="4"/>
        <v>0</v>
      </c>
      <c r="F299" s="200" t="s">
        <v>85</v>
      </c>
      <c r="G299" s="15"/>
    </row>
    <row r="300" spans="1:7" ht="12.75" customHeight="1">
      <c r="B300" s="168" t="s">
        <v>326</v>
      </c>
      <c r="C300" s="184">
        <v>0.51388888888888895</v>
      </c>
      <c r="D300" s="184">
        <v>0.51458333333333328</v>
      </c>
      <c r="E300" s="184">
        <f t="shared" si="4"/>
        <v>6.9444444444433095E-4</v>
      </c>
      <c r="F300" s="200" t="s">
        <v>87</v>
      </c>
      <c r="G300" s="15"/>
    </row>
    <row r="301" spans="1:7" ht="12.75" customHeight="1">
      <c r="B301" s="168" t="s">
        <v>312</v>
      </c>
      <c r="C301" s="184">
        <v>0.52361111111111114</v>
      </c>
      <c r="D301" s="184">
        <v>0.52361111111111114</v>
      </c>
      <c r="E301" s="184">
        <f t="shared" si="4"/>
        <v>0</v>
      </c>
      <c r="F301" s="200" t="s">
        <v>208</v>
      </c>
      <c r="G301" s="15"/>
    </row>
    <row r="302" spans="1:7" ht="12.75" customHeight="1">
      <c r="B302" s="168" t="s">
        <v>327</v>
      </c>
      <c r="C302" s="184">
        <v>0.53055555555555556</v>
      </c>
      <c r="D302" s="184">
        <v>0.53472222222222221</v>
      </c>
      <c r="E302" s="184">
        <f t="shared" si="4"/>
        <v>4.1666666666666519E-3</v>
      </c>
      <c r="F302" s="200" t="s">
        <v>89</v>
      </c>
      <c r="G302" s="15"/>
    </row>
    <row r="303" spans="1:7" ht="12.75" customHeight="1">
      <c r="B303" s="168" t="s">
        <v>328</v>
      </c>
      <c r="C303" s="184">
        <v>0.53472222222222221</v>
      </c>
      <c r="D303" s="184">
        <v>0.53472222222222221</v>
      </c>
      <c r="E303" s="184">
        <f t="shared" si="4"/>
        <v>0</v>
      </c>
      <c r="F303" s="200" t="s">
        <v>91</v>
      </c>
      <c r="G303" s="15"/>
    </row>
    <row r="304" spans="1:7" ht="12.75" customHeight="1">
      <c r="B304" s="168" t="s">
        <v>329</v>
      </c>
      <c r="C304" s="184">
        <v>0.55902777777777779</v>
      </c>
      <c r="D304" s="184">
        <v>0.55902777777777779</v>
      </c>
      <c r="E304" s="184">
        <f t="shared" si="4"/>
        <v>0</v>
      </c>
      <c r="F304" s="200" t="s">
        <v>94</v>
      </c>
      <c r="G304" s="15"/>
    </row>
    <row r="305" spans="1:7" ht="12.75" customHeight="1">
      <c r="A305" s="14"/>
      <c r="B305" s="168" t="s">
        <v>330</v>
      </c>
      <c r="C305" s="184">
        <v>0.60972222222222217</v>
      </c>
      <c r="D305" s="184">
        <v>0.61041666666666672</v>
      </c>
      <c r="E305" s="184">
        <f t="shared" si="4"/>
        <v>6.94444444444553E-4</v>
      </c>
      <c r="F305" s="200" t="s">
        <v>97</v>
      </c>
      <c r="G305" s="15"/>
    </row>
    <row r="306" spans="1:7" ht="12.75" customHeight="1">
      <c r="B306" s="168" t="s">
        <v>191</v>
      </c>
      <c r="C306" s="184">
        <v>0.60972222222222217</v>
      </c>
      <c r="D306" s="184">
        <v>0.61111111111111105</v>
      </c>
      <c r="E306" s="184">
        <f t="shared" si="4"/>
        <v>1.388888888888884E-3</v>
      </c>
      <c r="F306" s="200" t="s">
        <v>96</v>
      </c>
      <c r="G306" s="15"/>
    </row>
    <row r="307" spans="1:7" ht="12.75" customHeight="1">
      <c r="B307" s="168" t="s">
        <v>331</v>
      </c>
      <c r="C307" s="184">
        <v>0.61041666666666672</v>
      </c>
      <c r="D307" s="184">
        <v>0.61111111111111105</v>
      </c>
      <c r="E307" s="184">
        <f t="shared" si="4"/>
        <v>6.9444444444433095E-4</v>
      </c>
      <c r="F307" s="200" t="s">
        <v>108</v>
      </c>
      <c r="G307" s="15"/>
    </row>
    <row r="308" spans="1:7" ht="12.75" customHeight="1">
      <c r="B308" s="168" t="s">
        <v>318</v>
      </c>
      <c r="C308" s="184">
        <v>0.6118055555555556</v>
      </c>
      <c r="D308" s="184">
        <v>0.61249999999999993</v>
      </c>
      <c r="E308" s="184">
        <f t="shared" si="4"/>
        <v>6.9444444444433095E-4</v>
      </c>
      <c r="F308" s="200" t="s">
        <v>181</v>
      </c>
      <c r="G308" s="15"/>
    </row>
    <row r="309" spans="1:7" ht="12.75" customHeight="1">
      <c r="B309" s="168" t="s">
        <v>332</v>
      </c>
      <c r="C309" s="184">
        <v>0.61249999999999993</v>
      </c>
      <c r="D309" s="184">
        <v>0.61319444444444449</v>
      </c>
      <c r="E309" s="184">
        <f t="shared" si="4"/>
        <v>6.94444444444553E-4</v>
      </c>
      <c r="F309" s="200" t="s">
        <v>98</v>
      </c>
      <c r="G309" s="15"/>
    </row>
    <row r="310" spans="1:7" ht="12.75" customHeight="1">
      <c r="B310" s="168" t="s">
        <v>318</v>
      </c>
      <c r="C310" s="184">
        <v>0.61319444444444449</v>
      </c>
      <c r="D310" s="184">
        <v>0.61388888888888882</v>
      </c>
      <c r="E310" s="184">
        <f t="shared" si="4"/>
        <v>6.9444444444433095E-4</v>
      </c>
      <c r="F310" s="200" t="s">
        <v>99</v>
      </c>
      <c r="G310" s="15"/>
    </row>
    <row r="311" spans="1:7" ht="12.75" customHeight="1">
      <c r="B311" s="168" t="s">
        <v>306</v>
      </c>
      <c r="C311" s="184">
        <v>0.65833333333333333</v>
      </c>
      <c r="D311" s="184">
        <v>0.65833333333333333</v>
      </c>
      <c r="E311" s="184">
        <f t="shared" si="4"/>
        <v>0</v>
      </c>
      <c r="F311" s="200" t="s">
        <v>106</v>
      </c>
      <c r="G311" s="15"/>
    </row>
    <row r="312" spans="1:7" ht="12.75" customHeight="1">
      <c r="B312" s="168" t="s">
        <v>333</v>
      </c>
      <c r="C312" s="184">
        <v>0.69027777777777777</v>
      </c>
      <c r="D312" s="184">
        <v>0.69166666666666676</v>
      </c>
      <c r="E312" s="184">
        <f t="shared" si="4"/>
        <v>1.388888888888995E-3</v>
      </c>
      <c r="F312" s="200" t="s">
        <v>110</v>
      </c>
      <c r="G312" s="15"/>
    </row>
    <row r="313" spans="1:7" ht="12.75" customHeight="1">
      <c r="B313" s="168" t="s">
        <v>334</v>
      </c>
      <c r="C313" s="184">
        <v>0.69097222222222221</v>
      </c>
      <c r="D313" s="184">
        <v>0.69166666666666676</v>
      </c>
      <c r="E313" s="184">
        <f t="shared" si="4"/>
        <v>6.94444444444553E-4</v>
      </c>
      <c r="F313" s="200" t="s">
        <v>336</v>
      </c>
      <c r="G313" s="15"/>
    </row>
    <row r="314" spans="1:7" ht="12.75" customHeight="1">
      <c r="B314" s="168" t="s">
        <v>335</v>
      </c>
      <c r="C314" s="184">
        <v>0.73611111111111116</v>
      </c>
      <c r="D314" s="184">
        <v>0.73819444444444438</v>
      </c>
      <c r="E314" s="184">
        <f t="shared" si="4"/>
        <v>2.0833333333332149E-3</v>
      </c>
      <c r="F314" s="200" t="s">
        <v>184</v>
      </c>
      <c r="G314" s="15"/>
    </row>
    <row r="315" spans="1:7" ht="12.75" customHeight="1">
      <c r="B315" s="168" t="s">
        <v>337</v>
      </c>
      <c r="C315" s="184">
        <v>0.79236111111111107</v>
      </c>
      <c r="D315" s="184">
        <v>0.79305555555555562</v>
      </c>
      <c r="E315" s="184">
        <f t="shared" si="4"/>
        <v>6.94444444444553E-4</v>
      </c>
      <c r="F315" s="200" t="s">
        <v>185</v>
      </c>
      <c r="G315" s="15"/>
    </row>
    <row r="316" spans="1:7" ht="12.75" customHeight="1">
      <c r="B316" s="168" t="s">
        <v>338</v>
      </c>
      <c r="C316" s="184">
        <v>0.81805555555555554</v>
      </c>
      <c r="D316" s="184">
        <v>0.81805555555555554</v>
      </c>
      <c r="E316" s="184">
        <f t="shared" si="4"/>
        <v>0</v>
      </c>
      <c r="F316" s="200" t="s">
        <v>112</v>
      </c>
      <c r="G316" s="15"/>
    </row>
    <row r="317" spans="1:7" ht="12.75" customHeight="1">
      <c r="B317" s="168" t="s">
        <v>138</v>
      </c>
      <c r="C317" s="184">
        <v>0.83124999999999993</v>
      </c>
      <c r="D317" s="184">
        <v>0.83124999999999993</v>
      </c>
      <c r="E317" s="184">
        <f t="shared" si="4"/>
        <v>0</v>
      </c>
      <c r="F317" s="200" t="s">
        <v>217</v>
      </c>
      <c r="G317" s="15"/>
    </row>
    <row r="318" spans="1:7" ht="12.75" customHeight="1">
      <c r="B318" s="168" t="s">
        <v>339</v>
      </c>
      <c r="C318" s="184">
        <v>0.86111111111111116</v>
      </c>
      <c r="D318" s="184">
        <v>0.86319444444444438</v>
      </c>
      <c r="E318" s="184">
        <f t="shared" si="4"/>
        <v>2.0833333333332149E-3</v>
      </c>
      <c r="F318" s="200" t="s">
        <v>118</v>
      </c>
      <c r="G318" s="15"/>
    </row>
    <row r="319" spans="1:7" ht="12.75" customHeight="1">
      <c r="B319" s="168" t="s">
        <v>340</v>
      </c>
      <c r="C319" s="184">
        <v>0.92499999999999993</v>
      </c>
      <c r="D319" s="184">
        <v>0.92569444444444438</v>
      </c>
      <c r="E319" s="184">
        <f t="shared" si="4"/>
        <v>6.9444444444444198E-4</v>
      </c>
      <c r="F319" s="200" t="s">
        <v>341</v>
      </c>
      <c r="G319" s="15"/>
    </row>
    <row r="320" spans="1:7" ht="12.75" customHeight="1">
      <c r="B320" s="168" t="s">
        <v>342</v>
      </c>
      <c r="C320" s="184">
        <v>0.93333333333333324</v>
      </c>
      <c r="D320" s="184">
        <v>0.93402777777777779</v>
      </c>
      <c r="E320" s="184">
        <f t="shared" si="4"/>
        <v>6.94444444444553E-4</v>
      </c>
      <c r="F320" s="200" t="s">
        <v>343</v>
      </c>
      <c r="G320" s="15"/>
    </row>
    <row r="321" spans="1:7" ht="12.75" customHeight="1">
      <c r="B321" s="168" t="s">
        <v>322</v>
      </c>
      <c r="C321" s="184">
        <v>0.9458333333333333</v>
      </c>
      <c r="D321" s="184">
        <v>0.94930555555555562</v>
      </c>
      <c r="E321" s="184">
        <f t="shared" si="4"/>
        <v>3.4722222222223209E-3</v>
      </c>
      <c r="F321" s="200" t="s">
        <v>344</v>
      </c>
      <c r="G321" s="15"/>
    </row>
    <row r="322" spans="1:7" ht="12.75" customHeight="1">
      <c r="B322" s="168" t="s">
        <v>345</v>
      </c>
      <c r="C322" s="184">
        <v>0.96388888888888891</v>
      </c>
      <c r="D322" s="184">
        <v>0.96388888888888891</v>
      </c>
      <c r="E322" s="184">
        <f t="shared" si="4"/>
        <v>0</v>
      </c>
      <c r="F322" s="200" t="s">
        <v>346</v>
      </c>
      <c r="G322" s="15"/>
    </row>
    <row r="323" spans="1:7" ht="12.75" customHeight="1">
      <c r="B323" s="168" t="s">
        <v>348</v>
      </c>
      <c r="C323" s="184">
        <v>0.96736111111111101</v>
      </c>
      <c r="D323" s="184">
        <v>0.96875</v>
      </c>
      <c r="E323" s="184">
        <f t="shared" si="4"/>
        <v>1.388888888888995E-3</v>
      </c>
      <c r="F323" s="200" t="s">
        <v>347</v>
      </c>
      <c r="G323" s="15"/>
    </row>
    <row r="324" spans="1:7" ht="12.75" customHeight="1">
      <c r="B324" s="168" t="s">
        <v>349</v>
      </c>
      <c r="C324" s="184">
        <v>0.99444444444444446</v>
      </c>
      <c r="D324" s="184">
        <v>0.99513888888888891</v>
      </c>
      <c r="E324" s="184">
        <f t="shared" si="4"/>
        <v>6.9444444444444198E-4</v>
      </c>
      <c r="F324" s="200" t="s">
        <v>350</v>
      </c>
      <c r="G324" s="15"/>
    </row>
    <row r="325" spans="1:7" ht="12.75" customHeight="1">
      <c r="A325" s="14">
        <v>42472</v>
      </c>
      <c r="B325" s="168" t="s">
        <v>354</v>
      </c>
      <c r="C325" s="184">
        <v>1.0125</v>
      </c>
      <c r="D325" s="184">
        <v>1.0131944444444445</v>
      </c>
      <c r="E325" s="184">
        <f t="shared" si="4"/>
        <v>6.94444444444553E-4</v>
      </c>
      <c r="F325" s="200" t="s">
        <v>351</v>
      </c>
      <c r="G325" s="15"/>
    </row>
    <row r="326" spans="1:7" ht="12.75" customHeight="1">
      <c r="B326" s="168" t="s">
        <v>355</v>
      </c>
      <c r="C326" s="184">
        <v>1.0215277777777778</v>
      </c>
      <c r="D326" s="184">
        <v>1.0215277777777778</v>
      </c>
      <c r="E326" s="184">
        <f t="shared" si="4"/>
        <v>0</v>
      </c>
      <c r="F326" s="200" t="s">
        <v>352</v>
      </c>
      <c r="G326" s="15"/>
    </row>
    <row r="327" spans="1:7" ht="12.75" customHeight="1">
      <c r="B327" s="168" t="s">
        <v>357</v>
      </c>
      <c r="C327" s="184">
        <v>1.0374999999999999</v>
      </c>
      <c r="D327" s="184">
        <v>1.0381944444444444</v>
      </c>
      <c r="E327" s="184">
        <f>D327-C327</f>
        <v>6.94444444444553E-4</v>
      </c>
      <c r="F327" s="200" t="s">
        <v>353</v>
      </c>
      <c r="G327" s="15"/>
    </row>
    <row r="328" spans="1:7" ht="12.75" customHeight="1">
      <c r="B328" s="168" t="s">
        <v>356</v>
      </c>
      <c r="C328" s="184">
        <v>0.26319444444444445</v>
      </c>
      <c r="D328" s="184">
        <v>0.2638888888888889</v>
      </c>
      <c r="E328" s="184">
        <v>0</v>
      </c>
      <c r="F328" s="200" t="s">
        <v>135</v>
      </c>
      <c r="G328" s="15"/>
    </row>
    <row r="329" spans="1:7" ht="12.75" customHeight="1">
      <c r="B329" s="168" t="s">
        <v>358</v>
      </c>
      <c r="C329" s="184">
        <v>0.31597222222222221</v>
      </c>
      <c r="D329" s="184">
        <v>0.31805555555555554</v>
      </c>
      <c r="E329" s="184">
        <f t="shared" ref="E329:E360" si="5">D329-C329</f>
        <v>2.0833333333333259E-3</v>
      </c>
      <c r="F329" s="200" t="s">
        <v>125</v>
      </c>
      <c r="G329" s="15"/>
    </row>
    <row r="330" spans="1:7" ht="12.75" customHeight="1">
      <c r="B330" s="168" t="s">
        <v>257</v>
      </c>
      <c r="C330" s="184">
        <v>0.35000000000000003</v>
      </c>
      <c r="D330" s="184">
        <v>0.35069444444444442</v>
      </c>
      <c r="E330" s="184">
        <f t="shared" si="5"/>
        <v>6.9444444444438647E-4</v>
      </c>
      <c r="F330" s="200" t="s">
        <v>50</v>
      </c>
      <c r="G330" s="15"/>
    </row>
    <row r="331" spans="1:7" ht="12.75" customHeight="1">
      <c r="B331" s="168" t="s">
        <v>212</v>
      </c>
      <c r="C331" s="184">
        <v>0.35138888888888892</v>
      </c>
      <c r="D331" s="184">
        <v>0.3520833333333333</v>
      </c>
      <c r="E331" s="184">
        <f t="shared" si="5"/>
        <v>6.9444444444438647E-4</v>
      </c>
      <c r="F331" s="200" t="s">
        <v>140</v>
      </c>
      <c r="G331" s="15"/>
    </row>
    <row r="332" spans="1:7" ht="12.75" customHeight="1">
      <c r="B332" s="168" t="s">
        <v>359</v>
      </c>
      <c r="C332" s="184">
        <v>0.35833333333333334</v>
      </c>
      <c r="D332" s="184">
        <v>0.35902777777777778</v>
      </c>
      <c r="E332" s="184">
        <f t="shared" si="5"/>
        <v>6.9444444444444198E-4</v>
      </c>
      <c r="F332" s="200" t="s">
        <v>129</v>
      </c>
      <c r="G332" s="15"/>
    </row>
    <row r="333" spans="1:7" ht="12.75" customHeight="1">
      <c r="B333" s="168" t="s">
        <v>360</v>
      </c>
      <c r="C333" s="184">
        <v>0.35902777777777778</v>
      </c>
      <c r="D333" s="184">
        <v>0.35902777777777778</v>
      </c>
      <c r="E333" s="184">
        <f t="shared" si="5"/>
        <v>0</v>
      </c>
      <c r="F333" s="200" t="s">
        <v>47</v>
      </c>
      <c r="G333" s="15"/>
    </row>
    <row r="334" spans="1:7" ht="12.75" customHeight="1">
      <c r="B334" s="168" t="s">
        <v>355</v>
      </c>
      <c r="C334" s="184">
        <v>0.36388888888888887</v>
      </c>
      <c r="D334" s="184">
        <v>0.36458333333333331</v>
      </c>
      <c r="E334" s="184">
        <f t="shared" si="5"/>
        <v>6.9444444444444198E-4</v>
      </c>
      <c r="F334" s="200" t="s">
        <v>58</v>
      </c>
      <c r="G334" s="15"/>
    </row>
    <row r="335" spans="1:7" ht="12.75" customHeight="1">
      <c r="B335" s="168" t="s">
        <v>361</v>
      </c>
      <c r="C335" s="184">
        <v>0.36458333333333331</v>
      </c>
      <c r="D335" s="184">
        <v>0.36527777777777781</v>
      </c>
      <c r="E335" s="184">
        <f t="shared" si="5"/>
        <v>6.9444444444449749E-4</v>
      </c>
      <c r="F335" s="200" t="s">
        <v>59</v>
      </c>
      <c r="G335" s="15"/>
    </row>
    <row r="336" spans="1:7" ht="12.75" customHeight="1">
      <c r="B336" s="168" t="s">
        <v>282</v>
      </c>
      <c r="C336" s="184">
        <v>0.3743055555555555</v>
      </c>
      <c r="D336" s="184">
        <v>0.375</v>
      </c>
      <c r="E336" s="184">
        <f t="shared" si="5"/>
        <v>6.9444444444449749E-4</v>
      </c>
      <c r="F336" s="200" t="s">
        <v>62</v>
      </c>
      <c r="G336" s="15"/>
    </row>
    <row r="337" spans="2:7" ht="12.75" customHeight="1">
      <c r="B337" s="168" t="s">
        <v>362</v>
      </c>
      <c r="C337" s="184">
        <v>0.375</v>
      </c>
      <c r="D337" s="184">
        <v>0.375</v>
      </c>
      <c r="E337" s="184">
        <f t="shared" si="5"/>
        <v>0</v>
      </c>
      <c r="F337" s="200" t="s">
        <v>64</v>
      </c>
      <c r="G337" s="15"/>
    </row>
    <row r="338" spans="2:7" ht="12.75" customHeight="1">
      <c r="B338" s="168" t="s">
        <v>290</v>
      </c>
      <c r="C338" s="184">
        <v>0.38472222222222219</v>
      </c>
      <c r="D338" s="184">
        <v>0.38472222222222219</v>
      </c>
      <c r="E338" s="184">
        <f t="shared" si="5"/>
        <v>0</v>
      </c>
      <c r="F338" s="200" t="s">
        <v>68</v>
      </c>
      <c r="G338" s="15"/>
    </row>
    <row r="339" spans="2:7" ht="12.75" customHeight="1">
      <c r="B339" s="168" t="s">
        <v>360</v>
      </c>
      <c r="C339" s="184">
        <v>0.41388888888888892</v>
      </c>
      <c r="D339" s="184">
        <v>0.4152777777777778</v>
      </c>
      <c r="E339" s="184">
        <f t="shared" si="5"/>
        <v>1.388888888888884E-3</v>
      </c>
      <c r="F339" s="200" t="s">
        <v>69</v>
      </c>
      <c r="G339" s="15"/>
    </row>
    <row r="340" spans="2:7" ht="12.75" customHeight="1">
      <c r="B340" s="168" t="s">
        <v>269</v>
      </c>
      <c r="C340" s="184">
        <v>0.46111111111111108</v>
      </c>
      <c r="D340" s="184">
        <v>0.46458333333333335</v>
      </c>
      <c r="E340" s="184">
        <f t="shared" si="5"/>
        <v>3.4722222222222654E-3</v>
      </c>
      <c r="F340" s="200" t="s">
        <v>74</v>
      </c>
      <c r="G340" s="15"/>
    </row>
    <row r="341" spans="2:7" ht="12.75" customHeight="1">
      <c r="B341" s="168" t="s">
        <v>369</v>
      </c>
      <c r="C341" s="184">
        <v>0.47916666666666669</v>
      </c>
      <c r="D341" s="184">
        <v>0.48055555555555557</v>
      </c>
      <c r="E341" s="184">
        <f t="shared" si="5"/>
        <v>1.388888888888884E-3</v>
      </c>
      <c r="F341" s="200" t="s">
        <v>167</v>
      </c>
      <c r="G341" s="15"/>
    </row>
    <row r="342" spans="2:7" ht="12.75" customHeight="1">
      <c r="B342" s="168" t="s">
        <v>370</v>
      </c>
      <c r="C342" s="184">
        <v>0.50555555555555554</v>
      </c>
      <c r="D342" s="184">
        <v>0.50763888888888886</v>
      </c>
      <c r="E342" s="184">
        <f t="shared" si="5"/>
        <v>2.0833333333333259E-3</v>
      </c>
      <c r="F342" s="200" t="s">
        <v>150</v>
      </c>
      <c r="G342" s="15"/>
    </row>
    <row r="343" spans="2:7" ht="12.75" customHeight="1">
      <c r="B343" s="168" t="s">
        <v>371</v>
      </c>
      <c r="C343" s="184">
        <v>0.50902777777777775</v>
      </c>
      <c r="D343" s="184">
        <v>0.50972222222222219</v>
      </c>
      <c r="E343" s="184">
        <f t="shared" si="5"/>
        <v>6.9444444444444198E-4</v>
      </c>
      <c r="F343" s="200" t="s">
        <v>169</v>
      </c>
      <c r="G343" s="15"/>
    </row>
    <row r="344" spans="2:7" ht="12.75" customHeight="1">
      <c r="B344" s="168" t="s">
        <v>285</v>
      </c>
      <c r="C344" s="184">
        <v>0.52361111111111114</v>
      </c>
      <c r="D344" s="184">
        <v>0.52500000000000002</v>
      </c>
      <c r="E344" s="184">
        <f t="shared" si="5"/>
        <v>1.388888888888884E-3</v>
      </c>
      <c r="F344" s="200" t="s">
        <v>78</v>
      </c>
      <c r="G344" s="15"/>
    </row>
    <row r="345" spans="2:7" ht="12.75" customHeight="1">
      <c r="B345" s="168" t="s">
        <v>348</v>
      </c>
      <c r="C345" s="184">
        <v>0.53541666666666665</v>
      </c>
      <c r="D345" s="184">
        <v>0.53749999999999998</v>
      </c>
      <c r="E345" s="184">
        <f t="shared" si="5"/>
        <v>2.0833333333333259E-3</v>
      </c>
      <c r="F345" s="200" t="s">
        <v>79</v>
      </c>
      <c r="G345" s="15"/>
    </row>
    <row r="346" spans="2:7" ht="12.75" customHeight="1">
      <c r="B346" s="168" t="s">
        <v>348</v>
      </c>
      <c r="C346" s="184">
        <v>0.54097222222222219</v>
      </c>
      <c r="D346" s="184">
        <v>0.54166666666666663</v>
      </c>
      <c r="E346" s="184">
        <f t="shared" si="5"/>
        <v>6.9444444444444198E-4</v>
      </c>
      <c r="F346" s="200" t="s">
        <v>172</v>
      </c>
      <c r="G346" s="15"/>
    </row>
    <row r="347" spans="2:7" ht="12.75" customHeight="1">
      <c r="B347" s="168" t="s">
        <v>372</v>
      </c>
      <c r="C347" s="184">
        <v>0.64722222222222225</v>
      </c>
      <c r="D347" s="184">
        <v>0.6479166666666667</v>
      </c>
      <c r="E347" s="184">
        <f t="shared" si="5"/>
        <v>6.9444444444444198E-4</v>
      </c>
      <c r="F347" s="200" t="s">
        <v>84</v>
      </c>
      <c r="G347" s="15"/>
    </row>
    <row r="348" spans="2:7" ht="12.75" customHeight="1">
      <c r="B348" s="168" t="s">
        <v>373</v>
      </c>
      <c r="C348" s="184">
        <v>0.64861111111111114</v>
      </c>
      <c r="D348" s="184">
        <v>0.64930555555555558</v>
      </c>
      <c r="E348" s="184">
        <f t="shared" si="5"/>
        <v>6.9444444444444198E-4</v>
      </c>
      <c r="F348" s="200" t="s">
        <v>85</v>
      </c>
      <c r="G348" s="15"/>
    </row>
    <row r="349" spans="2:7" ht="12.75" customHeight="1">
      <c r="B349" s="168" t="s">
        <v>287</v>
      </c>
      <c r="C349" s="184">
        <v>0.65</v>
      </c>
      <c r="D349" s="184">
        <v>0.65069444444444446</v>
      </c>
      <c r="E349" s="184">
        <f t="shared" si="5"/>
        <v>6.9444444444444198E-4</v>
      </c>
      <c r="F349" s="200" t="s">
        <v>87</v>
      </c>
      <c r="G349" s="15"/>
    </row>
    <row r="350" spans="2:7" ht="12.75" customHeight="1">
      <c r="B350" s="168" t="s">
        <v>374</v>
      </c>
      <c r="C350" s="184">
        <v>0.65972222222222221</v>
      </c>
      <c r="D350" s="184">
        <v>0.66041666666666665</v>
      </c>
      <c r="E350" s="184">
        <f t="shared" si="5"/>
        <v>6.9444444444444198E-4</v>
      </c>
      <c r="F350" s="200" t="s">
        <v>208</v>
      </c>
      <c r="G350" s="15"/>
    </row>
    <row r="351" spans="2:7" ht="12.75" customHeight="1">
      <c r="B351" s="168" t="s">
        <v>375</v>
      </c>
      <c r="C351" s="184">
        <v>0.68125000000000002</v>
      </c>
      <c r="D351" s="184">
        <v>0.68541666666666667</v>
      </c>
      <c r="E351" s="184">
        <f t="shared" si="5"/>
        <v>4.1666666666666519E-3</v>
      </c>
      <c r="F351" s="200" t="s">
        <v>175</v>
      </c>
      <c r="G351" s="15"/>
    </row>
    <row r="352" spans="2:7" ht="12.75" customHeight="1">
      <c r="B352" s="168" t="s">
        <v>376</v>
      </c>
      <c r="C352" s="184">
        <v>0.69097222222222221</v>
      </c>
      <c r="D352" s="184">
        <v>0.69166666666666676</v>
      </c>
      <c r="E352" s="184">
        <f t="shared" si="5"/>
        <v>6.94444444444553E-4</v>
      </c>
      <c r="F352" s="200" t="s">
        <v>89</v>
      </c>
      <c r="G352" s="15"/>
    </row>
    <row r="353" spans="1:7" ht="12.75" customHeight="1">
      <c r="B353" s="168" t="s">
        <v>375</v>
      </c>
      <c r="C353" s="184">
        <v>0.76597222222222217</v>
      </c>
      <c r="D353" s="184">
        <v>0.76736111111111116</v>
      </c>
      <c r="E353" s="184">
        <f t="shared" si="5"/>
        <v>1.388888888888995E-3</v>
      </c>
      <c r="F353" s="200" t="s">
        <v>91</v>
      </c>
      <c r="G353" s="15"/>
    </row>
    <row r="354" spans="1:7" ht="12.75" customHeight="1">
      <c r="B354" s="168" t="s">
        <v>377</v>
      </c>
      <c r="C354" s="184">
        <v>0.82708333333333339</v>
      </c>
      <c r="D354" s="184">
        <v>0.82708333333333339</v>
      </c>
      <c r="E354" s="184">
        <f t="shared" si="5"/>
        <v>0</v>
      </c>
      <c r="F354" s="200" t="s">
        <v>94</v>
      </c>
      <c r="G354" s="155"/>
    </row>
    <row r="355" spans="1:7" ht="12.75" customHeight="1">
      <c r="B355" s="168" t="s">
        <v>378</v>
      </c>
      <c r="C355" s="184">
        <v>0.84166666666666667</v>
      </c>
      <c r="D355" s="184">
        <v>0.84375</v>
      </c>
      <c r="E355" s="184">
        <f t="shared" si="5"/>
        <v>2.0833333333333259E-3</v>
      </c>
      <c r="F355" s="200" t="s">
        <v>93</v>
      </c>
      <c r="G355" s="15"/>
    </row>
    <row r="356" spans="1:7" ht="12.75" customHeight="1">
      <c r="B356" s="168" t="s">
        <v>377</v>
      </c>
      <c r="C356" s="184">
        <v>0.84444444444444444</v>
      </c>
      <c r="D356" s="184">
        <v>0.84513888888888899</v>
      </c>
      <c r="E356" s="184">
        <f t="shared" si="5"/>
        <v>6.94444444444553E-4</v>
      </c>
      <c r="F356" s="200" t="s">
        <v>179</v>
      </c>
      <c r="G356" s="15"/>
    </row>
    <row r="357" spans="1:7" ht="12.75" customHeight="1">
      <c r="B357" s="168" t="s">
        <v>379</v>
      </c>
      <c r="C357" s="184">
        <v>0.88750000000000007</v>
      </c>
      <c r="D357" s="184">
        <v>0.8881944444444444</v>
      </c>
      <c r="E357" s="184">
        <f t="shared" si="5"/>
        <v>6.9444444444433095E-4</v>
      </c>
      <c r="F357" s="200" t="s">
        <v>95</v>
      </c>
      <c r="G357" s="15"/>
    </row>
    <row r="358" spans="1:7" ht="12.75" customHeight="1">
      <c r="A358" s="14">
        <v>42473</v>
      </c>
      <c r="B358" s="168" t="s">
        <v>380</v>
      </c>
      <c r="C358" s="184">
        <v>2.013888888888889E-2</v>
      </c>
      <c r="D358" s="184">
        <v>2.013888888888889E-2</v>
      </c>
      <c r="E358" s="184">
        <f t="shared" si="5"/>
        <v>0</v>
      </c>
      <c r="F358" s="200" t="s">
        <v>98</v>
      </c>
      <c r="G358" s="15"/>
    </row>
    <row r="359" spans="1:7" ht="12.75" customHeight="1">
      <c r="B359" s="168" t="s">
        <v>381</v>
      </c>
      <c r="C359" s="184">
        <v>6.8749999999999992E-2</v>
      </c>
      <c r="D359" s="184">
        <v>6.8749999999999992E-2</v>
      </c>
      <c r="E359" s="184">
        <f t="shared" si="5"/>
        <v>0</v>
      </c>
      <c r="F359" s="200" t="s">
        <v>99</v>
      </c>
      <c r="G359" s="15"/>
    </row>
    <row r="360" spans="1:7" ht="12.75" customHeight="1">
      <c r="B360" s="168" t="s">
        <v>382</v>
      </c>
      <c r="C360" s="184">
        <v>0.17847222222222223</v>
      </c>
      <c r="D360" s="184">
        <v>0.17847222222222223</v>
      </c>
      <c r="E360" s="184">
        <f t="shared" si="5"/>
        <v>0</v>
      </c>
      <c r="F360" s="200" t="s">
        <v>135</v>
      </c>
      <c r="G360" s="15"/>
    </row>
    <row r="361" spans="1:7" ht="12.75" customHeight="1">
      <c r="B361" s="168" t="s">
        <v>138</v>
      </c>
      <c r="C361" s="184">
        <v>0.18263888888888891</v>
      </c>
      <c r="D361" s="184">
        <v>0.18263888888888891</v>
      </c>
      <c r="E361" s="184">
        <f t="shared" ref="E361:E392" si="6">D361-C361</f>
        <v>0</v>
      </c>
      <c r="F361" s="200" t="s">
        <v>45</v>
      </c>
      <c r="G361" s="15"/>
    </row>
    <row r="362" spans="1:7" ht="12.75" customHeight="1">
      <c r="B362" s="168" t="s">
        <v>383</v>
      </c>
      <c r="C362" s="184">
        <v>0.23680555555555557</v>
      </c>
      <c r="D362" s="184">
        <v>0.23750000000000002</v>
      </c>
      <c r="E362" s="184">
        <f t="shared" si="6"/>
        <v>6.9444444444444198E-4</v>
      </c>
      <c r="F362" s="200" t="s">
        <v>47</v>
      </c>
      <c r="G362" s="15"/>
    </row>
    <row r="363" spans="1:7" ht="12.75" customHeight="1">
      <c r="B363" s="168" t="s">
        <v>385</v>
      </c>
      <c r="C363" s="184">
        <v>0.29375000000000001</v>
      </c>
      <c r="D363" s="184">
        <v>0.29444444444444445</v>
      </c>
      <c r="E363" s="184">
        <f t="shared" si="6"/>
        <v>6.9444444444444198E-4</v>
      </c>
      <c r="F363" s="200" t="s">
        <v>48</v>
      </c>
      <c r="G363" s="15"/>
    </row>
    <row r="364" spans="1:7" ht="12.75" customHeight="1">
      <c r="B364" s="168" t="s">
        <v>191</v>
      </c>
      <c r="C364" s="184">
        <v>0.3034722222222222</v>
      </c>
      <c r="D364" s="184">
        <v>0.30416666666666664</v>
      </c>
      <c r="E364" s="184">
        <f t="shared" si="6"/>
        <v>6.9444444444444198E-4</v>
      </c>
      <c r="F364" s="200" t="s">
        <v>49</v>
      </c>
      <c r="G364" s="15"/>
    </row>
    <row r="365" spans="1:7" ht="12.75" customHeight="1">
      <c r="B365" s="168" t="s">
        <v>379</v>
      </c>
      <c r="C365" s="184">
        <v>0.33958333333333335</v>
      </c>
      <c r="D365" s="184">
        <v>0.34166666666666662</v>
      </c>
      <c r="E365" s="184">
        <f t="shared" si="6"/>
        <v>2.0833333333332704E-3</v>
      </c>
      <c r="F365" s="200" t="s">
        <v>50</v>
      </c>
      <c r="G365" s="15"/>
    </row>
    <row r="366" spans="1:7" ht="12.75" customHeight="1">
      <c r="B366" s="168" t="s">
        <v>386</v>
      </c>
      <c r="C366" s="184">
        <v>0.34166666666666662</v>
      </c>
      <c r="D366" s="184">
        <v>0.34236111111111112</v>
      </c>
      <c r="E366" s="184">
        <f t="shared" si="6"/>
        <v>6.9444444444449749E-4</v>
      </c>
      <c r="F366" s="200" t="s">
        <v>140</v>
      </c>
      <c r="G366" s="15"/>
    </row>
    <row r="367" spans="1:7" ht="12.75" customHeight="1">
      <c r="B367" s="180" t="s">
        <v>384</v>
      </c>
      <c r="C367" s="184">
        <v>0.37013888888888885</v>
      </c>
      <c r="D367" s="184">
        <v>0.37013888888888885</v>
      </c>
      <c r="E367" s="184">
        <f t="shared" si="6"/>
        <v>0</v>
      </c>
      <c r="F367" s="200" t="s">
        <v>55</v>
      </c>
      <c r="G367" s="15"/>
    </row>
    <row r="368" spans="1:7" ht="12.75" customHeight="1">
      <c r="B368" s="168" t="s">
        <v>134</v>
      </c>
      <c r="C368" s="184">
        <v>0.40972222222222227</v>
      </c>
      <c r="D368" s="184">
        <v>0.41041666666666665</v>
      </c>
      <c r="E368" s="184">
        <f t="shared" si="6"/>
        <v>6.9444444444438647E-4</v>
      </c>
      <c r="F368" s="200" t="s">
        <v>56</v>
      </c>
      <c r="G368" s="15"/>
    </row>
    <row r="369" spans="1:7" ht="12.75" customHeight="1">
      <c r="B369" s="168" t="s">
        <v>387</v>
      </c>
      <c r="C369" s="184">
        <v>0.42083333333333334</v>
      </c>
      <c r="D369" s="184">
        <v>0.42152777777777778</v>
      </c>
      <c r="E369" s="184">
        <f t="shared" si="6"/>
        <v>6.9444444444444198E-4</v>
      </c>
      <c r="F369" s="200" t="s">
        <v>59</v>
      </c>
      <c r="G369" s="15"/>
    </row>
    <row r="370" spans="1:7" ht="12.75" customHeight="1">
      <c r="B370" s="168" t="s">
        <v>323</v>
      </c>
      <c r="C370" s="184">
        <v>0.42152777777777778</v>
      </c>
      <c r="D370" s="184">
        <v>0.42222222222222222</v>
      </c>
      <c r="E370" s="184">
        <f t="shared" si="6"/>
        <v>6.9444444444444198E-4</v>
      </c>
      <c r="F370" s="200" t="s">
        <v>62</v>
      </c>
      <c r="G370" s="15"/>
    </row>
    <row r="371" spans="1:7" ht="12.75" customHeight="1">
      <c r="B371" s="168" t="s">
        <v>387</v>
      </c>
      <c r="C371" s="184">
        <v>0.4291666666666667</v>
      </c>
      <c r="D371" s="184">
        <v>0.43124999999999997</v>
      </c>
      <c r="E371" s="184">
        <f t="shared" si="6"/>
        <v>2.0833333333332704E-3</v>
      </c>
      <c r="F371" s="200" t="s">
        <v>64</v>
      </c>
      <c r="G371" s="15"/>
    </row>
    <row r="372" spans="1:7" ht="12.75" customHeight="1">
      <c r="B372" s="168" t="s">
        <v>388</v>
      </c>
      <c r="C372" s="184">
        <v>0.46666666666666662</v>
      </c>
      <c r="D372" s="184">
        <v>0.46666666666666662</v>
      </c>
      <c r="E372" s="184">
        <f t="shared" si="6"/>
        <v>0</v>
      </c>
      <c r="F372" s="200" t="s">
        <v>66</v>
      </c>
      <c r="G372" s="15"/>
    </row>
    <row r="373" spans="1:7" ht="12.75" customHeight="1">
      <c r="B373" s="168" t="s">
        <v>389</v>
      </c>
      <c r="C373" s="184">
        <v>0.49444444444444446</v>
      </c>
      <c r="D373" s="184">
        <v>0.49513888888888885</v>
      </c>
      <c r="E373" s="184">
        <f t="shared" si="6"/>
        <v>6.9444444444438647E-4</v>
      </c>
      <c r="F373" s="200" t="s">
        <v>68</v>
      </c>
      <c r="G373" s="15"/>
    </row>
    <row r="374" spans="1:7" ht="12.75" customHeight="1">
      <c r="B374" s="168" t="s">
        <v>390</v>
      </c>
      <c r="C374" s="184">
        <v>0.50902777777777775</v>
      </c>
      <c r="D374" s="184">
        <v>0.50902777777777775</v>
      </c>
      <c r="E374" s="184">
        <f t="shared" si="6"/>
        <v>0</v>
      </c>
      <c r="F374" s="200" t="s">
        <v>76</v>
      </c>
      <c r="G374" s="15"/>
    </row>
    <row r="375" spans="1:7" ht="12.75" customHeight="1">
      <c r="B375" s="168" t="s">
        <v>390</v>
      </c>
      <c r="C375" s="184">
        <v>0.52708333333333335</v>
      </c>
      <c r="D375" s="184">
        <v>0.52847222222222223</v>
      </c>
      <c r="E375" s="184">
        <f t="shared" si="6"/>
        <v>1.388888888888884E-3</v>
      </c>
      <c r="F375" s="200" t="s">
        <v>69</v>
      </c>
      <c r="G375" s="15"/>
    </row>
    <row r="376" spans="1:7" ht="12.75" customHeight="1">
      <c r="B376" s="168" t="s">
        <v>391</v>
      </c>
      <c r="C376" s="184">
        <v>0.55902777777777779</v>
      </c>
      <c r="D376" s="184">
        <v>0.55972222222222223</v>
      </c>
      <c r="E376" s="184">
        <f t="shared" si="6"/>
        <v>6.9444444444444198E-4</v>
      </c>
      <c r="F376" s="200" t="s">
        <v>148</v>
      </c>
      <c r="G376" s="15"/>
    </row>
    <row r="377" spans="1:7" ht="12.75" customHeight="1">
      <c r="B377" s="168" t="s">
        <v>371</v>
      </c>
      <c r="C377" s="184">
        <v>0.57152777777777775</v>
      </c>
      <c r="D377" s="184">
        <v>0.57152777777777775</v>
      </c>
      <c r="E377" s="184">
        <f t="shared" si="6"/>
        <v>0</v>
      </c>
      <c r="F377" s="200" t="s">
        <v>74</v>
      </c>
      <c r="G377" s="15"/>
    </row>
    <row r="378" spans="1:7" ht="12.75" customHeight="1">
      <c r="B378" s="168" t="s">
        <v>371</v>
      </c>
      <c r="C378" s="184">
        <v>0.57222222222222219</v>
      </c>
      <c r="D378" s="184">
        <v>0.57986111111111105</v>
      </c>
      <c r="E378" s="184">
        <f t="shared" si="6"/>
        <v>7.6388888888888618E-3</v>
      </c>
      <c r="F378" s="200" t="s">
        <v>150</v>
      </c>
      <c r="G378" s="15"/>
    </row>
    <row r="379" spans="1:7" ht="12.75" customHeight="1">
      <c r="B379" s="168" t="s">
        <v>375</v>
      </c>
      <c r="C379" s="184">
        <v>0.59166666666666667</v>
      </c>
      <c r="D379" s="184">
        <v>0.59375</v>
      </c>
      <c r="E379" s="184">
        <f t="shared" si="6"/>
        <v>2.0833333333333259E-3</v>
      </c>
      <c r="F379" s="200" t="s">
        <v>169</v>
      </c>
      <c r="G379" s="15"/>
    </row>
    <row r="380" spans="1:7" ht="12.75" customHeight="1">
      <c r="B380" s="168" t="s">
        <v>392</v>
      </c>
      <c r="C380" s="184">
        <v>0.67083333333333339</v>
      </c>
      <c r="D380" s="184">
        <v>0.67152777777777783</v>
      </c>
      <c r="E380" s="184">
        <f t="shared" si="6"/>
        <v>6.9444444444444198E-4</v>
      </c>
      <c r="F380" s="200" t="s">
        <v>167</v>
      </c>
      <c r="G380" s="15"/>
    </row>
    <row r="381" spans="1:7" ht="12.75" customHeight="1">
      <c r="B381" s="168" t="s">
        <v>393</v>
      </c>
      <c r="C381" s="184">
        <v>0.67361111111111116</v>
      </c>
      <c r="D381" s="184">
        <v>0.67361111111111116</v>
      </c>
      <c r="E381" s="184">
        <f t="shared" si="6"/>
        <v>0</v>
      </c>
      <c r="F381" s="200" t="s">
        <v>79</v>
      </c>
      <c r="G381" s="15"/>
    </row>
    <row r="382" spans="1:7" ht="12.75" customHeight="1">
      <c r="B382" s="168" t="s">
        <v>391</v>
      </c>
      <c r="C382" s="184">
        <v>0.67499999999999993</v>
      </c>
      <c r="D382" s="184">
        <v>0.67638888888888893</v>
      </c>
      <c r="E382" s="184">
        <f t="shared" si="6"/>
        <v>1.388888888888995E-3</v>
      </c>
      <c r="F382" s="200" t="s">
        <v>172</v>
      </c>
      <c r="G382" s="15"/>
    </row>
    <row r="383" spans="1:7" ht="12.75" customHeight="1">
      <c r="B383" s="168" t="s">
        <v>394</v>
      </c>
      <c r="C383" s="184">
        <v>0.69513888888888886</v>
      </c>
      <c r="D383" s="184">
        <v>0.6958333333333333</v>
      </c>
      <c r="E383" s="184">
        <f t="shared" si="6"/>
        <v>6.9444444444444198E-4</v>
      </c>
      <c r="F383" s="200" t="s">
        <v>80</v>
      </c>
      <c r="G383" s="15"/>
    </row>
    <row r="384" spans="1:7" ht="12.75" customHeight="1">
      <c r="A384" s="14"/>
      <c r="B384" s="168" t="s">
        <v>395</v>
      </c>
      <c r="C384" s="184">
        <v>0.71597222222222223</v>
      </c>
      <c r="D384" s="184">
        <v>0.72013888888888899</v>
      </c>
      <c r="E384" s="184">
        <f t="shared" si="6"/>
        <v>4.1666666666667629E-3</v>
      </c>
      <c r="F384" s="200" t="s">
        <v>84</v>
      </c>
      <c r="G384" s="15"/>
    </row>
    <row r="385" spans="1:7" ht="12.75" customHeight="1">
      <c r="B385" s="168" t="s">
        <v>396</v>
      </c>
      <c r="C385" s="184">
        <v>0.75069444444444444</v>
      </c>
      <c r="D385" s="184">
        <v>0.75277777777777777</v>
      </c>
      <c r="E385" s="184">
        <f t="shared" si="6"/>
        <v>2.0833333333333259E-3</v>
      </c>
      <c r="F385" s="200" t="s">
        <v>85</v>
      </c>
      <c r="G385" s="15"/>
    </row>
    <row r="386" spans="1:7" ht="12.75" customHeight="1">
      <c r="B386" s="168" t="s">
        <v>397</v>
      </c>
      <c r="C386" s="184">
        <v>0.75277777777777777</v>
      </c>
      <c r="D386" s="184">
        <v>0.75347222222222221</v>
      </c>
      <c r="E386" s="184">
        <f t="shared" si="6"/>
        <v>6.9444444444444198E-4</v>
      </c>
      <c r="F386" s="200" t="s">
        <v>87</v>
      </c>
      <c r="G386" s="15"/>
    </row>
    <row r="387" spans="1:7" ht="12.75" customHeight="1">
      <c r="B387" s="168" t="s">
        <v>398</v>
      </c>
      <c r="C387" s="184">
        <v>0.7583333333333333</v>
      </c>
      <c r="D387" s="184">
        <v>0.75902777777777775</v>
      </c>
      <c r="E387" s="184">
        <f t="shared" si="6"/>
        <v>6.9444444444444198E-4</v>
      </c>
      <c r="F387" s="200" t="s">
        <v>208</v>
      </c>
      <c r="G387" s="15"/>
    </row>
    <row r="388" spans="1:7" ht="12.75" customHeight="1">
      <c r="B388" s="168" t="s">
        <v>399</v>
      </c>
      <c r="C388" s="184">
        <v>0.83680555555555547</v>
      </c>
      <c r="D388" s="184">
        <v>0.83819444444444446</v>
      </c>
      <c r="E388" s="184">
        <f t="shared" si="6"/>
        <v>1.388888888888995E-3</v>
      </c>
      <c r="F388" s="200" t="s">
        <v>175</v>
      </c>
      <c r="G388" s="15"/>
    </row>
    <row r="389" spans="1:7" ht="12.75" customHeight="1">
      <c r="B389" s="168" t="s">
        <v>400</v>
      </c>
      <c r="C389" s="184">
        <v>0.93819444444444444</v>
      </c>
      <c r="D389" s="184">
        <v>0.93888888888888899</v>
      </c>
      <c r="E389" s="184">
        <f t="shared" si="6"/>
        <v>6.94444444444553E-4</v>
      </c>
      <c r="F389" s="200" t="s">
        <v>94</v>
      </c>
      <c r="G389" s="15"/>
    </row>
    <row r="390" spans="1:7" ht="12.75" customHeight="1">
      <c r="A390" s="14">
        <v>42474</v>
      </c>
      <c r="B390" s="168" t="s">
        <v>401</v>
      </c>
      <c r="C390" s="184">
        <v>0.22152777777777777</v>
      </c>
      <c r="D390" s="184">
        <v>0.22152777777777777</v>
      </c>
      <c r="E390" s="184">
        <f t="shared" si="6"/>
        <v>0</v>
      </c>
      <c r="F390" s="200" t="s">
        <v>219</v>
      </c>
      <c r="G390" s="15"/>
    </row>
    <row r="391" spans="1:7" ht="12.75" customHeight="1">
      <c r="B391" s="168" t="s">
        <v>402</v>
      </c>
      <c r="C391" s="184">
        <v>0.22708333333333333</v>
      </c>
      <c r="D391" s="184">
        <v>0.23611111111111113</v>
      </c>
      <c r="E391" s="184">
        <f t="shared" si="6"/>
        <v>9.0277777777778012E-3</v>
      </c>
      <c r="F391" s="200" t="s">
        <v>44</v>
      </c>
      <c r="G391" s="15"/>
    </row>
    <row r="392" spans="1:7" ht="12.75" customHeight="1">
      <c r="A392" s="8"/>
      <c r="B392" s="168" t="s">
        <v>403</v>
      </c>
      <c r="C392" s="184">
        <v>0.23055555555555554</v>
      </c>
      <c r="D392" s="192">
        <v>0.23680555555555557</v>
      </c>
      <c r="E392" s="184">
        <f t="shared" si="6"/>
        <v>6.2500000000000333E-3</v>
      </c>
      <c r="F392" s="202" t="s">
        <v>135</v>
      </c>
      <c r="G392" s="15"/>
    </row>
    <row r="393" spans="1:7" ht="12.75" customHeight="1">
      <c r="A393" s="8"/>
      <c r="B393" s="168" t="s">
        <v>404</v>
      </c>
      <c r="C393" s="184">
        <v>0.25763888888888892</v>
      </c>
      <c r="D393" s="192">
        <v>0.25833333333333336</v>
      </c>
      <c r="E393" s="184">
        <f t="shared" ref="E393:E424" si="7">D393-C393</f>
        <v>6.9444444444444198E-4</v>
      </c>
      <c r="F393" s="202" t="s">
        <v>47</v>
      </c>
      <c r="G393" s="15"/>
    </row>
    <row r="394" spans="1:7" ht="12.75" customHeight="1">
      <c r="A394" s="8"/>
      <c r="B394" s="168" t="s">
        <v>405</v>
      </c>
      <c r="C394" s="184">
        <v>0.27847222222222223</v>
      </c>
      <c r="D394" s="192">
        <v>0.27847222222222223</v>
      </c>
      <c r="E394" s="184">
        <f t="shared" si="7"/>
        <v>0</v>
      </c>
      <c r="F394" s="202" t="s">
        <v>125</v>
      </c>
      <c r="G394" s="15"/>
    </row>
    <row r="395" spans="1:7" ht="12.75" customHeight="1">
      <c r="A395" s="8"/>
      <c r="B395" s="168" t="s">
        <v>406</v>
      </c>
      <c r="C395" s="184">
        <v>0.29097222222222224</v>
      </c>
      <c r="D395" s="192">
        <v>0.29166666666666669</v>
      </c>
      <c r="E395" s="184">
        <f t="shared" si="7"/>
        <v>6.9444444444444198E-4</v>
      </c>
      <c r="F395" s="202" t="s">
        <v>48</v>
      </c>
      <c r="G395" s="15"/>
    </row>
    <row r="396" spans="1:7" ht="12.75" customHeight="1">
      <c r="A396" s="8"/>
      <c r="B396" s="168" t="s">
        <v>407</v>
      </c>
      <c r="C396" s="184">
        <v>0.3263888888888889</v>
      </c>
      <c r="D396" s="192">
        <v>0.32708333333333334</v>
      </c>
      <c r="E396" s="184">
        <f t="shared" si="7"/>
        <v>6.9444444444444198E-4</v>
      </c>
      <c r="F396" s="202" t="s">
        <v>49</v>
      </c>
      <c r="G396" s="15"/>
    </row>
    <row r="397" spans="1:7" ht="12.75" customHeight="1">
      <c r="A397" s="16"/>
      <c r="B397" s="168" t="s">
        <v>191</v>
      </c>
      <c r="C397" s="184">
        <v>0.33680555555555558</v>
      </c>
      <c r="D397" s="192">
        <v>0.34722222222222227</v>
      </c>
      <c r="E397" s="184">
        <f t="shared" si="7"/>
        <v>1.0416666666666685E-2</v>
      </c>
      <c r="F397" s="202" t="s">
        <v>50</v>
      </c>
      <c r="G397" s="15"/>
    </row>
    <row r="398" spans="1:7" ht="12.75" customHeight="1">
      <c r="A398" s="8"/>
      <c r="B398" s="168" t="s">
        <v>408</v>
      </c>
      <c r="C398" s="184">
        <v>0.36249999999999999</v>
      </c>
      <c r="D398" s="192">
        <v>0.3666666666666667</v>
      </c>
      <c r="E398" s="184">
        <f t="shared" si="7"/>
        <v>4.1666666666667074E-3</v>
      </c>
      <c r="F398" s="202" t="s">
        <v>55</v>
      </c>
      <c r="G398" s="15"/>
    </row>
    <row r="399" spans="1:7" ht="12.75" customHeight="1">
      <c r="A399" s="8"/>
      <c r="B399" s="168" t="s">
        <v>409</v>
      </c>
      <c r="C399" s="184">
        <v>0.3659722222222222</v>
      </c>
      <c r="D399" s="192">
        <v>0.3666666666666667</v>
      </c>
      <c r="E399" s="184">
        <f t="shared" si="7"/>
        <v>6.9444444444449749E-4</v>
      </c>
      <c r="F399" s="202" t="s">
        <v>56</v>
      </c>
      <c r="G399" s="15"/>
    </row>
    <row r="400" spans="1:7" ht="12.75" customHeight="1">
      <c r="A400" s="8"/>
      <c r="B400" s="168" t="s">
        <v>410</v>
      </c>
      <c r="C400" s="184">
        <v>0.40277777777777773</v>
      </c>
      <c r="D400" s="192">
        <v>0.4055555555555555</v>
      </c>
      <c r="E400" s="184">
        <f t="shared" si="7"/>
        <v>2.7777777777777679E-3</v>
      </c>
      <c r="F400" s="202" t="s">
        <v>59</v>
      </c>
      <c r="G400" s="15"/>
    </row>
    <row r="401" spans="1:7" ht="12.75" customHeight="1">
      <c r="A401" s="8"/>
      <c r="B401" s="168" t="s">
        <v>411</v>
      </c>
      <c r="C401" s="184">
        <v>0.40416666666666662</v>
      </c>
      <c r="D401" s="192">
        <v>0.40625</v>
      </c>
      <c r="E401" s="184">
        <f t="shared" si="7"/>
        <v>2.0833333333333814E-3</v>
      </c>
      <c r="F401" s="202" t="s">
        <v>62</v>
      </c>
      <c r="G401" s="15"/>
    </row>
    <row r="402" spans="1:7" ht="12.75" customHeight="1">
      <c r="A402" s="8"/>
      <c r="B402" s="168" t="s">
        <v>159</v>
      </c>
      <c r="C402" s="184">
        <v>0.40416666666666662</v>
      </c>
      <c r="D402" s="192">
        <v>0.4069444444444445</v>
      </c>
      <c r="E402" s="184">
        <f t="shared" si="7"/>
        <v>2.7777777777778789E-3</v>
      </c>
      <c r="F402" s="202" t="s">
        <v>64</v>
      </c>
      <c r="G402" s="15"/>
    </row>
    <row r="403" spans="1:7" ht="12.75" customHeight="1">
      <c r="A403" s="8"/>
      <c r="B403" s="168" t="s">
        <v>412</v>
      </c>
      <c r="C403" s="184">
        <v>0.43263888888888885</v>
      </c>
      <c r="D403" s="192">
        <v>0.43333333333333335</v>
      </c>
      <c r="E403" s="184">
        <f t="shared" si="7"/>
        <v>6.9444444444449749E-4</v>
      </c>
      <c r="F403" s="202" t="s">
        <v>66</v>
      </c>
      <c r="G403" s="15"/>
    </row>
    <row r="404" spans="1:7" ht="12.75" customHeight="1">
      <c r="A404" s="8"/>
      <c r="B404" s="168" t="s">
        <v>413</v>
      </c>
      <c r="C404" s="184">
        <v>0.4458333333333333</v>
      </c>
      <c r="D404" s="192">
        <v>0.4465277777777778</v>
      </c>
      <c r="E404" s="184">
        <f t="shared" si="7"/>
        <v>6.9444444444449749E-4</v>
      </c>
      <c r="F404" s="202" t="s">
        <v>68</v>
      </c>
      <c r="G404" s="15"/>
    </row>
    <row r="405" spans="1:7" ht="12.75" customHeight="1">
      <c r="A405" s="8"/>
      <c r="B405" s="168" t="s">
        <v>414</v>
      </c>
      <c r="C405" s="184">
        <v>0.45208333333333334</v>
      </c>
      <c r="D405" s="192">
        <v>0.45347222222222222</v>
      </c>
      <c r="E405" s="184">
        <f t="shared" si="7"/>
        <v>1.388888888888884E-3</v>
      </c>
      <c r="F405" s="202" t="s">
        <v>76</v>
      </c>
      <c r="G405" s="15"/>
    </row>
    <row r="406" spans="1:7" ht="12.75" customHeight="1">
      <c r="A406" s="8"/>
      <c r="B406" s="168" t="s">
        <v>117</v>
      </c>
      <c r="C406" s="184">
        <v>0.4548611111111111</v>
      </c>
      <c r="D406" s="192">
        <v>0.45624999999999999</v>
      </c>
      <c r="E406" s="184">
        <f t="shared" si="7"/>
        <v>1.388888888888884E-3</v>
      </c>
      <c r="F406" s="202" t="s">
        <v>69</v>
      </c>
      <c r="G406" s="15"/>
    </row>
    <row r="407" spans="1:7" ht="12.75" customHeight="1">
      <c r="A407" s="8"/>
      <c r="B407" s="168" t="s">
        <v>415</v>
      </c>
      <c r="C407" s="184">
        <v>0.46875</v>
      </c>
      <c r="D407" s="192">
        <v>0.4694444444444445</v>
      </c>
      <c r="E407" s="184">
        <f t="shared" si="7"/>
        <v>6.9444444444449749E-4</v>
      </c>
      <c r="F407" s="202" t="s">
        <v>73</v>
      </c>
      <c r="G407" s="15"/>
    </row>
    <row r="408" spans="1:7" ht="12.75" customHeight="1">
      <c r="A408" s="8"/>
      <c r="B408" s="168" t="s">
        <v>416</v>
      </c>
      <c r="C408" s="184">
        <v>0.46875</v>
      </c>
      <c r="D408" s="192">
        <v>0.4694444444444445</v>
      </c>
      <c r="E408" s="184">
        <f t="shared" si="7"/>
        <v>6.9444444444449749E-4</v>
      </c>
      <c r="F408" s="202" t="s">
        <v>74</v>
      </c>
      <c r="G408" s="15"/>
    </row>
    <row r="409" spans="1:7" ht="12.75" customHeight="1">
      <c r="A409" s="8"/>
      <c r="B409" s="168" t="s">
        <v>417</v>
      </c>
      <c r="C409" s="184">
        <v>0.51597222222222217</v>
      </c>
      <c r="D409" s="192">
        <v>0.51666666666666672</v>
      </c>
      <c r="E409" s="184">
        <f t="shared" si="7"/>
        <v>6.94444444444553E-4</v>
      </c>
      <c r="F409" s="202" t="s">
        <v>167</v>
      </c>
      <c r="G409" s="15"/>
    </row>
    <row r="410" spans="1:7" ht="12.75" customHeight="1">
      <c r="A410" s="8"/>
      <c r="B410" s="168" t="s">
        <v>418</v>
      </c>
      <c r="C410" s="184">
        <v>0.51597222222222217</v>
      </c>
      <c r="D410" s="192">
        <v>0.51736111111111105</v>
      </c>
      <c r="E410" s="184">
        <f t="shared" si="7"/>
        <v>1.388888888888884E-3</v>
      </c>
      <c r="F410" s="202" t="s">
        <v>150</v>
      </c>
      <c r="G410" s="15"/>
    </row>
    <row r="411" spans="1:7" ht="12.75" customHeight="1">
      <c r="A411" s="8"/>
      <c r="B411" s="168" t="s">
        <v>412</v>
      </c>
      <c r="C411" s="184">
        <v>0.5229166666666667</v>
      </c>
      <c r="D411" s="192">
        <v>0.5229166666666667</v>
      </c>
      <c r="E411" s="184">
        <f t="shared" si="7"/>
        <v>0</v>
      </c>
      <c r="F411" s="202" t="s">
        <v>169</v>
      </c>
      <c r="G411" s="15"/>
    </row>
    <row r="412" spans="1:7" ht="12.75" customHeight="1">
      <c r="A412" s="8"/>
      <c r="B412" s="168" t="s">
        <v>419</v>
      </c>
      <c r="C412" s="184">
        <v>0.5229166666666667</v>
      </c>
      <c r="D412" s="192">
        <v>0.52361111111111114</v>
      </c>
      <c r="E412" s="184">
        <f t="shared" si="7"/>
        <v>6.9444444444444198E-4</v>
      </c>
      <c r="F412" s="202" t="s">
        <v>78</v>
      </c>
      <c r="G412" s="15"/>
    </row>
    <row r="413" spans="1:7" ht="12.75" customHeight="1">
      <c r="A413" s="8"/>
      <c r="B413" s="168" t="s">
        <v>420</v>
      </c>
      <c r="C413" s="184">
        <v>0.54097222222222219</v>
      </c>
      <c r="D413" s="192">
        <v>0.54236111111111118</v>
      </c>
      <c r="E413" s="184">
        <f t="shared" si="7"/>
        <v>1.388888888888995E-3</v>
      </c>
      <c r="F413" s="202" t="s">
        <v>79</v>
      </c>
      <c r="G413" s="155"/>
    </row>
    <row r="414" spans="1:7" ht="12.75" customHeight="1">
      <c r="A414" s="8"/>
      <c r="B414" s="168" t="s">
        <v>421</v>
      </c>
      <c r="C414" s="184">
        <v>0.54305555555555551</v>
      </c>
      <c r="D414" s="184">
        <v>0.54305555555555551</v>
      </c>
      <c r="E414" s="184">
        <f t="shared" si="7"/>
        <v>0</v>
      </c>
      <c r="F414" s="202" t="s">
        <v>172</v>
      </c>
      <c r="G414" s="155"/>
    </row>
    <row r="415" spans="1:7" ht="12.75" customHeight="1">
      <c r="A415" s="8"/>
      <c r="B415" s="168" t="s">
        <v>422</v>
      </c>
      <c r="C415" s="184">
        <v>0.54999999999999993</v>
      </c>
      <c r="D415" s="192">
        <v>0.54999999999999993</v>
      </c>
      <c r="E415" s="184">
        <f t="shared" si="7"/>
        <v>0</v>
      </c>
      <c r="F415" s="202" t="s">
        <v>80</v>
      </c>
      <c r="G415" s="155"/>
    </row>
    <row r="416" spans="1:7" ht="12.75" customHeight="1">
      <c r="A416" s="16"/>
      <c r="B416" s="168" t="s">
        <v>348</v>
      </c>
      <c r="C416" s="184">
        <v>0.57013888888888886</v>
      </c>
      <c r="D416" s="192">
        <v>0.57222222222222219</v>
      </c>
      <c r="E416" s="184">
        <f t="shared" si="7"/>
        <v>2.0833333333333259E-3</v>
      </c>
      <c r="F416" s="202" t="s">
        <v>84</v>
      </c>
      <c r="G416" s="15"/>
    </row>
    <row r="417" spans="1:7" ht="12.75" customHeight="1">
      <c r="A417" s="8"/>
      <c r="B417" s="168" t="s">
        <v>423</v>
      </c>
      <c r="C417" s="184">
        <v>0.59791666666666665</v>
      </c>
      <c r="D417" s="192">
        <v>0.60138888888888886</v>
      </c>
      <c r="E417" s="184">
        <f t="shared" si="7"/>
        <v>3.4722222222222099E-3</v>
      </c>
      <c r="F417" s="202" t="s">
        <v>85</v>
      </c>
      <c r="G417" s="15"/>
    </row>
    <row r="418" spans="1:7" ht="12.75" customHeight="1">
      <c r="A418" s="8"/>
      <c r="B418" s="168" t="s">
        <v>424</v>
      </c>
      <c r="C418" s="184">
        <v>0.6694444444444444</v>
      </c>
      <c r="D418" s="192">
        <v>0.6694444444444444</v>
      </c>
      <c r="E418" s="184">
        <f t="shared" si="7"/>
        <v>0</v>
      </c>
      <c r="F418" s="202" t="s">
        <v>175</v>
      </c>
      <c r="G418" s="15"/>
    </row>
    <row r="419" spans="1:7" ht="12.75" customHeight="1">
      <c r="A419" s="8"/>
      <c r="B419" s="168" t="s">
        <v>425</v>
      </c>
      <c r="C419" s="184">
        <v>0.67013888888888884</v>
      </c>
      <c r="D419" s="192">
        <v>0.67013888888888884</v>
      </c>
      <c r="E419" s="184">
        <f t="shared" si="7"/>
        <v>0</v>
      </c>
      <c r="F419" s="202" t="s">
        <v>87</v>
      </c>
      <c r="G419" s="155"/>
    </row>
    <row r="420" spans="1:7" ht="12.75" customHeight="1">
      <c r="A420" s="8"/>
      <c r="B420" s="168" t="s">
        <v>426</v>
      </c>
      <c r="C420" s="184">
        <v>0.67499999999999993</v>
      </c>
      <c r="D420" s="192">
        <v>0.67569444444444438</v>
      </c>
      <c r="E420" s="184">
        <f t="shared" si="7"/>
        <v>6.9444444444444198E-4</v>
      </c>
      <c r="F420" s="202" t="s">
        <v>89</v>
      </c>
      <c r="G420" s="155"/>
    </row>
    <row r="421" spans="1:7" ht="12.75" customHeight="1">
      <c r="A421" s="8"/>
      <c r="B421" s="168" t="s">
        <v>427</v>
      </c>
      <c r="C421" s="184">
        <v>0.68958333333333333</v>
      </c>
      <c r="D421" s="192">
        <v>0.69236111111111109</v>
      </c>
      <c r="E421" s="184">
        <f t="shared" si="7"/>
        <v>2.7777777777777679E-3</v>
      </c>
      <c r="F421" s="202" t="s">
        <v>94</v>
      </c>
      <c r="G421" s="15"/>
    </row>
    <row r="422" spans="1:7" ht="12.75" customHeight="1">
      <c r="A422" s="8"/>
      <c r="B422" s="168" t="s">
        <v>428</v>
      </c>
      <c r="C422" s="184">
        <v>0.69444444444444453</v>
      </c>
      <c r="D422" s="192">
        <v>0.6958333333333333</v>
      </c>
      <c r="E422" s="184">
        <f t="shared" si="7"/>
        <v>1.3888888888887729E-3</v>
      </c>
      <c r="F422" s="202" t="s">
        <v>92</v>
      </c>
      <c r="G422" s="15"/>
    </row>
    <row r="423" spans="1:7" ht="12.75" customHeight="1">
      <c r="A423" s="8"/>
      <c r="B423" s="168" t="s">
        <v>429</v>
      </c>
      <c r="C423" s="184">
        <v>0.9868055555555556</v>
      </c>
      <c r="D423" s="192">
        <v>0.98819444444444438</v>
      </c>
      <c r="E423" s="184">
        <f t="shared" si="7"/>
        <v>1.3888888888887729E-3</v>
      </c>
      <c r="F423" s="202" t="s">
        <v>95</v>
      </c>
      <c r="G423" s="155"/>
    </row>
    <row r="424" spans="1:7" ht="12.75" customHeight="1">
      <c r="A424" s="16">
        <v>42475</v>
      </c>
      <c r="B424" s="168" t="s">
        <v>430</v>
      </c>
      <c r="C424" s="184">
        <v>0.13680555555555554</v>
      </c>
      <c r="D424" s="192">
        <v>0.13749999999999998</v>
      </c>
      <c r="E424" s="184">
        <f t="shared" si="7"/>
        <v>6.9444444444444198E-4</v>
      </c>
      <c r="F424" s="202" t="s">
        <v>44</v>
      </c>
      <c r="G424" s="15"/>
    </row>
    <row r="425" spans="1:7" ht="12.75" customHeight="1">
      <c r="A425" s="8"/>
      <c r="B425" s="168" t="s">
        <v>431</v>
      </c>
      <c r="C425" s="184">
        <v>0.27083333333333331</v>
      </c>
      <c r="D425" s="192">
        <v>0.27291666666666664</v>
      </c>
      <c r="E425" s="184">
        <f t="shared" ref="E425:E456" si="8">D425-C425</f>
        <v>2.0833333333333259E-3</v>
      </c>
      <c r="F425" s="202" t="s">
        <v>125</v>
      </c>
      <c r="G425" s="155"/>
    </row>
    <row r="426" spans="1:7" ht="12.75" customHeight="1">
      <c r="A426" s="8"/>
      <c r="B426" s="168" t="s">
        <v>432</v>
      </c>
      <c r="C426" s="184">
        <v>0.27569444444444446</v>
      </c>
      <c r="D426" s="192">
        <v>0.27569444444444446</v>
      </c>
      <c r="E426" s="184">
        <f t="shared" si="8"/>
        <v>0</v>
      </c>
      <c r="F426" s="202" t="s">
        <v>48</v>
      </c>
      <c r="G426" s="15"/>
    </row>
    <row r="427" spans="1:7" ht="12.75" customHeight="1">
      <c r="A427" s="8"/>
      <c r="B427" s="168" t="s">
        <v>433</v>
      </c>
      <c r="C427" s="184">
        <v>0.31111111111111112</v>
      </c>
      <c r="D427" s="192">
        <v>0.31180555555555556</v>
      </c>
      <c r="E427" s="184">
        <f t="shared" si="8"/>
        <v>6.9444444444444198E-4</v>
      </c>
      <c r="F427" s="202" t="s">
        <v>140</v>
      </c>
      <c r="G427" s="15"/>
    </row>
    <row r="428" spans="1:7" ht="12.75" customHeight="1">
      <c r="A428" s="8"/>
      <c r="B428" s="168" t="s">
        <v>434</v>
      </c>
      <c r="C428" s="184">
        <v>0.31111111111111112</v>
      </c>
      <c r="D428" s="192">
        <v>0.31180555555555556</v>
      </c>
      <c r="E428" s="184">
        <f t="shared" si="8"/>
        <v>6.9444444444444198E-4</v>
      </c>
      <c r="F428" s="202" t="s">
        <v>50</v>
      </c>
      <c r="G428" s="15"/>
    </row>
    <row r="429" spans="1:7" ht="12.75" customHeight="1">
      <c r="A429" s="8"/>
      <c r="B429" s="168" t="s">
        <v>435</v>
      </c>
      <c r="C429" s="184">
        <v>0.3444444444444445</v>
      </c>
      <c r="D429" s="192">
        <v>0.34513888888888888</v>
      </c>
      <c r="E429" s="184">
        <f t="shared" si="8"/>
        <v>6.9444444444438647E-4</v>
      </c>
      <c r="F429" s="202" t="s">
        <v>129</v>
      </c>
      <c r="G429" s="15"/>
    </row>
    <row r="430" spans="1:7" ht="12.75" customHeight="1">
      <c r="A430" s="8"/>
      <c r="B430" s="168" t="s">
        <v>436</v>
      </c>
      <c r="C430" s="184">
        <v>0.36874999999999997</v>
      </c>
      <c r="D430" s="192">
        <v>0.37013888888888885</v>
      </c>
      <c r="E430" s="184">
        <f t="shared" si="8"/>
        <v>1.388888888888884E-3</v>
      </c>
      <c r="F430" s="202" t="s">
        <v>56</v>
      </c>
      <c r="G430" s="15"/>
    </row>
    <row r="431" spans="1:7" ht="12.75" customHeight="1">
      <c r="A431" s="16"/>
      <c r="B431" s="168" t="s">
        <v>437</v>
      </c>
      <c r="C431" s="184">
        <v>0.37152777777777773</v>
      </c>
      <c r="D431" s="192">
        <v>0.37361111111111112</v>
      </c>
      <c r="E431" s="184">
        <f t="shared" si="8"/>
        <v>2.0833333333333814E-3</v>
      </c>
      <c r="F431" s="202" t="s">
        <v>58</v>
      </c>
      <c r="G431" s="15"/>
    </row>
    <row r="432" spans="1:7" ht="12.75" customHeight="1">
      <c r="A432" s="8"/>
      <c r="B432" s="168" t="s">
        <v>435</v>
      </c>
      <c r="C432" s="184">
        <v>0.37777777777777777</v>
      </c>
      <c r="D432" s="192">
        <v>0.37847222222222227</v>
      </c>
      <c r="E432" s="184">
        <f t="shared" si="8"/>
        <v>6.9444444444449749E-4</v>
      </c>
      <c r="F432" s="202" t="s">
        <v>59</v>
      </c>
      <c r="G432" s="15"/>
    </row>
    <row r="433" spans="1:7" ht="12.75" customHeight="1">
      <c r="A433" s="8"/>
      <c r="B433" s="168" t="s">
        <v>438</v>
      </c>
      <c r="C433" s="184">
        <v>0.38958333333333334</v>
      </c>
      <c r="D433" s="192">
        <v>0.39027777777777778</v>
      </c>
      <c r="E433" s="184">
        <f t="shared" si="8"/>
        <v>6.9444444444444198E-4</v>
      </c>
      <c r="F433" s="202" t="s">
        <v>62</v>
      </c>
      <c r="G433" s="15"/>
    </row>
    <row r="434" spans="1:7" ht="12.75" customHeight="1">
      <c r="A434" s="8"/>
      <c r="B434" s="168" t="s">
        <v>439</v>
      </c>
      <c r="C434" s="184">
        <v>0.38958333333333334</v>
      </c>
      <c r="D434" s="192">
        <v>0.39097222222222222</v>
      </c>
      <c r="E434" s="184">
        <f t="shared" si="8"/>
        <v>1.388888888888884E-3</v>
      </c>
      <c r="F434" s="202" t="s">
        <v>64</v>
      </c>
      <c r="G434" s="15"/>
    </row>
    <row r="435" spans="1:7" ht="12.75" customHeight="1">
      <c r="A435" s="8"/>
      <c r="B435" s="168" t="s">
        <v>440</v>
      </c>
      <c r="C435" s="184">
        <v>0.39097222222222222</v>
      </c>
      <c r="D435" s="192">
        <v>0.39166666666666666</v>
      </c>
      <c r="E435" s="184">
        <f t="shared" si="8"/>
        <v>6.9444444444444198E-4</v>
      </c>
      <c r="F435" s="202" t="s">
        <v>66</v>
      </c>
      <c r="G435" s="15"/>
    </row>
    <row r="436" spans="1:7" ht="12.75" customHeight="1">
      <c r="A436" s="8"/>
      <c r="B436" s="168" t="s">
        <v>441</v>
      </c>
      <c r="C436" s="184">
        <v>0.39374999999999999</v>
      </c>
      <c r="D436" s="192">
        <v>0.39444444444444443</v>
      </c>
      <c r="E436" s="184">
        <f t="shared" si="8"/>
        <v>6.9444444444444198E-4</v>
      </c>
      <c r="F436" s="202" t="s">
        <v>68</v>
      </c>
      <c r="G436" s="15"/>
    </row>
    <row r="437" spans="1:7" ht="12.75" customHeight="1">
      <c r="A437" s="8"/>
      <c r="B437" s="168" t="s">
        <v>436</v>
      </c>
      <c r="C437" s="184">
        <v>0.4381944444444445</v>
      </c>
      <c r="D437" s="192">
        <v>0.44097222222222227</v>
      </c>
      <c r="E437" s="184">
        <f t="shared" si="8"/>
        <v>2.7777777777777679E-3</v>
      </c>
      <c r="F437" s="202" t="s">
        <v>76</v>
      </c>
      <c r="G437" s="15"/>
    </row>
    <row r="438" spans="1:7" ht="12.75" customHeight="1">
      <c r="A438" s="8"/>
      <c r="B438" s="168" t="s">
        <v>442</v>
      </c>
      <c r="C438" s="184">
        <v>0.4458333333333333</v>
      </c>
      <c r="D438" s="192">
        <v>0.4513888888888889</v>
      </c>
      <c r="E438" s="184">
        <f t="shared" si="8"/>
        <v>5.5555555555555913E-3</v>
      </c>
      <c r="F438" s="202" t="s">
        <v>69</v>
      </c>
      <c r="G438" s="15"/>
    </row>
    <row r="439" spans="1:7" ht="12.75" customHeight="1">
      <c r="A439" s="8"/>
      <c r="B439" s="168" t="s">
        <v>443</v>
      </c>
      <c r="C439" s="184">
        <v>0.46666666666666662</v>
      </c>
      <c r="D439" s="192">
        <v>0.48055555555555557</v>
      </c>
      <c r="E439" s="184">
        <f t="shared" si="8"/>
        <v>1.3888888888888951E-2</v>
      </c>
      <c r="F439" s="202" t="s">
        <v>73</v>
      </c>
      <c r="G439" s="15" t="s">
        <v>456</v>
      </c>
    </row>
    <row r="440" spans="1:7" ht="12.75" customHeight="1">
      <c r="A440" s="16"/>
      <c r="B440" s="168" t="s">
        <v>444</v>
      </c>
      <c r="C440" s="184">
        <v>0.4770833333333333</v>
      </c>
      <c r="D440" s="192">
        <v>0.48055555555555557</v>
      </c>
      <c r="E440" s="184">
        <f t="shared" si="8"/>
        <v>3.4722222222222654E-3</v>
      </c>
      <c r="F440" s="202" t="s">
        <v>74</v>
      </c>
      <c r="G440" s="15"/>
    </row>
    <row r="441" spans="1:7" ht="12.75" customHeight="1">
      <c r="A441" s="8"/>
      <c r="B441" s="168" t="s">
        <v>445</v>
      </c>
      <c r="C441" s="184">
        <v>0.48819444444444443</v>
      </c>
      <c r="D441" s="192">
        <v>0.48958333333333331</v>
      </c>
      <c r="E441" s="184">
        <f t="shared" si="8"/>
        <v>1.388888888888884E-3</v>
      </c>
      <c r="F441" s="202" t="s">
        <v>167</v>
      </c>
      <c r="G441" s="15"/>
    </row>
    <row r="442" spans="1:7" ht="12.75" customHeight="1">
      <c r="A442" s="8"/>
      <c r="B442" s="180" t="s">
        <v>446</v>
      </c>
      <c r="C442" s="184">
        <v>0.48958333333333331</v>
      </c>
      <c r="D442" s="192">
        <v>0.49027777777777781</v>
      </c>
      <c r="E442" s="184">
        <f t="shared" si="8"/>
        <v>6.9444444444449749E-4</v>
      </c>
      <c r="F442" s="202" t="s">
        <v>150</v>
      </c>
      <c r="G442" s="15"/>
    </row>
    <row r="443" spans="1:7" ht="12.75" customHeight="1">
      <c r="A443" s="8"/>
      <c r="B443" s="180" t="s">
        <v>447</v>
      </c>
      <c r="C443" s="184">
        <v>0.4909722222222222</v>
      </c>
      <c r="D443" s="192">
        <v>0.4909722222222222</v>
      </c>
      <c r="E443" s="184">
        <f t="shared" si="8"/>
        <v>0</v>
      </c>
      <c r="F443" s="202" t="s">
        <v>169</v>
      </c>
      <c r="G443" s="15"/>
    </row>
    <row r="444" spans="1:7" ht="12.75" customHeight="1">
      <c r="A444" s="8"/>
      <c r="B444" s="180" t="s">
        <v>448</v>
      </c>
      <c r="C444" s="184">
        <v>0.54027777777777775</v>
      </c>
      <c r="D444" s="192">
        <v>0.54166666666666663</v>
      </c>
      <c r="E444" s="184">
        <f t="shared" si="8"/>
        <v>1.388888888888884E-3</v>
      </c>
      <c r="F444" s="202" t="s">
        <v>78</v>
      </c>
      <c r="G444" s="15"/>
    </row>
    <row r="445" spans="1:7" ht="12.75" customHeight="1">
      <c r="A445" s="8"/>
      <c r="B445" s="168" t="s">
        <v>454</v>
      </c>
      <c r="C445" s="184">
        <v>0.54305555555555551</v>
      </c>
      <c r="D445" s="192">
        <v>0.5444444444444444</v>
      </c>
      <c r="E445" s="184">
        <f t="shared" si="8"/>
        <v>1.388888888888884E-3</v>
      </c>
      <c r="F445" s="202" t="s">
        <v>79</v>
      </c>
      <c r="G445" s="15"/>
    </row>
    <row r="446" spans="1:7" ht="12.75" customHeight="1">
      <c r="A446" s="8"/>
      <c r="B446" s="180" t="s">
        <v>448</v>
      </c>
      <c r="C446" s="184">
        <v>0.54722222222222217</v>
      </c>
      <c r="D446" s="192">
        <v>0.54861111111111105</v>
      </c>
      <c r="E446" s="184">
        <f t="shared" si="8"/>
        <v>1.388888888888884E-3</v>
      </c>
      <c r="F446" s="202" t="s">
        <v>172</v>
      </c>
      <c r="G446" s="15"/>
    </row>
    <row r="447" spans="1:7" ht="12.75" customHeight="1">
      <c r="A447" s="8"/>
      <c r="B447" s="180" t="s">
        <v>449</v>
      </c>
      <c r="C447" s="184">
        <v>0.54722222222222217</v>
      </c>
      <c r="D447" s="192">
        <v>0.54861111111111105</v>
      </c>
      <c r="E447" s="184">
        <f t="shared" si="8"/>
        <v>1.388888888888884E-3</v>
      </c>
      <c r="F447" s="202" t="s">
        <v>84</v>
      </c>
      <c r="G447" s="15"/>
    </row>
    <row r="448" spans="1:7" ht="12.75" customHeight="1">
      <c r="A448" s="8"/>
      <c r="B448" s="180" t="s">
        <v>450</v>
      </c>
      <c r="C448" s="184">
        <v>0.54722222222222217</v>
      </c>
      <c r="D448" s="192">
        <v>0.5493055555555556</v>
      </c>
      <c r="E448" s="184">
        <f t="shared" si="8"/>
        <v>2.083333333333437E-3</v>
      </c>
      <c r="F448" s="202" t="s">
        <v>80</v>
      </c>
      <c r="G448" s="15"/>
    </row>
    <row r="449" spans="1:7" ht="12.75" customHeight="1">
      <c r="A449" s="8"/>
      <c r="B449" s="180" t="s">
        <v>451</v>
      </c>
      <c r="C449" s="184">
        <v>0.54861111111111105</v>
      </c>
      <c r="D449" s="192">
        <v>0.54999999999999993</v>
      </c>
      <c r="E449" s="184">
        <f t="shared" si="8"/>
        <v>1.388888888888884E-3</v>
      </c>
      <c r="F449" s="202" t="s">
        <v>85</v>
      </c>
      <c r="G449" s="15"/>
    </row>
    <row r="450" spans="1:7" ht="12.75" customHeight="1">
      <c r="A450" s="8"/>
      <c r="B450" s="180" t="s">
        <v>452</v>
      </c>
      <c r="C450" s="184">
        <v>0.55069444444444449</v>
      </c>
      <c r="D450" s="192">
        <v>0.55069444444444449</v>
      </c>
      <c r="E450" s="184">
        <f t="shared" si="8"/>
        <v>0</v>
      </c>
      <c r="F450" s="202" t="s">
        <v>87</v>
      </c>
      <c r="G450" s="15"/>
    </row>
    <row r="451" spans="1:7" ht="12.75" customHeight="1">
      <c r="A451" s="8"/>
      <c r="B451" s="180" t="s">
        <v>453</v>
      </c>
      <c r="C451" s="184">
        <v>0.54999999999999993</v>
      </c>
      <c r="D451" s="192">
        <v>0.55069444444444449</v>
      </c>
      <c r="E451" s="184">
        <f t="shared" si="8"/>
        <v>6.94444444444553E-4</v>
      </c>
      <c r="F451" s="202" t="s">
        <v>208</v>
      </c>
      <c r="G451" s="15"/>
    </row>
    <row r="452" spans="1:7" ht="12.75" customHeight="1">
      <c r="A452" s="8"/>
      <c r="B452" s="180" t="s">
        <v>450</v>
      </c>
      <c r="C452" s="184">
        <v>0.55208333333333337</v>
      </c>
      <c r="D452" s="192">
        <v>0.55208333333333337</v>
      </c>
      <c r="E452" s="184">
        <f t="shared" si="8"/>
        <v>0</v>
      </c>
      <c r="F452" s="202" t="s">
        <v>175</v>
      </c>
      <c r="G452" s="15"/>
    </row>
    <row r="453" spans="1:7" ht="12.75" customHeight="1">
      <c r="A453" s="8"/>
      <c r="B453" s="180" t="s">
        <v>448</v>
      </c>
      <c r="C453" s="184">
        <v>0.55555555555555558</v>
      </c>
      <c r="D453" s="192">
        <v>0.55902777777777779</v>
      </c>
      <c r="E453" s="184">
        <f t="shared" si="8"/>
        <v>3.4722222222222099E-3</v>
      </c>
      <c r="F453" s="202" t="s">
        <v>89</v>
      </c>
      <c r="G453" s="15"/>
    </row>
    <row r="454" spans="1:7" ht="12.75" customHeight="1">
      <c r="A454" s="8"/>
      <c r="B454" s="180" t="s">
        <v>452</v>
      </c>
      <c r="C454" s="184">
        <v>0.55694444444444446</v>
      </c>
      <c r="D454" s="192">
        <v>0.56041666666666667</v>
      </c>
      <c r="E454" s="184">
        <f t="shared" si="8"/>
        <v>3.4722222222222099E-3</v>
      </c>
      <c r="F454" s="202" t="s">
        <v>91</v>
      </c>
      <c r="G454" s="15"/>
    </row>
    <row r="455" spans="1:7" ht="12.75" customHeight="1">
      <c r="A455" s="8"/>
      <c r="B455" s="180" t="s">
        <v>454</v>
      </c>
      <c r="C455" s="184">
        <v>0.5625</v>
      </c>
      <c r="D455" s="192">
        <v>0.5625</v>
      </c>
      <c r="E455" s="184">
        <f t="shared" si="8"/>
        <v>0</v>
      </c>
      <c r="F455" s="202" t="s">
        <v>94</v>
      </c>
      <c r="G455" s="15"/>
    </row>
    <row r="456" spans="1:7" ht="12.75" customHeight="1">
      <c r="A456" s="8"/>
      <c r="B456" s="168" t="s">
        <v>455</v>
      </c>
      <c r="C456" s="184">
        <v>0.58333333333333337</v>
      </c>
      <c r="D456" s="192">
        <v>0.58680555555555558</v>
      </c>
      <c r="E456" s="184">
        <f t="shared" si="8"/>
        <v>3.4722222222222099E-3</v>
      </c>
      <c r="F456" s="202" t="s">
        <v>92</v>
      </c>
      <c r="G456" s="15"/>
    </row>
    <row r="457" spans="1:7" ht="12.75" customHeight="1">
      <c r="A457" s="8"/>
      <c r="B457" s="168" t="s">
        <v>457</v>
      </c>
      <c r="C457" s="184">
        <v>0.66597222222222219</v>
      </c>
      <c r="D457" s="192">
        <v>0.66597222222222219</v>
      </c>
      <c r="E457" s="184">
        <f t="shared" ref="E457:E488" si="9">D457-C457</f>
        <v>0</v>
      </c>
      <c r="F457" s="202" t="s">
        <v>179</v>
      </c>
      <c r="G457" s="15"/>
    </row>
    <row r="458" spans="1:7" ht="12.75" customHeight="1">
      <c r="A458" s="8"/>
      <c r="B458" s="168" t="s">
        <v>458</v>
      </c>
      <c r="C458" s="184">
        <v>0.66666666666666663</v>
      </c>
      <c r="D458" s="192">
        <v>0.66666666666666663</v>
      </c>
      <c r="E458" s="184">
        <f t="shared" si="9"/>
        <v>0</v>
      </c>
      <c r="F458" s="202" t="s">
        <v>95</v>
      </c>
      <c r="G458" s="15"/>
    </row>
    <row r="459" spans="1:7" ht="12.75" customHeight="1">
      <c r="A459" s="8"/>
      <c r="B459" s="168" t="s">
        <v>459</v>
      </c>
      <c r="C459" s="184">
        <v>0.73472222222222217</v>
      </c>
      <c r="D459" s="192">
        <v>0.73541666666666661</v>
      </c>
      <c r="E459" s="184">
        <f t="shared" si="9"/>
        <v>6.9444444444444198E-4</v>
      </c>
      <c r="F459" s="202" t="s">
        <v>96</v>
      </c>
      <c r="G459" s="15"/>
    </row>
    <row r="460" spans="1:7" ht="12.75" customHeight="1">
      <c r="A460" s="8"/>
      <c r="B460" s="168" t="s">
        <v>460</v>
      </c>
      <c r="C460" s="184">
        <v>0.7597222222222223</v>
      </c>
      <c r="D460" s="192">
        <v>0.76041666666666663</v>
      </c>
      <c r="E460" s="184">
        <f t="shared" si="9"/>
        <v>6.9444444444433095E-4</v>
      </c>
      <c r="F460" s="202" t="s">
        <v>108</v>
      </c>
      <c r="G460" s="15"/>
    </row>
    <row r="461" spans="1:7" ht="12.75" customHeight="1">
      <c r="A461" s="8"/>
      <c r="B461" s="168" t="s">
        <v>461</v>
      </c>
      <c r="C461" s="184">
        <v>0.79999999999999993</v>
      </c>
      <c r="D461" s="192">
        <v>0.79999999999999993</v>
      </c>
      <c r="E461" s="184">
        <f t="shared" si="9"/>
        <v>0</v>
      </c>
      <c r="F461" s="202" t="s">
        <v>181</v>
      </c>
      <c r="G461" s="15"/>
    </row>
    <row r="462" spans="1:7" ht="12.75" customHeight="1">
      <c r="A462" s="8"/>
      <c r="B462" s="168" t="s">
        <v>460</v>
      </c>
      <c r="C462" s="184">
        <v>0.80902777777777779</v>
      </c>
      <c r="D462" s="192">
        <v>0.80972222222222223</v>
      </c>
      <c r="E462" s="184">
        <f t="shared" si="9"/>
        <v>6.9444444444444198E-4</v>
      </c>
      <c r="F462" s="202" t="s">
        <v>98</v>
      </c>
      <c r="G462" s="15"/>
    </row>
    <row r="463" spans="1:7" ht="12.75" customHeight="1">
      <c r="A463" s="16">
        <v>42476</v>
      </c>
      <c r="B463" s="168" t="s">
        <v>454</v>
      </c>
      <c r="C463" s="184">
        <v>0.15416666666666667</v>
      </c>
      <c r="D463" s="192">
        <v>0.15555555555555556</v>
      </c>
      <c r="E463" s="184">
        <f t="shared" si="9"/>
        <v>1.388888888888884E-3</v>
      </c>
      <c r="F463" s="202" t="s">
        <v>219</v>
      </c>
      <c r="G463" s="15"/>
    </row>
    <row r="464" spans="1:7" ht="12.75" customHeight="1">
      <c r="A464" s="8"/>
      <c r="B464" s="168" t="s">
        <v>138</v>
      </c>
      <c r="C464" s="184">
        <v>0.22569444444444445</v>
      </c>
      <c r="D464" s="192">
        <v>0.22708333333333333</v>
      </c>
      <c r="E464" s="184">
        <f t="shared" si="9"/>
        <v>1.388888888888884E-3</v>
      </c>
      <c r="F464" s="202" t="s">
        <v>44</v>
      </c>
      <c r="G464" s="15"/>
    </row>
    <row r="465" spans="1:7" ht="12.75" customHeight="1">
      <c r="A465" s="8"/>
      <c r="B465" s="168" t="s">
        <v>138</v>
      </c>
      <c r="C465" s="184">
        <v>0.24861111111111112</v>
      </c>
      <c r="D465" s="192">
        <v>0.25347222222222221</v>
      </c>
      <c r="E465" s="184">
        <f t="shared" si="9"/>
        <v>4.8611111111110938E-3</v>
      </c>
      <c r="F465" s="202" t="s">
        <v>45</v>
      </c>
      <c r="G465" s="15"/>
    </row>
    <row r="466" spans="1:7" ht="12.75" customHeight="1">
      <c r="A466" s="8"/>
      <c r="B466" s="168" t="s">
        <v>462</v>
      </c>
      <c r="C466" s="184">
        <v>0.31319444444444444</v>
      </c>
      <c r="D466" s="192">
        <v>0.31319444444444444</v>
      </c>
      <c r="E466" s="184">
        <f t="shared" si="9"/>
        <v>0</v>
      </c>
      <c r="F466" s="202" t="s">
        <v>125</v>
      </c>
      <c r="G466" s="15"/>
    </row>
    <row r="467" spans="1:7" ht="12.75" customHeight="1">
      <c r="A467" s="8"/>
      <c r="B467" s="168" t="s">
        <v>463</v>
      </c>
      <c r="C467" s="184">
        <v>0.34166666666666662</v>
      </c>
      <c r="D467" s="192">
        <v>0.34166666666666662</v>
      </c>
      <c r="E467" s="184">
        <f t="shared" si="9"/>
        <v>0</v>
      </c>
      <c r="F467" s="202" t="s">
        <v>48</v>
      </c>
      <c r="G467" s="15"/>
    </row>
    <row r="468" spans="1:7" ht="12.75" customHeight="1">
      <c r="A468" s="8"/>
      <c r="B468" s="168" t="s">
        <v>464</v>
      </c>
      <c r="C468" s="184">
        <v>0.36249999999999999</v>
      </c>
      <c r="D468" s="192">
        <v>0.36388888888888887</v>
      </c>
      <c r="E468" s="184">
        <f t="shared" si="9"/>
        <v>1.388888888888884E-3</v>
      </c>
      <c r="F468" s="202" t="s">
        <v>50</v>
      </c>
      <c r="G468" s="15"/>
    </row>
    <row r="469" spans="1:7" ht="12.75" customHeight="1">
      <c r="A469" s="16"/>
      <c r="B469" s="168" t="s">
        <v>465</v>
      </c>
      <c r="C469" s="184">
        <v>0.36944444444444446</v>
      </c>
      <c r="D469" s="192">
        <v>0.37013888888888885</v>
      </c>
      <c r="E469" s="184">
        <f t="shared" si="9"/>
        <v>6.9444444444438647E-4</v>
      </c>
      <c r="F469" s="202" t="s">
        <v>140</v>
      </c>
      <c r="G469" s="15"/>
    </row>
    <row r="470" spans="1:7" ht="12.75" customHeight="1">
      <c r="A470" s="8"/>
      <c r="B470" s="168" t="s">
        <v>464</v>
      </c>
      <c r="C470" s="184">
        <v>0.37083333333333335</v>
      </c>
      <c r="D470" s="192">
        <v>0.37222222222222223</v>
      </c>
      <c r="E470" s="184">
        <f t="shared" si="9"/>
        <v>1.388888888888884E-3</v>
      </c>
      <c r="F470" s="202" t="s">
        <v>129</v>
      </c>
      <c r="G470" s="15"/>
    </row>
    <row r="471" spans="1:7" ht="12.75" customHeight="1">
      <c r="A471" s="8"/>
      <c r="B471" s="168" t="s">
        <v>466</v>
      </c>
      <c r="C471" s="184">
        <v>0.40972222222222227</v>
      </c>
      <c r="D471" s="192">
        <v>0.40972222222222227</v>
      </c>
      <c r="E471" s="184">
        <f t="shared" si="9"/>
        <v>0</v>
      </c>
      <c r="F471" s="202" t="s">
        <v>55</v>
      </c>
      <c r="G471" s="15"/>
    </row>
    <row r="472" spans="1:7" ht="12.75" customHeight="1">
      <c r="A472" s="8"/>
      <c r="B472" s="168" t="s">
        <v>467</v>
      </c>
      <c r="C472" s="184">
        <v>0.44861111111111113</v>
      </c>
      <c r="D472" s="192">
        <v>0.44861111111111113</v>
      </c>
      <c r="E472" s="184">
        <f t="shared" si="9"/>
        <v>0</v>
      </c>
      <c r="F472" s="202" t="s">
        <v>59</v>
      </c>
      <c r="G472" s="15"/>
    </row>
    <row r="473" spans="1:7" ht="12.75" customHeight="1">
      <c r="A473" s="8"/>
      <c r="B473" s="168" t="s">
        <v>407</v>
      </c>
      <c r="C473" s="184">
        <v>0.46666666666666662</v>
      </c>
      <c r="D473" s="192">
        <v>0.46666666666666662</v>
      </c>
      <c r="E473" s="184">
        <f t="shared" si="9"/>
        <v>0</v>
      </c>
      <c r="F473" s="202" t="s">
        <v>62</v>
      </c>
      <c r="G473" s="15"/>
    </row>
    <row r="474" spans="1:7" ht="12.75" customHeight="1">
      <c r="A474" s="8"/>
      <c r="B474" s="168" t="s">
        <v>403</v>
      </c>
      <c r="C474" s="184">
        <v>0.54722222222222217</v>
      </c>
      <c r="D474" s="192">
        <v>0.54722222222222217</v>
      </c>
      <c r="E474" s="184">
        <f t="shared" si="9"/>
        <v>0</v>
      </c>
      <c r="F474" s="202" t="s">
        <v>64</v>
      </c>
      <c r="G474" s="15"/>
    </row>
    <row r="475" spans="1:7" ht="12.75" customHeight="1">
      <c r="A475" s="8"/>
      <c r="B475" s="168" t="s">
        <v>468</v>
      </c>
      <c r="C475" s="184">
        <v>0.55208333333333337</v>
      </c>
      <c r="D475" s="192">
        <v>0.55208333333333337</v>
      </c>
      <c r="E475" s="184">
        <f t="shared" si="9"/>
        <v>0</v>
      </c>
      <c r="F475" s="202" t="s">
        <v>66</v>
      </c>
      <c r="G475" s="15"/>
    </row>
    <row r="476" spans="1:7" ht="12.75" customHeight="1">
      <c r="A476" s="8"/>
      <c r="B476" s="168" t="s">
        <v>468</v>
      </c>
      <c r="C476" s="184">
        <v>0.55694444444444446</v>
      </c>
      <c r="D476" s="192">
        <v>0.55694444444444446</v>
      </c>
      <c r="E476" s="184">
        <f t="shared" si="9"/>
        <v>0</v>
      </c>
      <c r="F476" s="202" t="s">
        <v>68</v>
      </c>
      <c r="G476" s="15"/>
    </row>
    <row r="477" spans="1:7" ht="12.75" customHeight="1">
      <c r="A477" s="8"/>
      <c r="B477" s="168" t="s">
        <v>405</v>
      </c>
      <c r="C477" s="184">
        <v>0.56388888888888888</v>
      </c>
      <c r="D477" s="192">
        <v>0.56388888888888888</v>
      </c>
      <c r="E477" s="184">
        <f t="shared" si="9"/>
        <v>0</v>
      </c>
      <c r="F477" s="202" t="s">
        <v>76</v>
      </c>
      <c r="G477" s="15"/>
    </row>
    <row r="478" spans="1:7" ht="12.75" customHeight="1">
      <c r="A478" s="8"/>
      <c r="B478" s="168" t="s">
        <v>460</v>
      </c>
      <c r="C478" s="184">
        <v>0.59444444444444444</v>
      </c>
      <c r="D478" s="192">
        <v>0.59513888888888888</v>
      </c>
      <c r="E478" s="184">
        <f t="shared" si="9"/>
        <v>6.9444444444444198E-4</v>
      </c>
      <c r="F478" s="202" t="s">
        <v>73</v>
      </c>
      <c r="G478" s="15"/>
    </row>
    <row r="479" spans="1:7" ht="12.75" customHeight="1">
      <c r="A479" s="8"/>
      <c r="B479" s="168" t="s">
        <v>375</v>
      </c>
      <c r="C479" s="184">
        <v>0.62291666666666667</v>
      </c>
      <c r="D479" s="192">
        <v>0.62361111111111112</v>
      </c>
      <c r="E479" s="184">
        <f t="shared" si="9"/>
        <v>6.9444444444444198E-4</v>
      </c>
      <c r="F479" s="202" t="s">
        <v>169</v>
      </c>
      <c r="G479" s="15"/>
    </row>
    <row r="480" spans="1:7" ht="12.75" customHeight="1">
      <c r="A480" s="8"/>
      <c r="B480" s="168" t="s">
        <v>469</v>
      </c>
      <c r="C480" s="184">
        <v>0.63124999999999998</v>
      </c>
      <c r="D480" s="192">
        <v>0.63124999999999998</v>
      </c>
      <c r="E480" s="184">
        <f t="shared" si="9"/>
        <v>0</v>
      </c>
      <c r="F480" s="202" t="s">
        <v>78</v>
      </c>
      <c r="G480" s="15"/>
    </row>
    <row r="481" spans="1:7" ht="12.75" customHeight="1">
      <c r="A481" s="8"/>
      <c r="B481" s="168" t="s">
        <v>470</v>
      </c>
      <c r="C481" s="184">
        <v>0.63888888888888895</v>
      </c>
      <c r="D481" s="192">
        <v>0.63958333333333328</v>
      </c>
      <c r="E481" s="184">
        <f t="shared" si="9"/>
        <v>6.9444444444433095E-4</v>
      </c>
      <c r="F481" s="202" t="s">
        <v>79</v>
      </c>
      <c r="G481" s="15"/>
    </row>
    <row r="482" spans="1:7" ht="12.75" customHeight="1">
      <c r="A482" s="8"/>
      <c r="B482" s="168" t="s">
        <v>460</v>
      </c>
      <c r="C482" s="184">
        <v>0.78541666666666676</v>
      </c>
      <c r="D482" s="192">
        <v>0.78611111111111109</v>
      </c>
      <c r="E482" s="184">
        <f t="shared" si="9"/>
        <v>6.9444444444433095E-4</v>
      </c>
      <c r="F482" s="202" t="s">
        <v>87</v>
      </c>
      <c r="G482" s="15"/>
    </row>
    <row r="483" spans="1:7" ht="12.75" customHeight="1">
      <c r="A483" s="8"/>
      <c r="B483" s="168" t="s">
        <v>471</v>
      </c>
      <c r="C483" s="184">
        <v>0.79513888888888884</v>
      </c>
      <c r="D483" s="192">
        <v>0.79583333333333339</v>
      </c>
      <c r="E483" s="184">
        <f t="shared" si="9"/>
        <v>6.94444444444553E-4</v>
      </c>
      <c r="F483" s="202" t="s">
        <v>208</v>
      </c>
      <c r="G483" s="15"/>
    </row>
    <row r="484" spans="1:7" ht="12.75" customHeight="1">
      <c r="A484" s="8"/>
      <c r="B484" s="168" t="s">
        <v>472</v>
      </c>
      <c r="C484" s="184">
        <v>0.83124999999999993</v>
      </c>
      <c r="D484" s="192">
        <v>0.83194444444444438</v>
      </c>
      <c r="E484" s="184">
        <f t="shared" si="9"/>
        <v>6.9444444444444198E-4</v>
      </c>
      <c r="F484" s="202" t="s">
        <v>84</v>
      </c>
      <c r="G484" s="15"/>
    </row>
    <row r="485" spans="1:7" ht="12.75" customHeight="1">
      <c r="A485" s="16"/>
      <c r="B485" s="168" t="s">
        <v>473</v>
      </c>
      <c r="C485" s="184">
        <v>0.9590277777777777</v>
      </c>
      <c r="D485" s="192">
        <v>0.9590277777777777</v>
      </c>
      <c r="E485" s="184">
        <f t="shared" si="9"/>
        <v>0</v>
      </c>
      <c r="F485" s="202" t="s">
        <v>91</v>
      </c>
      <c r="G485" s="15"/>
    </row>
    <row r="486" spans="1:7" ht="12.75" customHeight="1">
      <c r="A486" s="16">
        <v>42477</v>
      </c>
      <c r="B486" s="168" t="s">
        <v>474</v>
      </c>
      <c r="C486" s="184">
        <v>0.33958333333333335</v>
      </c>
      <c r="D486" s="192">
        <v>0.33958333333333335</v>
      </c>
      <c r="E486" s="184">
        <f t="shared" si="9"/>
        <v>0</v>
      </c>
      <c r="F486" s="202" t="s">
        <v>45</v>
      </c>
      <c r="G486" s="15"/>
    </row>
    <row r="487" spans="1:7" ht="12.75" customHeight="1">
      <c r="A487" s="8"/>
      <c r="B487" s="168" t="s">
        <v>134</v>
      </c>
      <c r="C487" s="184">
        <v>0.34027777777777773</v>
      </c>
      <c r="D487" s="192">
        <v>0.34027777777777773</v>
      </c>
      <c r="E487" s="184">
        <f t="shared" si="9"/>
        <v>0</v>
      </c>
      <c r="F487" s="202" t="s">
        <v>135</v>
      </c>
      <c r="G487" s="15"/>
    </row>
    <row r="488" spans="1:7" ht="12.75" customHeight="1">
      <c r="A488" s="8"/>
      <c r="B488" s="168" t="s">
        <v>400</v>
      </c>
      <c r="C488" s="184">
        <v>0.43402777777777773</v>
      </c>
      <c r="D488" s="192">
        <v>0.43472222222222223</v>
      </c>
      <c r="E488" s="184">
        <f t="shared" si="9"/>
        <v>6.9444444444449749E-4</v>
      </c>
      <c r="F488" s="202" t="s">
        <v>125</v>
      </c>
      <c r="G488" s="15"/>
    </row>
    <row r="489" spans="1:7" ht="12.75" customHeight="1">
      <c r="A489" s="8"/>
      <c r="B489" s="180" t="s">
        <v>475</v>
      </c>
      <c r="C489" s="184">
        <v>0.4916666666666667</v>
      </c>
      <c r="D489" s="192">
        <v>0.49236111111111108</v>
      </c>
      <c r="E489" s="184">
        <f t="shared" ref="E489:E506" si="10">D489-C489</f>
        <v>6.9444444444438647E-4</v>
      </c>
      <c r="F489" s="202" t="s">
        <v>48</v>
      </c>
      <c r="G489" s="15"/>
    </row>
    <row r="490" spans="1:7" ht="12.75" customHeight="1">
      <c r="A490" s="8"/>
      <c r="B490" s="180" t="s">
        <v>470</v>
      </c>
      <c r="C490" s="184">
        <v>0.53541666666666665</v>
      </c>
      <c r="D490" s="192">
        <v>0.53611111111111109</v>
      </c>
      <c r="E490" s="184">
        <f t="shared" si="10"/>
        <v>6.9444444444444198E-4</v>
      </c>
      <c r="F490" s="202" t="s">
        <v>140</v>
      </c>
      <c r="G490" s="15"/>
    </row>
    <row r="491" spans="1:7" ht="12.75" customHeight="1">
      <c r="A491" s="8"/>
      <c r="B491" s="180" t="s">
        <v>408</v>
      </c>
      <c r="C491" s="184">
        <v>0.59375</v>
      </c>
      <c r="D491" s="192">
        <v>0.59375</v>
      </c>
      <c r="E491" s="184">
        <f t="shared" si="10"/>
        <v>0</v>
      </c>
      <c r="F491" s="202" t="s">
        <v>55</v>
      </c>
      <c r="G491" s="15"/>
    </row>
    <row r="492" spans="1:7" ht="12.75" customHeight="1">
      <c r="A492" s="8"/>
      <c r="B492" s="180" t="s">
        <v>454</v>
      </c>
      <c r="C492" s="184">
        <v>0.61944444444444446</v>
      </c>
      <c r="D492" s="192">
        <v>0.62013888888888891</v>
      </c>
      <c r="E492" s="184">
        <f t="shared" si="10"/>
        <v>6.9444444444444198E-4</v>
      </c>
      <c r="F492" s="202" t="s">
        <v>56</v>
      </c>
      <c r="G492" s="15"/>
    </row>
    <row r="493" spans="1:7" ht="12.75" customHeight="1">
      <c r="A493" s="8"/>
      <c r="B493" s="180" t="s">
        <v>476</v>
      </c>
      <c r="C493" s="184">
        <v>0.62083333333333335</v>
      </c>
      <c r="D493" s="192">
        <v>0.62083333333333335</v>
      </c>
      <c r="E493" s="184">
        <f t="shared" si="10"/>
        <v>0</v>
      </c>
      <c r="F493" s="202" t="s">
        <v>58</v>
      </c>
      <c r="G493" s="15"/>
    </row>
    <row r="494" spans="1:7" ht="12.75" customHeight="1">
      <c r="A494" s="8"/>
      <c r="B494" s="180" t="s">
        <v>477</v>
      </c>
      <c r="C494" s="184">
        <v>0.73749999999999993</v>
      </c>
      <c r="D494" s="192">
        <v>0.73819444444444438</v>
      </c>
      <c r="E494" s="184">
        <f t="shared" si="10"/>
        <v>6.9444444444444198E-4</v>
      </c>
      <c r="F494" s="202" t="s">
        <v>59</v>
      </c>
      <c r="G494" s="15"/>
    </row>
    <row r="495" spans="1:7" ht="12.75" customHeight="1">
      <c r="A495" s="8"/>
      <c r="B495" s="180" t="s">
        <v>478</v>
      </c>
      <c r="C495" s="184">
        <v>0.75208333333333333</v>
      </c>
      <c r="D495" s="192">
        <v>0.75208333333333333</v>
      </c>
      <c r="E495" s="184">
        <f t="shared" si="10"/>
        <v>0</v>
      </c>
      <c r="F495" s="202" t="s">
        <v>62</v>
      </c>
      <c r="G495" s="15"/>
    </row>
    <row r="496" spans="1:7" ht="12.75" customHeight="1">
      <c r="A496" s="16"/>
      <c r="B496" s="168" t="s">
        <v>432</v>
      </c>
      <c r="C496" s="184">
        <v>0.80625000000000002</v>
      </c>
      <c r="D496" s="192">
        <v>0.80763888888888891</v>
      </c>
      <c r="E496" s="184">
        <f t="shared" si="10"/>
        <v>1.388888888888884E-3</v>
      </c>
      <c r="F496" s="202" t="s">
        <v>64</v>
      </c>
      <c r="G496" s="15"/>
    </row>
    <row r="497" spans="1:7" ht="12.75" customHeight="1">
      <c r="A497" s="8"/>
      <c r="B497" s="168" t="s">
        <v>334</v>
      </c>
      <c r="C497" s="184">
        <v>0.80694444444444446</v>
      </c>
      <c r="D497" s="192">
        <v>0.80833333333333324</v>
      </c>
      <c r="E497" s="184">
        <f t="shared" si="10"/>
        <v>1.3888888888887729E-3</v>
      </c>
      <c r="F497" s="202" t="s">
        <v>66</v>
      </c>
      <c r="G497" s="15"/>
    </row>
    <row r="498" spans="1:7" ht="12.75" customHeight="1">
      <c r="A498" s="8"/>
      <c r="B498" s="168" t="s">
        <v>479</v>
      </c>
      <c r="C498" s="184">
        <v>0.81944444444444453</v>
      </c>
      <c r="D498" s="192">
        <v>0.81944444444444453</v>
      </c>
      <c r="E498" s="184">
        <f t="shared" si="10"/>
        <v>0</v>
      </c>
      <c r="F498" s="202" t="s">
        <v>76</v>
      </c>
      <c r="G498" s="15"/>
    </row>
    <row r="499" spans="1:7" ht="12.75" customHeight="1">
      <c r="A499" s="8"/>
      <c r="B499" s="168" t="s">
        <v>480</v>
      </c>
      <c r="C499" s="184">
        <v>0.91249999999999998</v>
      </c>
      <c r="D499" s="192">
        <v>0.91319444444444453</v>
      </c>
      <c r="E499" s="184">
        <f t="shared" si="10"/>
        <v>6.94444444444553E-4</v>
      </c>
      <c r="F499" s="202" t="s">
        <v>148</v>
      </c>
      <c r="G499" s="15"/>
    </row>
    <row r="500" spans="1:7" ht="12.75" customHeight="1">
      <c r="A500" s="8"/>
      <c r="B500" s="168" t="s">
        <v>379</v>
      </c>
      <c r="C500" s="184">
        <v>0.9916666666666667</v>
      </c>
      <c r="D500" s="192">
        <v>0.99236111111111114</v>
      </c>
      <c r="E500" s="184">
        <f t="shared" si="10"/>
        <v>6.9444444444444198E-4</v>
      </c>
      <c r="F500" s="202" t="s">
        <v>167</v>
      </c>
      <c r="G500" s="15"/>
    </row>
    <row r="501" spans="1:7" ht="12.75" customHeight="1">
      <c r="A501" s="16">
        <v>42478</v>
      </c>
      <c r="B501" s="168" t="s">
        <v>510</v>
      </c>
      <c r="C501" s="184">
        <v>0.2673611111111111</v>
      </c>
      <c r="D501" s="192">
        <v>0.26805555555555555</v>
      </c>
      <c r="E501" s="184">
        <f t="shared" si="10"/>
        <v>6.9444444444444198E-4</v>
      </c>
      <c r="F501" s="202" t="s">
        <v>44</v>
      </c>
      <c r="G501" s="15"/>
    </row>
    <row r="502" spans="1:7" ht="12.75" customHeight="1">
      <c r="A502" s="8"/>
      <c r="B502" s="168" t="s">
        <v>481</v>
      </c>
      <c r="C502" s="184">
        <v>0.27916666666666667</v>
      </c>
      <c r="D502" s="192">
        <v>0.28333333333333333</v>
      </c>
      <c r="E502" s="184">
        <f t="shared" si="10"/>
        <v>4.1666666666666519E-3</v>
      </c>
      <c r="F502" s="202" t="s">
        <v>135</v>
      </c>
      <c r="G502" s="15"/>
    </row>
    <row r="503" spans="1:7" ht="12.75" customHeight="1">
      <c r="A503" s="8"/>
      <c r="B503" s="168" t="s">
        <v>482</v>
      </c>
      <c r="C503" s="184">
        <v>0.28402777777777777</v>
      </c>
      <c r="D503" s="192">
        <v>0.28472222222222221</v>
      </c>
      <c r="E503" s="184">
        <f t="shared" si="10"/>
        <v>6.9444444444444198E-4</v>
      </c>
      <c r="F503" s="202" t="s">
        <v>45</v>
      </c>
      <c r="G503" s="15"/>
    </row>
    <row r="504" spans="1:7" ht="12.75" customHeight="1">
      <c r="A504" s="8"/>
      <c r="B504" s="168" t="s">
        <v>483</v>
      </c>
      <c r="C504" s="184">
        <v>0.30138888888888887</v>
      </c>
      <c r="D504" s="192">
        <v>0.30208333333333331</v>
      </c>
      <c r="E504" s="184">
        <f t="shared" si="10"/>
        <v>6.9444444444444198E-4</v>
      </c>
      <c r="F504" s="202" t="s">
        <v>47</v>
      </c>
      <c r="G504" s="15"/>
    </row>
    <row r="505" spans="1:7" ht="12.75" customHeight="1">
      <c r="A505" s="8"/>
      <c r="B505" s="168" t="s">
        <v>484</v>
      </c>
      <c r="C505" s="184">
        <v>0.3263888888888889</v>
      </c>
      <c r="D505" s="192">
        <v>0.32708333333333334</v>
      </c>
      <c r="E505" s="184">
        <f t="shared" si="10"/>
        <v>6.9444444444444198E-4</v>
      </c>
      <c r="F505" s="202" t="s">
        <v>125</v>
      </c>
      <c r="G505" s="15"/>
    </row>
    <row r="506" spans="1:7" ht="12.75" customHeight="1">
      <c r="A506" s="8"/>
      <c r="B506" s="171" t="s">
        <v>482</v>
      </c>
      <c r="C506" s="184">
        <v>0.35416666666666669</v>
      </c>
      <c r="D506" s="192">
        <v>0.35833333333333334</v>
      </c>
      <c r="E506" s="184">
        <f t="shared" si="10"/>
        <v>4.1666666666666519E-3</v>
      </c>
      <c r="F506" s="202" t="s">
        <v>49</v>
      </c>
      <c r="G506" s="15"/>
    </row>
    <row r="507" spans="1:7" ht="12.75" customHeight="1">
      <c r="A507" s="8"/>
      <c r="B507" s="168" t="s">
        <v>485</v>
      </c>
      <c r="C507" s="184">
        <v>0.35416666666666669</v>
      </c>
      <c r="D507" s="192">
        <v>0.35902777777777778</v>
      </c>
      <c r="E507" s="184">
        <v>4.1666666666666666E-3</v>
      </c>
      <c r="F507" s="202" t="s">
        <v>50</v>
      </c>
      <c r="G507" s="15"/>
    </row>
    <row r="508" spans="1:7" ht="12.75" customHeight="1">
      <c r="A508" s="8"/>
      <c r="B508" s="168" t="s">
        <v>117</v>
      </c>
      <c r="C508" s="184">
        <v>0.3666666666666667</v>
      </c>
      <c r="D508" s="192">
        <v>0.36736111111111108</v>
      </c>
      <c r="E508" s="184">
        <v>6.9444444444444447E-4</v>
      </c>
      <c r="F508" s="202" t="s">
        <v>140</v>
      </c>
      <c r="G508" s="15"/>
    </row>
    <row r="509" spans="1:7" ht="12.75" customHeight="1">
      <c r="A509" s="8"/>
      <c r="B509" s="168" t="s">
        <v>486</v>
      </c>
      <c r="C509" s="184">
        <v>0.38125000000000003</v>
      </c>
      <c r="D509" s="192">
        <v>0.38194444444444442</v>
      </c>
      <c r="E509" s="184">
        <f t="shared" ref="E509:E520" si="11">D509-C509</f>
        <v>6.9444444444438647E-4</v>
      </c>
      <c r="F509" s="202" t="s">
        <v>129</v>
      </c>
      <c r="G509" s="15"/>
    </row>
    <row r="510" spans="1:7" ht="12.75" customHeight="1">
      <c r="A510" s="8"/>
      <c r="B510" s="168" t="s">
        <v>487</v>
      </c>
      <c r="C510" s="184">
        <v>0.43194444444444446</v>
      </c>
      <c r="D510" s="192">
        <v>0.43263888888888885</v>
      </c>
      <c r="E510" s="184">
        <f t="shared" si="11"/>
        <v>6.9444444444438647E-4</v>
      </c>
      <c r="F510" s="202" t="s">
        <v>55</v>
      </c>
      <c r="G510" s="15"/>
    </row>
    <row r="511" spans="1:7" ht="12.75" customHeight="1">
      <c r="A511" s="8"/>
      <c r="B511" s="168" t="s">
        <v>488</v>
      </c>
      <c r="C511" s="184">
        <v>0.44166666666666665</v>
      </c>
      <c r="D511" s="192">
        <v>0.4458333333333333</v>
      </c>
      <c r="E511" s="184">
        <f t="shared" si="11"/>
        <v>4.1666666666666519E-3</v>
      </c>
      <c r="F511" s="202" t="s">
        <v>56</v>
      </c>
      <c r="G511" s="15"/>
    </row>
    <row r="512" spans="1:7" ht="12.75" customHeight="1">
      <c r="A512" s="8"/>
      <c r="B512" s="168" t="s">
        <v>489</v>
      </c>
      <c r="C512" s="184">
        <v>0.44444444444444442</v>
      </c>
      <c r="D512" s="192">
        <v>0.4458333333333333</v>
      </c>
      <c r="E512" s="184">
        <f t="shared" si="11"/>
        <v>1.388888888888884E-3</v>
      </c>
      <c r="F512" s="202" t="s">
        <v>58</v>
      </c>
      <c r="G512" s="15"/>
    </row>
    <row r="513" spans="1:7" ht="12.75" customHeight="1">
      <c r="A513" s="8"/>
      <c r="B513" s="168" t="s">
        <v>490</v>
      </c>
      <c r="C513" s="184">
        <v>0.45069444444444445</v>
      </c>
      <c r="D513" s="192">
        <v>0.4513888888888889</v>
      </c>
      <c r="E513" s="184">
        <f t="shared" si="11"/>
        <v>6.9444444444444198E-4</v>
      </c>
      <c r="F513" s="202" t="s">
        <v>59</v>
      </c>
      <c r="G513" s="15"/>
    </row>
    <row r="514" spans="1:7" ht="12.75" customHeight="1">
      <c r="A514" s="8"/>
      <c r="B514" s="168" t="s">
        <v>491</v>
      </c>
      <c r="C514" s="184">
        <v>0.45555555555555555</v>
      </c>
      <c r="D514" s="192">
        <v>0.4597222222222222</v>
      </c>
      <c r="E514" s="184">
        <f t="shared" si="11"/>
        <v>4.1666666666666519E-3</v>
      </c>
      <c r="F514" s="202" t="s">
        <v>62</v>
      </c>
      <c r="G514" s="15"/>
    </row>
    <row r="515" spans="1:7" ht="12.75" customHeight="1">
      <c r="A515" s="8"/>
      <c r="B515" s="168" t="s">
        <v>492</v>
      </c>
      <c r="C515" s="184">
        <v>0.46319444444444446</v>
      </c>
      <c r="D515" s="192">
        <v>0.4680555555555555</v>
      </c>
      <c r="E515" s="184">
        <f t="shared" si="11"/>
        <v>4.8611111111110383E-3</v>
      </c>
      <c r="F515" s="202" t="s">
        <v>64</v>
      </c>
      <c r="G515" s="15"/>
    </row>
    <row r="516" spans="1:7" ht="12.75" customHeight="1">
      <c r="A516" s="8"/>
      <c r="B516" s="168" t="s">
        <v>493</v>
      </c>
      <c r="C516" s="184">
        <v>0.47013888888888888</v>
      </c>
      <c r="D516" s="192">
        <v>0.47152777777777777</v>
      </c>
      <c r="E516" s="184">
        <f t="shared" si="11"/>
        <v>1.388888888888884E-3</v>
      </c>
      <c r="F516" s="202" t="s">
        <v>66</v>
      </c>
      <c r="G516" s="15"/>
    </row>
    <row r="517" spans="1:7" ht="12.75" customHeight="1">
      <c r="A517" s="8"/>
      <c r="B517" s="168" t="s">
        <v>494</v>
      </c>
      <c r="C517" s="184">
        <v>0.47916666666666669</v>
      </c>
      <c r="D517" s="192">
        <v>0.47986111111111113</v>
      </c>
      <c r="E517" s="184">
        <f t="shared" si="11"/>
        <v>6.9444444444444198E-4</v>
      </c>
      <c r="F517" s="202" t="s">
        <v>68</v>
      </c>
      <c r="G517" s="15"/>
    </row>
    <row r="518" spans="1:7" ht="12.75" customHeight="1">
      <c r="A518" s="8"/>
      <c r="B518" s="168" t="s">
        <v>482</v>
      </c>
      <c r="C518" s="184">
        <v>0.48888888888888887</v>
      </c>
      <c r="D518" s="192">
        <v>0.48958333333333331</v>
      </c>
      <c r="E518" s="184">
        <f t="shared" si="11"/>
        <v>6.9444444444444198E-4</v>
      </c>
      <c r="F518" s="202" t="s">
        <v>76</v>
      </c>
      <c r="G518" s="15"/>
    </row>
    <row r="519" spans="1:7" ht="12.75" customHeight="1">
      <c r="A519" s="16"/>
      <c r="B519" s="168" t="s">
        <v>495</v>
      </c>
      <c r="C519" s="184">
        <v>0.4993055555555555</v>
      </c>
      <c r="D519" s="192">
        <v>0.5</v>
      </c>
      <c r="E519" s="184">
        <f t="shared" si="11"/>
        <v>6.9444444444449749E-4</v>
      </c>
      <c r="F519" s="202" t="s">
        <v>69</v>
      </c>
      <c r="G519" s="15"/>
    </row>
    <row r="520" spans="1:7" ht="12.75" customHeight="1">
      <c r="A520" s="8"/>
      <c r="B520" s="168" t="s">
        <v>496</v>
      </c>
      <c r="C520" s="184">
        <v>0.50486111111111109</v>
      </c>
      <c r="D520" s="192">
        <v>0.50624999999999998</v>
      </c>
      <c r="E520" s="184">
        <f t="shared" si="11"/>
        <v>1.388888888888884E-3</v>
      </c>
      <c r="F520" s="202" t="s">
        <v>148</v>
      </c>
      <c r="G520" s="15"/>
    </row>
    <row r="521" spans="1:7" ht="12.75" customHeight="1">
      <c r="A521" s="8"/>
      <c r="B521" s="168" t="s">
        <v>496</v>
      </c>
      <c r="C521" s="184">
        <v>0.51874999999999993</v>
      </c>
      <c r="D521" s="192">
        <v>0.52013888888888882</v>
      </c>
      <c r="E521" s="184">
        <v>1.3888888888888889E-3</v>
      </c>
      <c r="F521" s="202" t="s">
        <v>73</v>
      </c>
      <c r="G521" s="15"/>
    </row>
    <row r="522" spans="1:7" ht="12.75" customHeight="1">
      <c r="A522" s="8"/>
      <c r="B522" s="168" t="s">
        <v>484</v>
      </c>
      <c r="C522" s="184">
        <v>0.52152777777777781</v>
      </c>
      <c r="D522" s="192">
        <v>0.53055555555555556</v>
      </c>
      <c r="E522" s="184">
        <f t="shared" ref="E522:E585" si="12">D522-C522</f>
        <v>9.0277777777777457E-3</v>
      </c>
      <c r="F522" s="202" t="s">
        <v>74</v>
      </c>
      <c r="G522" s="46"/>
    </row>
    <row r="523" spans="1:7" ht="12.75" customHeight="1">
      <c r="A523" s="8"/>
      <c r="B523" s="168" t="s">
        <v>90</v>
      </c>
      <c r="C523" s="184">
        <v>0.5229166666666667</v>
      </c>
      <c r="D523" s="192">
        <v>0.53055555555555556</v>
      </c>
      <c r="E523" s="184">
        <f t="shared" si="12"/>
        <v>7.6388888888888618E-3</v>
      </c>
      <c r="F523" s="202" t="s">
        <v>167</v>
      </c>
      <c r="G523" s="15"/>
    </row>
    <row r="524" spans="1:7" ht="12.75" customHeight="1">
      <c r="A524" s="8"/>
      <c r="B524" s="168" t="s">
        <v>485</v>
      </c>
      <c r="C524" s="184">
        <v>0.53402777777777777</v>
      </c>
      <c r="D524" s="192">
        <v>0.53472222222222221</v>
      </c>
      <c r="E524" s="184">
        <f t="shared" si="12"/>
        <v>6.9444444444444198E-4</v>
      </c>
      <c r="F524" s="202" t="s">
        <v>150</v>
      </c>
      <c r="G524" s="15"/>
    </row>
    <row r="525" spans="1:7" ht="12.75" customHeight="1">
      <c r="A525" s="8"/>
      <c r="B525" s="171" t="s">
        <v>497</v>
      </c>
      <c r="C525" s="184">
        <v>0.53888888888888886</v>
      </c>
      <c r="D525" s="192">
        <v>0.5395833333333333</v>
      </c>
      <c r="E525" s="184">
        <f t="shared" si="12"/>
        <v>6.9444444444444198E-4</v>
      </c>
      <c r="F525" s="202" t="s">
        <v>169</v>
      </c>
      <c r="G525" s="15"/>
    </row>
    <row r="526" spans="1:7" ht="12.75" customHeight="1">
      <c r="A526" s="8"/>
      <c r="B526" s="168" t="s">
        <v>498</v>
      </c>
      <c r="C526" s="184">
        <v>0.5756944444444444</v>
      </c>
      <c r="D526" s="192">
        <v>0.57638888888888895</v>
      </c>
      <c r="E526" s="184">
        <f t="shared" si="12"/>
        <v>6.94444444444553E-4</v>
      </c>
      <c r="F526" s="202" t="s">
        <v>78</v>
      </c>
      <c r="G526" s="15"/>
    </row>
    <row r="527" spans="1:7" ht="12.75" customHeight="1">
      <c r="A527" s="8"/>
      <c r="B527" s="168" t="s">
        <v>499</v>
      </c>
      <c r="C527" s="184">
        <v>0.58194444444444449</v>
      </c>
      <c r="D527" s="192">
        <v>0.58263888888888882</v>
      </c>
      <c r="E527" s="184">
        <f t="shared" si="12"/>
        <v>6.9444444444433095E-4</v>
      </c>
      <c r="F527" s="202" t="s">
        <v>79</v>
      </c>
      <c r="G527" s="15"/>
    </row>
    <row r="528" spans="1:7" ht="12.75" customHeight="1">
      <c r="A528" s="8"/>
      <c r="B528" s="168" t="s">
        <v>285</v>
      </c>
      <c r="C528" s="184">
        <v>0.60069444444444442</v>
      </c>
      <c r="D528" s="192">
        <v>0.60069444444444442</v>
      </c>
      <c r="E528" s="184">
        <f t="shared" si="12"/>
        <v>0</v>
      </c>
      <c r="F528" s="202" t="s">
        <v>80</v>
      </c>
      <c r="G528" s="15"/>
    </row>
    <row r="529" spans="1:7" ht="12.75" customHeight="1">
      <c r="A529" s="8"/>
      <c r="B529" s="168" t="s">
        <v>500</v>
      </c>
      <c r="C529" s="184">
        <v>0.60277777777777775</v>
      </c>
      <c r="D529" s="192">
        <v>0.60277777777777775</v>
      </c>
      <c r="E529" s="184">
        <f t="shared" si="12"/>
        <v>0</v>
      </c>
      <c r="F529" s="202" t="s">
        <v>84</v>
      </c>
      <c r="G529" s="15"/>
    </row>
    <row r="530" spans="1:7" ht="12.75" customHeight="1">
      <c r="A530" s="8"/>
      <c r="B530" s="168" t="s">
        <v>285</v>
      </c>
      <c r="C530" s="184">
        <v>0.60833333333333328</v>
      </c>
      <c r="D530" s="192">
        <v>0.60902777777777783</v>
      </c>
      <c r="E530" s="184">
        <f t="shared" si="12"/>
        <v>6.94444444444553E-4</v>
      </c>
      <c r="F530" s="202" t="s">
        <v>85</v>
      </c>
      <c r="G530" s="15"/>
    </row>
    <row r="531" spans="1:7" ht="12.75" customHeight="1">
      <c r="A531" s="16"/>
      <c r="B531" s="168" t="s">
        <v>501</v>
      </c>
      <c r="C531" s="184">
        <v>0.6166666666666667</v>
      </c>
      <c r="D531" s="192">
        <v>0.61736111111111114</v>
      </c>
      <c r="E531" s="184">
        <f t="shared" si="12"/>
        <v>6.9444444444444198E-4</v>
      </c>
      <c r="F531" s="202" t="s">
        <v>87</v>
      </c>
      <c r="G531" s="15"/>
    </row>
    <row r="532" spans="1:7" ht="12.75" customHeight="1">
      <c r="A532" s="8"/>
      <c r="B532" s="168" t="s">
        <v>502</v>
      </c>
      <c r="C532" s="184">
        <v>0.61875000000000002</v>
      </c>
      <c r="D532" s="192">
        <v>0.61944444444444446</v>
      </c>
      <c r="E532" s="184">
        <f t="shared" si="12"/>
        <v>6.9444444444444198E-4</v>
      </c>
      <c r="F532" s="202" t="s">
        <v>208</v>
      </c>
      <c r="G532" s="15"/>
    </row>
    <row r="533" spans="1:7" ht="12.75" customHeight="1">
      <c r="A533" s="8"/>
      <c r="B533" s="168" t="s">
        <v>67</v>
      </c>
      <c r="C533" s="184">
        <v>0.67499999999999993</v>
      </c>
      <c r="D533" s="192">
        <v>0.67499999999999993</v>
      </c>
      <c r="E533" s="184">
        <f t="shared" si="12"/>
        <v>0</v>
      </c>
      <c r="F533" s="202" t="s">
        <v>89</v>
      </c>
      <c r="G533" s="15"/>
    </row>
    <row r="534" spans="1:7" ht="12.75" customHeight="1">
      <c r="A534" s="8"/>
      <c r="B534" s="168" t="s">
        <v>503</v>
      </c>
      <c r="C534" s="184">
        <v>0.6777777777777777</v>
      </c>
      <c r="D534" s="192">
        <v>0.6777777777777777</v>
      </c>
      <c r="E534" s="184">
        <f t="shared" si="12"/>
        <v>0</v>
      </c>
      <c r="F534" s="202" t="s">
        <v>91</v>
      </c>
      <c r="G534" s="15"/>
    </row>
    <row r="535" spans="1:7" ht="12.75" customHeight="1">
      <c r="A535" s="8"/>
      <c r="B535" s="168" t="s">
        <v>504</v>
      </c>
      <c r="C535" s="184">
        <v>0.68402777777777779</v>
      </c>
      <c r="D535" s="192">
        <v>0.68472222222222223</v>
      </c>
      <c r="E535" s="184">
        <f t="shared" si="12"/>
        <v>6.9444444444444198E-4</v>
      </c>
      <c r="F535" s="202" t="s">
        <v>94</v>
      </c>
      <c r="G535" s="15"/>
    </row>
    <row r="536" spans="1:7" ht="12.75" customHeight="1">
      <c r="A536" s="8"/>
      <c r="B536" s="168" t="s">
        <v>505</v>
      </c>
      <c r="C536" s="184">
        <v>0.70208333333333339</v>
      </c>
      <c r="D536" s="192">
        <v>0.70277777777777783</v>
      </c>
      <c r="E536" s="184">
        <f t="shared" si="12"/>
        <v>6.9444444444444198E-4</v>
      </c>
      <c r="F536" s="202" t="s">
        <v>92</v>
      </c>
      <c r="G536" s="15"/>
    </row>
    <row r="537" spans="1:7" ht="12.75" customHeight="1">
      <c r="A537" s="8"/>
      <c r="B537" s="171" t="s">
        <v>506</v>
      </c>
      <c r="C537" s="184">
        <v>0.71527777777777779</v>
      </c>
      <c r="D537" s="192">
        <v>0.71666666666666667</v>
      </c>
      <c r="E537" s="184">
        <f t="shared" si="12"/>
        <v>1.388888888888884E-3</v>
      </c>
      <c r="F537" s="202" t="s">
        <v>93</v>
      </c>
      <c r="G537" s="15"/>
    </row>
    <row r="538" spans="1:7" ht="12.75" customHeight="1">
      <c r="A538" s="8"/>
      <c r="B538" s="168" t="s">
        <v>468</v>
      </c>
      <c r="C538" s="184">
        <v>0.72291666666666676</v>
      </c>
      <c r="D538" s="192">
        <v>0.72291666666666676</v>
      </c>
      <c r="E538" s="184">
        <f t="shared" si="12"/>
        <v>0</v>
      </c>
      <c r="F538" s="202" t="s">
        <v>179</v>
      </c>
      <c r="G538" s="15"/>
    </row>
    <row r="539" spans="1:7" ht="12.75" customHeight="1">
      <c r="A539" s="8"/>
      <c r="B539" s="168" t="s">
        <v>507</v>
      </c>
      <c r="C539" s="184">
        <v>0.72569444444444453</v>
      </c>
      <c r="D539" s="192">
        <v>0.72569444444444453</v>
      </c>
      <c r="E539" s="184">
        <f t="shared" si="12"/>
        <v>0</v>
      </c>
      <c r="F539" s="202" t="s">
        <v>95</v>
      </c>
      <c r="G539" s="15"/>
    </row>
    <row r="540" spans="1:7" ht="12.75" customHeight="1">
      <c r="A540" s="8"/>
      <c r="B540" s="168" t="s">
        <v>430</v>
      </c>
      <c r="C540" s="184">
        <v>0.73055555555555562</v>
      </c>
      <c r="D540" s="192">
        <v>0.73055555555555562</v>
      </c>
      <c r="E540" s="184">
        <f t="shared" si="12"/>
        <v>0</v>
      </c>
      <c r="F540" s="202" t="s">
        <v>96</v>
      </c>
      <c r="G540" s="15"/>
    </row>
    <row r="541" spans="1:7" ht="12.75" customHeight="1">
      <c r="A541" s="16"/>
      <c r="B541" s="168" t="s">
        <v>508</v>
      </c>
      <c r="C541" s="184">
        <v>0.74375000000000002</v>
      </c>
      <c r="D541" s="192">
        <v>0.74375000000000002</v>
      </c>
      <c r="E541" s="184">
        <f t="shared" si="12"/>
        <v>0</v>
      </c>
      <c r="F541" s="202" t="s">
        <v>97</v>
      </c>
      <c r="G541" s="15"/>
    </row>
    <row r="542" spans="1:7" ht="12.75" customHeight="1">
      <c r="A542" s="8"/>
      <c r="B542" s="168" t="s">
        <v>509</v>
      </c>
      <c r="C542" s="184">
        <v>0.79583333333333339</v>
      </c>
      <c r="D542" s="192">
        <v>0.79583333333333339</v>
      </c>
      <c r="E542" s="184">
        <f t="shared" si="12"/>
        <v>0</v>
      </c>
      <c r="F542" s="202" t="s">
        <v>108</v>
      </c>
      <c r="G542" s="15"/>
    </row>
    <row r="543" spans="1:7" ht="12.75" customHeight="1">
      <c r="A543" s="16">
        <v>42479</v>
      </c>
      <c r="B543" s="168" t="s">
        <v>511</v>
      </c>
      <c r="C543" s="184">
        <v>0.30555555555555552</v>
      </c>
      <c r="D543" s="192">
        <v>0.30555555555555552</v>
      </c>
      <c r="E543" s="184">
        <f t="shared" si="12"/>
        <v>0</v>
      </c>
      <c r="F543" s="202" t="s">
        <v>44</v>
      </c>
      <c r="G543" s="15"/>
    </row>
    <row r="544" spans="1:7" ht="12.75" customHeight="1">
      <c r="A544" s="8"/>
      <c r="B544" s="171" t="s">
        <v>512</v>
      </c>
      <c r="C544" s="184">
        <v>0.33194444444444443</v>
      </c>
      <c r="D544" s="192">
        <v>0.33333333333333331</v>
      </c>
      <c r="E544" s="184">
        <f t="shared" si="12"/>
        <v>1.388888888888884E-3</v>
      </c>
      <c r="F544" s="202" t="s">
        <v>135</v>
      </c>
      <c r="G544" s="15"/>
    </row>
    <row r="545" spans="1:7" ht="12.75" customHeight="1">
      <c r="A545" s="8"/>
      <c r="B545" s="168" t="s">
        <v>513</v>
      </c>
      <c r="C545" s="184">
        <v>0.33958333333333335</v>
      </c>
      <c r="D545" s="192">
        <v>0.33958333333333335</v>
      </c>
      <c r="E545" s="184">
        <f t="shared" si="12"/>
        <v>0</v>
      </c>
      <c r="F545" s="202" t="s">
        <v>45</v>
      </c>
      <c r="G545" s="15"/>
    </row>
    <row r="546" spans="1:7" ht="12.75" customHeight="1">
      <c r="A546" s="8"/>
      <c r="B546" s="168" t="s">
        <v>514</v>
      </c>
      <c r="C546" s="184">
        <v>0.36041666666666666</v>
      </c>
      <c r="D546" s="192">
        <v>0.36180555555555555</v>
      </c>
      <c r="E546" s="184">
        <f t="shared" si="12"/>
        <v>1.388888888888884E-3</v>
      </c>
      <c r="F546" s="202" t="s">
        <v>125</v>
      </c>
      <c r="G546" s="15"/>
    </row>
    <row r="547" spans="1:7" ht="12.75" customHeight="1">
      <c r="A547" s="8"/>
      <c r="B547" s="168" t="s">
        <v>418</v>
      </c>
      <c r="C547" s="184">
        <v>0.4069444444444445</v>
      </c>
      <c r="D547" s="192">
        <v>0.40763888888888888</v>
      </c>
      <c r="E547" s="184">
        <f t="shared" si="12"/>
        <v>6.9444444444438647E-4</v>
      </c>
      <c r="F547" s="202" t="s">
        <v>49</v>
      </c>
      <c r="G547" s="15"/>
    </row>
    <row r="548" spans="1:7" ht="12.75" customHeight="1">
      <c r="A548" s="8"/>
      <c r="B548" s="168" t="s">
        <v>471</v>
      </c>
      <c r="C548" s="184">
        <v>0.40972222222222227</v>
      </c>
      <c r="D548" s="192">
        <v>0.41041666666666665</v>
      </c>
      <c r="E548" s="184">
        <f t="shared" si="12"/>
        <v>6.9444444444438647E-4</v>
      </c>
      <c r="F548" s="202" t="s">
        <v>50</v>
      </c>
      <c r="G548" s="15"/>
    </row>
    <row r="549" spans="1:7" ht="12.75" customHeight="1">
      <c r="A549" s="8"/>
      <c r="B549" s="168" t="s">
        <v>515</v>
      </c>
      <c r="C549" s="184">
        <v>0.43194444444444446</v>
      </c>
      <c r="D549" s="192">
        <v>0.44027777777777777</v>
      </c>
      <c r="E549" s="184">
        <f t="shared" si="12"/>
        <v>8.3333333333333037E-3</v>
      </c>
      <c r="F549" s="202" t="s">
        <v>140</v>
      </c>
      <c r="G549" s="15"/>
    </row>
    <row r="550" spans="1:7" ht="12.75" customHeight="1">
      <c r="A550" s="8"/>
      <c r="B550" s="168" t="s">
        <v>508</v>
      </c>
      <c r="C550" s="184">
        <v>0.4458333333333333</v>
      </c>
      <c r="D550" s="192">
        <v>0.4465277777777778</v>
      </c>
      <c r="E550" s="184">
        <f t="shared" si="12"/>
        <v>6.9444444444449749E-4</v>
      </c>
      <c r="F550" s="202" t="s">
        <v>129</v>
      </c>
      <c r="G550" s="15"/>
    </row>
    <row r="551" spans="1:7" ht="12.75" customHeight="1">
      <c r="A551" s="8"/>
      <c r="B551" s="168" t="s">
        <v>516</v>
      </c>
      <c r="C551" s="184">
        <v>0.45555555555555555</v>
      </c>
      <c r="D551" s="192">
        <v>0.45763888888888887</v>
      </c>
      <c r="E551" s="184">
        <f t="shared" si="12"/>
        <v>2.0833333333333259E-3</v>
      </c>
      <c r="F551" s="202" t="s">
        <v>55</v>
      </c>
      <c r="G551" s="15"/>
    </row>
    <row r="552" spans="1:7" ht="12.75" customHeight="1">
      <c r="A552" s="8"/>
      <c r="B552" s="168" t="s">
        <v>400</v>
      </c>
      <c r="C552" s="184">
        <v>0.45555555555555555</v>
      </c>
      <c r="D552" s="192">
        <v>0.45694444444444443</v>
      </c>
      <c r="E552" s="184">
        <f t="shared" si="12"/>
        <v>1.388888888888884E-3</v>
      </c>
      <c r="F552" s="202" t="s">
        <v>56</v>
      </c>
      <c r="G552" s="15"/>
    </row>
    <row r="553" spans="1:7" ht="12.75" customHeight="1">
      <c r="A553" s="8"/>
      <c r="B553" s="168" t="s">
        <v>517</v>
      </c>
      <c r="C553" s="184">
        <v>0.46527777777777773</v>
      </c>
      <c r="D553" s="192">
        <v>0.46597222222222223</v>
      </c>
      <c r="E553" s="184">
        <f t="shared" si="12"/>
        <v>6.9444444444449749E-4</v>
      </c>
      <c r="F553" s="202" t="s">
        <v>58</v>
      </c>
      <c r="G553" s="15"/>
    </row>
    <row r="554" spans="1:7" ht="12.75" customHeight="1">
      <c r="A554" s="8"/>
      <c r="B554" s="168" t="s">
        <v>518</v>
      </c>
      <c r="C554" s="184">
        <v>0.4777777777777778</v>
      </c>
      <c r="D554" s="192">
        <v>0.47847222222222219</v>
      </c>
      <c r="E554" s="184">
        <f t="shared" si="12"/>
        <v>6.9444444444438647E-4</v>
      </c>
      <c r="F554" s="202" t="s">
        <v>62</v>
      </c>
      <c r="G554" s="15"/>
    </row>
    <row r="555" spans="1:7" ht="12.75" customHeight="1">
      <c r="A555" s="8"/>
      <c r="B555" s="168" t="s">
        <v>287</v>
      </c>
      <c r="C555" s="184">
        <v>0.47847222222222219</v>
      </c>
      <c r="D555" s="192">
        <v>0.47916666666666669</v>
      </c>
      <c r="E555" s="184">
        <f t="shared" si="12"/>
        <v>6.9444444444449749E-4</v>
      </c>
      <c r="F555" s="202" t="s">
        <v>64</v>
      </c>
      <c r="G555" s="15"/>
    </row>
    <row r="556" spans="1:7" ht="12.75" customHeight="1">
      <c r="A556" s="8"/>
      <c r="B556" s="171" t="s">
        <v>287</v>
      </c>
      <c r="C556" s="184">
        <v>0.49652777777777773</v>
      </c>
      <c r="D556" s="192">
        <v>0.49652777777777773</v>
      </c>
      <c r="E556" s="184">
        <f t="shared" si="12"/>
        <v>0</v>
      </c>
      <c r="F556" s="202" t="s">
        <v>66</v>
      </c>
      <c r="G556" s="15"/>
    </row>
    <row r="557" spans="1:7" ht="12.75" customHeight="1">
      <c r="A557" s="16"/>
      <c r="B557" s="171" t="s">
        <v>519</v>
      </c>
      <c r="C557" s="184">
        <v>0.49791666666666662</v>
      </c>
      <c r="D557" s="192">
        <v>0.49861111111111112</v>
      </c>
      <c r="E557" s="184">
        <f t="shared" si="12"/>
        <v>6.9444444444449749E-4</v>
      </c>
      <c r="F557" s="202" t="s">
        <v>68</v>
      </c>
      <c r="G557" s="15"/>
    </row>
    <row r="558" spans="1:7" ht="12.75" customHeight="1">
      <c r="A558" s="8"/>
      <c r="B558" s="168" t="s">
        <v>520</v>
      </c>
      <c r="C558" s="184">
        <v>0.50972222222222219</v>
      </c>
      <c r="D558" s="192">
        <v>0.51041666666666663</v>
      </c>
      <c r="E558" s="184">
        <f t="shared" si="12"/>
        <v>6.9444444444444198E-4</v>
      </c>
      <c r="F558" s="202" t="s">
        <v>76</v>
      </c>
      <c r="G558" s="15"/>
    </row>
    <row r="559" spans="1:7" ht="12.75" customHeight="1">
      <c r="A559" s="8"/>
      <c r="B559" s="171" t="s">
        <v>521</v>
      </c>
      <c r="C559" s="184">
        <v>0.51458333333333328</v>
      </c>
      <c r="D559" s="192">
        <v>0.51666666666666672</v>
      </c>
      <c r="E559" s="184">
        <f t="shared" si="12"/>
        <v>2.083333333333437E-3</v>
      </c>
      <c r="F559" s="202" t="s">
        <v>69</v>
      </c>
      <c r="G559" s="15"/>
    </row>
    <row r="560" spans="1:7" ht="12.75" customHeight="1">
      <c r="A560" s="8"/>
      <c r="B560" s="168" t="s">
        <v>522</v>
      </c>
      <c r="C560" s="184">
        <v>0.51597222222222217</v>
      </c>
      <c r="D560" s="192">
        <v>0.51666666666666672</v>
      </c>
      <c r="E560" s="184">
        <f t="shared" si="12"/>
        <v>6.94444444444553E-4</v>
      </c>
      <c r="F560" s="202" t="s">
        <v>148</v>
      </c>
      <c r="G560" s="15"/>
    </row>
    <row r="561" spans="1:7" ht="12.75" customHeight="1">
      <c r="A561" s="8"/>
      <c r="B561" s="168" t="s">
        <v>523</v>
      </c>
      <c r="C561" s="184">
        <v>0.5180555555555556</v>
      </c>
      <c r="D561" s="192">
        <v>0.52083333333333337</v>
      </c>
      <c r="E561" s="184">
        <f t="shared" si="12"/>
        <v>2.7777777777777679E-3</v>
      </c>
      <c r="F561" s="202" t="s">
        <v>73</v>
      </c>
      <c r="G561" s="15"/>
    </row>
    <row r="562" spans="1:7" ht="12.75" customHeight="1">
      <c r="A562" s="8"/>
      <c r="B562" s="168" t="s">
        <v>524</v>
      </c>
      <c r="C562" s="184">
        <v>0.52361111111111114</v>
      </c>
      <c r="D562" s="192">
        <v>0.52430555555555558</v>
      </c>
      <c r="E562" s="184">
        <f t="shared" si="12"/>
        <v>6.9444444444444198E-4</v>
      </c>
      <c r="F562" s="202" t="s">
        <v>74</v>
      </c>
      <c r="G562" s="15"/>
    </row>
    <row r="563" spans="1:7" ht="12.75" customHeight="1">
      <c r="A563" s="8"/>
      <c r="B563" s="168" t="s">
        <v>311</v>
      </c>
      <c r="C563" s="184">
        <v>0.53611111111111109</v>
      </c>
      <c r="D563" s="192">
        <v>0.53680555555555554</v>
      </c>
      <c r="E563" s="184">
        <f t="shared" si="12"/>
        <v>6.9444444444444198E-4</v>
      </c>
      <c r="F563" s="202" t="s">
        <v>167</v>
      </c>
      <c r="G563" s="15"/>
    </row>
    <row r="564" spans="1:7" ht="12.75" customHeight="1">
      <c r="A564" s="8"/>
      <c r="B564" s="168" t="s">
        <v>525</v>
      </c>
      <c r="C564" s="184">
        <v>0.5444444444444444</v>
      </c>
      <c r="D564" s="192">
        <v>0.54583333333333328</v>
      </c>
      <c r="E564" s="184">
        <f t="shared" si="12"/>
        <v>1.388888888888884E-3</v>
      </c>
      <c r="F564" s="202" t="s">
        <v>150</v>
      </c>
      <c r="G564" s="15"/>
    </row>
    <row r="565" spans="1:7" ht="12.75" customHeight="1">
      <c r="A565" s="8"/>
      <c r="B565" s="171" t="s">
        <v>526</v>
      </c>
      <c r="C565" s="184">
        <v>0.55069444444444449</v>
      </c>
      <c r="D565" s="192">
        <v>0.55138888888888882</v>
      </c>
      <c r="E565" s="184">
        <f t="shared" si="12"/>
        <v>6.9444444444433095E-4</v>
      </c>
      <c r="F565" s="202" t="s">
        <v>169</v>
      </c>
      <c r="G565" s="15"/>
    </row>
    <row r="566" spans="1:7" ht="12.75" customHeight="1">
      <c r="A566" s="8"/>
      <c r="B566" s="168" t="s">
        <v>527</v>
      </c>
      <c r="C566" s="184">
        <v>0.6381944444444444</v>
      </c>
      <c r="D566" s="192">
        <v>0.63888888888888895</v>
      </c>
      <c r="E566" s="184">
        <f t="shared" si="12"/>
        <v>6.94444444444553E-4</v>
      </c>
      <c r="F566" s="202" t="s">
        <v>79</v>
      </c>
      <c r="G566" s="15"/>
    </row>
    <row r="567" spans="1:7" ht="12.75" customHeight="1">
      <c r="A567" s="8"/>
      <c r="B567" s="168" t="s">
        <v>528</v>
      </c>
      <c r="C567" s="184">
        <v>0.64930555555555558</v>
      </c>
      <c r="D567" s="192">
        <v>0.65138888888888891</v>
      </c>
      <c r="E567" s="184">
        <f t="shared" si="12"/>
        <v>2.0833333333333259E-3</v>
      </c>
      <c r="F567" s="202" t="s">
        <v>80</v>
      </c>
      <c r="G567" s="15"/>
    </row>
    <row r="568" spans="1:7" ht="12.75" customHeight="1">
      <c r="A568" s="8"/>
      <c r="B568" s="171" t="s">
        <v>529</v>
      </c>
      <c r="C568" s="184">
        <v>0.66249999999999998</v>
      </c>
      <c r="D568" s="192">
        <v>0.66319444444444442</v>
      </c>
      <c r="E568" s="184">
        <f t="shared" si="12"/>
        <v>6.9444444444444198E-4</v>
      </c>
      <c r="F568" s="202" t="s">
        <v>85</v>
      </c>
      <c r="G568" s="15"/>
    </row>
    <row r="569" spans="1:7" ht="12.75" customHeight="1">
      <c r="A569" s="8"/>
      <c r="B569" s="168" t="s">
        <v>528</v>
      </c>
      <c r="C569" s="184">
        <v>0.6694444444444444</v>
      </c>
      <c r="D569" s="192">
        <v>0.67083333333333339</v>
      </c>
      <c r="E569" s="184">
        <f t="shared" si="12"/>
        <v>1.388888888888995E-3</v>
      </c>
      <c r="F569" s="202" t="s">
        <v>87</v>
      </c>
      <c r="G569" s="15"/>
    </row>
    <row r="570" spans="1:7" ht="12.75" customHeight="1">
      <c r="A570" s="8"/>
      <c r="B570" s="168" t="s">
        <v>530</v>
      </c>
      <c r="C570" s="184">
        <v>0.67152777777777783</v>
      </c>
      <c r="D570" s="192">
        <v>0.67152777777777783</v>
      </c>
      <c r="E570" s="184">
        <f t="shared" si="12"/>
        <v>0</v>
      </c>
      <c r="F570" s="202" t="s">
        <v>208</v>
      </c>
      <c r="G570" s="15"/>
    </row>
    <row r="571" spans="1:7" ht="12.75" customHeight="1">
      <c r="A571" s="8"/>
      <c r="B571" s="168" t="s">
        <v>531</v>
      </c>
      <c r="C571" s="184">
        <v>0.67569444444444438</v>
      </c>
      <c r="D571" s="192">
        <v>0.67569444444444438</v>
      </c>
      <c r="E571" s="184">
        <f t="shared" si="12"/>
        <v>0</v>
      </c>
      <c r="F571" s="202" t="s">
        <v>175</v>
      </c>
      <c r="G571" s="15"/>
    </row>
    <row r="572" spans="1:7" ht="12.75" customHeight="1">
      <c r="A572" s="8"/>
      <c r="B572" s="168" t="s">
        <v>477</v>
      </c>
      <c r="C572" s="184">
        <v>0.68680555555555556</v>
      </c>
      <c r="D572" s="192">
        <v>0.68680555555555556</v>
      </c>
      <c r="E572" s="184">
        <f t="shared" si="12"/>
        <v>0</v>
      </c>
      <c r="F572" s="202" t="s">
        <v>89</v>
      </c>
      <c r="G572" s="15"/>
    </row>
    <row r="573" spans="1:7" ht="12.75" customHeight="1">
      <c r="A573" s="8"/>
      <c r="B573" s="168" t="s">
        <v>532</v>
      </c>
      <c r="C573" s="184">
        <v>0.70277777777777783</v>
      </c>
      <c r="D573" s="192">
        <v>0.70347222222222217</v>
      </c>
      <c r="E573" s="184">
        <f t="shared" si="12"/>
        <v>6.9444444444433095E-4</v>
      </c>
      <c r="F573" s="202" t="s">
        <v>91</v>
      </c>
      <c r="G573" s="15"/>
    </row>
    <row r="574" spans="1:7" ht="12.75" customHeight="1">
      <c r="A574" s="8"/>
      <c r="B574" s="168" t="s">
        <v>533</v>
      </c>
      <c r="C574" s="184">
        <v>0.74305555555555547</v>
      </c>
      <c r="D574" s="192">
        <v>0.74791666666666667</v>
      </c>
      <c r="E574" s="184">
        <f t="shared" si="12"/>
        <v>4.8611111111112049E-3</v>
      </c>
      <c r="F574" s="202" t="s">
        <v>108</v>
      </c>
      <c r="G574" s="15"/>
    </row>
    <row r="575" spans="1:7" ht="12.75" customHeight="1">
      <c r="A575" s="8"/>
      <c r="B575" s="168" t="s">
        <v>534</v>
      </c>
      <c r="C575" s="184">
        <v>0.74930555555555556</v>
      </c>
      <c r="D575" s="192">
        <v>0.75208333333333333</v>
      </c>
      <c r="E575" s="184">
        <f t="shared" si="12"/>
        <v>2.7777777777777679E-3</v>
      </c>
      <c r="F575" s="202" t="s">
        <v>181</v>
      </c>
      <c r="G575" s="15"/>
    </row>
    <row r="576" spans="1:7" ht="12.75" customHeight="1">
      <c r="A576" s="8"/>
      <c r="B576" s="168" t="s">
        <v>535</v>
      </c>
      <c r="C576" s="184">
        <v>0.75069444444444444</v>
      </c>
      <c r="D576" s="192">
        <v>0.75208333333333333</v>
      </c>
      <c r="E576" s="184">
        <f t="shared" si="12"/>
        <v>1.388888888888884E-3</v>
      </c>
      <c r="F576" s="202" t="s">
        <v>98</v>
      </c>
      <c r="G576" s="15"/>
    </row>
    <row r="577" spans="1:7" ht="12.75" customHeight="1">
      <c r="A577" s="16"/>
      <c r="B577" s="168" t="s">
        <v>536</v>
      </c>
      <c r="C577" s="184">
        <v>0.98263888888888884</v>
      </c>
      <c r="D577" s="192">
        <v>0.98333333333333339</v>
      </c>
      <c r="E577" s="184">
        <f t="shared" si="12"/>
        <v>6.94444444444553E-4</v>
      </c>
      <c r="F577" s="202" t="s">
        <v>336</v>
      </c>
      <c r="G577" s="15"/>
    </row>
    <row r="578" spans="1:7" ht="12.75" customHeight="1">
      <c r="A578" s="8"/>
      <c r="B578" s="168" t="s">
        <v>479</v>
      </c>
      <c r="C578" s="184">
        <v>0.90277777777777779</v>
      </c>
      <c r="D578" s="192">
        <v>0.90277777777777779</v>
      </c>
      <c r="E578" s="184">
        <f t="shared" si="12"/>
        <v>0</v>
      </c>
      <c r="F578" s="202" t="s">
        <v>106</v>
      </c>
      <c r="G578" s="15"/>
    </row>
    <row r="579" spans="1:7" ht="12.75" customHeight="1">
      <c r="A579" s="16">
        <v>42480</v>
      </c>
      <c r="B579" s="168" t="s">
        <v>537</v>
      </c>
      <c r="C579" s="184">
        <v>0.1986111111111111</v>
      </c>
      <c r="D579" s="192">
        <v>0.19930555555555554</v>
      </c>
      <c r="E579" s="184">
        <f t="shared" si="12"/>
        <v>6.9444444444444198E-4</v>
      </c>
      <c r="F579" s="202" t="s">
        <v>219</v>
      </c>
      <c r="G579" s="15"/>
    </row>
    <row r="580" spans="1:7" ht="12.75" customHeight="1">
      <c r="A580" s="8"/>
      <c r="B580" s="180" t="s">
        <v>538</v>
      </c>
      <c r="C580" s="184">
        <v>0.31597222222222221</v>
      </c>
      <c r="D580" s="192">
        <v>0.31666666666666665</v>
      </c>
      <c r="E580" s="184">
        <f t="shared" si="12"/>
        <v>6.9444444444444198E-4</v>
      </c>
      <c r="F580" s="202" t="s">
        <v>135</v>
      </c>
      <c r="G580" s="15"/>
    </row>
    <row r="581" spans="1:7" ht="12.75" customHeight="1">
      <c r="A581" s="8"/>
      <c r="B581" s="180" t="s">
        <v>539</v>
      </c>
      <c r="C581" s="184">
        <v>0.34861111111111115</v>
      </c>
      <c r="D581" s="192">
        <v>0.35069444444444442</v>
      </c>
      <c r="E581" s="184">
        <f t="shared" si="12"/>
        <v>2.0833333333332704E-3</v>
      </c>
      <c r="F581" s="202" t="s">
        <v>47</v>
      </c>
      <c r="G581" s="15"/>
    </row>
    <row r="582" spans="1:7" ht="12.75" customHeight="1">
      <c r="A582" s="8"/>
      <c r="B582" s="180" t="s">
        <v>540</v>
      </c>
      <c r="C582" s="184">
        <v>0.35000000000000003</v>
      </c>
      <c r="D582" s="192">
        <v>0.35138888888888892</v>
      </c>
      <c r="E582" s="184">
        <f t="shared" si="12"/>
        <v>1.388888888888884E-3</v>
      </c>
      <c r="F582" s="202" t="s">
        <v>125</v>
      </c>
      <c r="G582" s="15"/>
    </row>
    <row r="583" spans="1:7" ht="12.75" customHeight="1">
      <c r="A583" s="8"/>
      <c r="B583" s="180" t="s">
        <v>536</v>
      </c>
      <c r="C583" s="184">
        <v>0.3520833333333333</v>
      </c>
      <c r="D583" s="192">
        <v>0.3527777777777778</v>
      </c>
      <c r="E583" s="184">
        <f t="shared" si="12"/>
        <v>6.9444444444449749E-4</v>
      </c>
      <c r="F583" s="203" t="s">
        <v>48</v>
      </c>
      <c r="G583" s="15"/>
    </row>
    <row r="584" spans="1:7" ht="12.75" customHeight="1">
      <c r="A584" s="8"/>
      <c r="B584" s="180" t="s">
        <v>541</v>
      </c>
      <c r="C584" s="184">
        <v>0.39583333333333331</v>
      </c>
      <c r="D584" s="192">
        <v>0.39652777777777781</v>
      </c>
      <c r="E584" s="184">
        <f t="shared" si="12"/>
        <v>6.9444444444449749E-4</v>
      </c>
      <c r="F584" s="202" t="s">
        <v>49</v>
      </c>
      <c r="G584" s="15"/>
    </row>
    <row r="585" spans="1:7" ht="12.75" customHeight="1">
      <c r="A585" s="8"/>
      <c r="B585" s="180" t="s">
        <v>542</v>
      </c>
      <c r="C585" s="184">
        <v>0.39583333333333331</v>
      </c>
      <c r="D585" s="192">
        <v>0.3972222222222222</v>
      </c>
      <c r="E585" s="184">
        <f t="shared" si="12"/>
        <v>1.388888888888884E-3</v>
      </c>
      <c r="F585" s="202" t="s">
        <v>50</v>
      </c>
      <c r="G585" s="15"/>
    </row>
    <row r="586" spans="1:7" ht="12.75" customHeight="1">
      <c r="A586" s="8"/>
      <c r="B586" s="168" t="s">
        <v>138</v>
      </c>
      <c r="C586" s="184">
        <v>0.41111111111111115</v>
      </c>
      <c r="D586" s="192">
        <v>0.41111111111111115</v>
      </c>
      <c r="E586" s="184">
        <f t="shared" ref="E586:E649" si="13">D586-C586</f>
        <v>0</v>
      </c>
      <c r="F586" s="202" t="s">
        <v>140</v>
      </c>
      <c r="G586" s="15"/>
    </row>
    <row r="587" spans="1:7" ht="12.75" customHeight="1">
      <c r="A587" s="8"/>
      <c r="B587" s="168" t="s">
        <v>543</v>
      </c>
      <c r="C587" s="184">
        <v>0.44305555555555554</v>
      </c>
      <c r="D587" s="192">
        <v>0.44305555555555554</v>
      </c>
      <c r="E587" s="184">
        <f t="shared" si="13"/>
        <v>0</v>
      </c>
      <c r="F587" s="202" t="s">
        <v>129</v>
      </c>
      <c r="G587" s="15"/>
    </row>
    <row r="588" spans="1:7" ht="12.75" customHeight="1">
      <c r="A588" s="8"/>
      <c r="B588" s="168" t="s">
        <v>518</v>
      </c>
      <c r="C588" s="184">
        <v>0.4694444444444445</v>
      </c>
      <c r="D588" s="192">
        <v>0.47013888888888888</v>
      </c>
      <c r="E588" s="184">
        <f t="shared" si="13"/>
        <v>6.9444444444438647E-4</v>
      </c>
      <c r="F588" s="202" t="s">
        <v>55</v>
      </c>
      <c r="G588" s="15"/>
    </row>
    <row r="589" spans="1:7" ht="12.75" customHeight="1">
      <c r="A589" s="8"/>
      <c r="B589" s="168" t="s">
        <v>544</v>
      </c>
      <c r="C589" s="184">
        <v>0.47222222222222227</v>
      </c>
      <c r="D589" s="192">
        <v>0.47291666666666665</v>
      </c>
      <c r="E589" s="184">
        <f t="shared" si="13"/>
        <v>6.9444444444438647E-4</v>
      </c>
      <c r="F589" s="202" t="s">
        <v>56</v>
      </c>
      <c r="G589" s="15"/>
    </row>
    <row r="590" spans="1:7" ht="12.75" customHeight="1">
      <c r="A590" s="16"/>
      <c r="B590" s="168" t="s">
        <v>545</v>
      </c>
      <c r="C590" s="184">
        <v>0.4777777777777778</v>
      </c>
      <c r="D590" s="192">
        <v>0.4777777777777778</v>
      </c>
      <c r="E590" s="184">
        <f t="shared" si="13"/>
        <v>0</v>
      </c>
      <c r="F590" s="202" t="s">
        <v>58</v>
      </c>
      <c r="G590" s="15"/>
    </row>
    <row r="591" spans="1:7" ht="12.75" customHeight="1">
      <c r="A591" s="8"/>
      <c r="B591" s="168" t="s">
        <v>278</v>
      </c>
      <c r="C591" s="184">
        <v>0.48055555555555557</v>
      </c>
      <c r="D591" s="192">
        <v>0.48125000000000001</v>
      </c>
      <c r="E591" s="184">
        <f t="shared" si="13"/>
        <v>6.9444444444444198E-4</v>
      </c>
      <c r="F591" s="202" t="s">
        <v>59</v>
      </c>
      <c r="G591" s="15"/>
    </row>
    <row r="592" spans="1:7" ht="12.75" customHeight="1">
      <c r="A592" s="8"/>
      <c r="B592" s="168" t="s">
        <v>546</v>
      </c>
      <c r="C592" s="184">
        <v>0.51180555555555551</v>
      </c>
      <c r="D592" s="192">
        <v>0.5131944444444444</v>
      </c>
      <c r="E592" s="184">
        <f t="shared" si="13"/>
        <v>1.388888888888884E-3</v>
      </c>
      <c r="F592" s="202" t="s">
        <v>62</v>
      </c>
      <c r="G592" s="15"/>
    </row>
    <row r="593" spans="1:7" ht="12.75" customHeight="1">
      <c r="A593" s="8"/>
      <c r="B593" s="168" t="s">
        <v>547</v>
      </c>
      <c r="C593" s="184">
        <v>0.52222222222222225</v>
      </c>
      <c r="D593" s="192">
        <v>0.52500000000000002</v>
      </c>
      <c r="E593" s="184">
        <f t="shared" si="13"/>
        <v>2.7777777777777679E-3</v>
      </c>
      <c r="F593" s="202" t="s">
        <v>64</v>
      </c>
      <c r="G593" s="15"/>
    </row>
    <row r="594" spans="1:7" ht="12.75" customHeight="1">
      <c r="A594" s="8"/>
      <c r="B594" s="168" t="s">
        <v>548</v>
      </c>
      <c r="C594" s="184">
        <v>0.53263888888888888</v>
      </c>
      <c r="D594" s="192">
        <v>0.53541666666666665</v>
      </c>
      <c r="E594" s="184">
        <f t="shared" si="13"/>
        <v>2.7777777777777679E-3</v>
      </c>
      <c r="F594" s="202" t="s">
        <v>66</v>
      </c>
      <c r="G594" s="15"/>
    </row>
    <row r="595" spans="1:7" ht="12.75" customHeight="1">
      <c r="A595" s="8"/>
      <c r="B595" s="168" t="s">
        <v>549</v>
      </c>
      <c r="C595" s="184">
        <v>0.56597222222222221</v>
      </c>
      <c r="D595" s="192">
        <v>0.56736111111111109</v>
      </c>
      <c r="E595" s="184">
        <f t="shared" si="13"/>
        <v>1.388888888888884E-3</v>
      </c>
      <c r="F595" s="202" t="s">
        <v>68</v>
      </c>
      <c r="G595" s="15"/>
    </row>
    <row r="596" spans="1:7" ht="12.75" customHeight="1">
      <c r="A596" s="8"/>
      <c r="B596" s="168" t="s">
        <v>278</v>
      </c>
      <c r="C596" s="184">
        <v>0.57708333333333328</v>
      </c>
      <c r="D596" s="192">
        <v>0.57777777777777783</v>
      </c>
      <c r="E596" s="184">
        <f t="shared" si="13"/>
        <v>6.94444444444553E-4</v>
      </c>
      <c r="F596" s="202" t="s">
        <v>76</v>
      </c>
      <c r="G596" s="15"/>
    </row>
    <row r="597" spans="1:7" ht="12.75" customHeight="1">
      <c r="A597" s="8"/>
      <c r="B597" s="168" t="s">
        <v>550</v>
      </c>
      <c r="C597" s="184">
        <v>0.59513888888888888</v>
      </c>
      <c r="D597" s="192">
        <v>0.59513888888888888</v>
      </c>
      <c r="E597" s="184">
        <f t="shared" si="13"/>
        <v>0</v>
      </c>
      <c r="F597" s="202" t="s">
        <v>148</v>
      </c>
      <c r="G597" s="15"/>
    </row>
    <row r="598" spans="1:7" ht="12.75" customHeight="1">
      <c r="A598" s="8"/>
      <c r="B598" s="168" t="s">
        <v>90</v>
      </c>
      <c r="C598" s="184">
        <v>0.62777777777777777</v>
      </c>
      <c r="D598" s="192">
        <v>0.62986111111111109</v>
      </c>
      <c r="E598" s="184">
        <f t="shared" si="13"/>
        <v>2.0833333333333259E-3</v>
      </c>
      <c r="F598" s="202" t="s">
        <v>74</v>
      </c>
      <c r="G598" s="15"/>
    </row>
    <row r="599" spans="1:7" ht="12.75" customHeight="1">
      <c r="A599" s="8"/>
      <c r="B599" s="168" t="s">
        <v>549</v>
      </c>
      <c r="C599" s="184">
        <v>0.63541666666666663</v>
      </c>
      <c r="D599" s="192">
        <v>0.63611111111111118</v>
      </c>
      <c r="E599" s="184">
        <f t="shared" si="13"/>
        <v>6.94444444444553E-4</v>
      </c>
      <c r="F599" s="202" t="s">
        <v>167</v>
      </c>
      <c r="G599" s="15"/>
    </row>
    <row r="600" spans="1:7" ht="12.75" customHeight="1">
      <c r="A600" s="8"/>
      <c r="B600" s="168" t="s">
        <v>551</v>
      </c>
      <c r="C600" s="184">
        <v>0.64861111111111114</v>
      </c>
      <c r="D600" s="192">
        <v>0.64930555555555558</v>
      </c>
      <c r="E600" s="184">
        <f t="shared" si="13"/>
        <v>6.9444444444444198E-4</v>
      </c>
      <c r="F600" s="202" t="s">
        <v>150</v>
      </c>
      <c r="G600" s="15"/>
    </row>
    <row r="601" spans="1:7" ht="12.75" customHeight="1">
      <c r="A601" s="8"/>
      <c r="B601" s="168" t="s">
        <v>117</v>
      </c>
      <c r="C601" s="184">
        <v>0.65555555555555556</v>
      </c>
      <c r="D601" s="192">
        <v>0.65694444444444444</v>
      </c>
      <c r="E601" s="184">
        <f t="shared" si="13"/>
        <v>1.388888888888884E-3</v>
      </c>
      <c r="F601" s="202" t="s">
        <v>169</v>
      </c>
      <c r="G601" s="15"/>
    </row>
    <row r="602" spans="1:7" ht="12.75" customHeight="1">
      <c r="A602" s="8"/>
      <c r="B602" s="168" t="s">
        <v>549</v>
      </c>
      <c r="C602" s="184">
        <v>0.70138888888888884</v>
      </c>
      <c r="D602" s="192">
        <v>0.70138888888888884</v>
      </c>
      <c r="E602" s="184">
        <f t="shared" si="13"/>
        <v>0</v>
      </c>
      <c r="F602" s="202" t="s">
        <v>79</v>
      </c>
      <c r="G602" s="15"/>
    </row>
    <row r="603" spans="1:7" ht="12.75" customHeight="1">
      <c r="A603" s="8"/>
      <c r="B603" s="168" t="s">
        <v>552</v>
      </c>
      <c r="C603" s="184">
        <v>0.7284722222222223</v>
      </c>
      <c r="D603" s="192">
        <v>0.72986111111111107</v>
      </c>
      <c r="E603" s="184">
        <f t="shared" si="13"/>
        <v>1.3888888888887729E-3</v>
      </c>
      <c r="F603" s="202" t="s">
        <v>172</v>
      </c>
      <c r="G603" s="15"/>
    </row>
    <row r="604" spans="1:7" ht="12.75" customHeight="1">
      <c r="A604" s="8"/>
      <c r="B604" s="168" t="s">
        <v>553</v>
      </c>
      <c r="C604" s="184">
        <v>0.80069444444444438</v>
      </c>
      <c r="D604" s="192">
        <v>0.80069444444444438</v>
      </c>
      <c r="E604" s="184">
        <f t="shared" si="13"/>
        <v>0</v>
      </c>
      <c r="F604" s="202" t="s">
        <v>80</v>
      </c>
      <c r="G604" s="15"/>
    </row>
    <row r="605" spans="1:7" ht="12.75" customHeight="1">
      <c r="A605" s="8"/>
      <c r="B605" s="168" t="s">
        <v>475</v>
      </c>
      <c r="C605" s="184">
        <v>0.80138888888888893</v>
      </c>
      <c r="D605" s="192">
        <v>0.80208333333333337</v>
      </c>
      <c r="E605" s="184">
        <f t="shared" si="13"/>
        <v>6.9444444444444198E-4</v>
      </c>
      <c r="F605" s="202" t="s">
        <v>84</v>
      </c>
      <c r="G605" s="15"/>
    </row>
    <row r="606" spans="1:7" ht="12.75" customHeight="1">
      <c r="A606" s="8"/>
      <c r="B606" s="168" t="s">
        <v>554</v>
      </c>
      <c r="C606" s="184">
        <v>0.83611111111111114</v>
      </c>
      <c r="D606" s="192">
        <v>0.83680555555555547</v>
      </c>
      <c r="E606" s="184">
        <f t="shared" si="13"/>
        <v>6.9444444444433095E-4</v>
      </c>
      <c r="F606" s="202" t="s">
        <v>208</v>
      </c>
      <c r="G606" s="15"/>
    </row>
    <row r="607" spans="1:7" ht="12.75" customHeight="1">
      <c r="A607" s="8"/>
      <c r="B607" s="168" t="s">
        <v>555</v>
      </c>
      <c r="C607" s="184">
        <v>0.86249999999999993</v>
      </c>
      <c r="D607" s="192">
        <v>0.86249999999999993</v>
      </c>
      <c r="E607" s="184">
        <f t="shared" si="13"/>
        <v>0</v>
      </c>
      <c r="F607" s="202" t="s">
        <v>87</v>
      </c>
      <c r="G607" s="15"/>
    </row>
    <row r="608" spans="1:7" ht="12.75" customHeight="1">
      <c r="A608" s="8"/>
      <c r="B608" s="168" t="s">
        <v>556</v>
      </c>
      <c r="C608" s="184">
        <v>0.91388888888888886</v>
      </c>
      <c r="D608" s="192">
        <v>0.91527777777777775</v>
      </c>
      <c r="E608" s="184">
        <f t="shared" si="13"/>
        <v>1.388888888888884E-3</v>
      </c>
      <c r="F608" s="202" t="s">
        <v>94</v>
      </c>
      <c r="G608" s="15"/>
    </row>
    <row r="609" spans="1:7" ht="12.75" customHeight="1">
      <c r="A609" s="8"/>
      <c r="B609" s="168" t="s">
        <v>557</v>
      </c>
      <c r="C609" s="184">
        <v>0.97083333333333333</v>
      </c>
      <c r="D609" s="192">
        <v>0.97222222222222221</v>
      </c>
      <c r="E609" s="184">
        <f t="shared" si="13"/>
        <v>1.388888888888884E-3</v>
      </c>
      <c r="F609" s="202" t="s">
        <v>93</v>
      </c>
      <c r="G609" s="15"/>
    </row>
    <row r="610" spans="1:7" ht="12.75" customHeight="1">
      <c r="A610" s="16">
        <v>42481</v>
      </c>
      <c r="B610" s="168" t="s">
        <v>558</v>
      </c>
      <c r="C610" s="184">
        <v>0.18680555555555556</v>
      </c>
      <c r="D610" s="192">
        <v>0.1875</v>
      </c>
      <c r="E610" s="184">
        <f t="shared" si="13"/>
        <v>6.9444444444444198E-4</v>
      </c>
      <c r="F610" s="202" t="s">
        <v>219</v>
      </c>
      <c r="G610" s="15"/>
    </row>
    <row r="611" spans="1:7" ht="12.75" customHeight="1">
      <c r="A611" s="8"/>
      <c r="B611" s="168" t="s">
        <v>559</v>
      </c>
      <c r="C611" s="184">
        <v>0.21041666666666667</v>
      </c>
      <c r="D611" s="192">
        <v>0.21111111111111111</v>
      </c>
      <c r="E611" s="184">
        <f t="shared" si="13"/>
        <v>6.9444444444444198E-4</v>
      </c>
      <c r="F611" s="202" t="s">
        <v>135</v>
      </c>
      <c r="G611" s="15"/>
    </row>
    <row r="612" spans="1:7" ht="12.75" customHeight="1">
      <c r="A612" s="8"/>
      <c r="B612" s="168" t="s">
        <v>559</v>
      </c>
      <c r="C612" s="184">
        <v>0.25833333333333336</v>
      </c>
      <c r="D612" s="192">
        <v>0.25833333333333336</v>
      </c>
      <c r="E612" s="184">
        <f t="shared" si="13"/>
        <v>0</v>
      </c>
      <c r="F612" s="202" t="s">
        <v>47</v>
      </c>
      <c r="G612" s="15"/>
    </row>
    <row r="613" spans="1:7" ht="12.75" customHeight="1">
      <c r="A613" s="8"/>
      <c r="B613" s="168" t="s">
        <v>560</v>
      </c>
      <c r="C613" s="184">
        <v>0.27777777777777779</v>
      </c>
      <c r="D613" s="192">
        <v>0.27777777777777779</v>
      </c>
      <c r="E613" s="184">
        <f t="shared" si="13"/>
        <v>0</v>
      </c>
      <c r="F613" s="202" t="s">
        <v>125</v>
      </c>
      <c r="G613" s="15"/>
    </row>
    <row r="614" spans="1:7" ht="12.75" customHeight="1">
      <c r="A614" s="8"/>
      <c r="B614" s="168" t="s">
        <v>561</v>
      </c>
      <c r="C614" s="184">
        <v>0.31041666666666667</v>
      </c>
      <c r="D614" s="192">
        <v>0.31041666666666667</v>
      </c>
      <c r="E614" s="184">
        <f t="shared" si="13"/>
        <v>0</v>
      </c>
      <c r="F614" s="202" t="s">
        <v>48</v>
      </c>
      <c r="G614" s="15"/>
    </row>
    <row r="615" spans="1:7" ht="12.75" customHeight="1">
      <c r="A615" s="8"/>
      <c r="B615" s="168" t="s">
        <v>562</v>
      </c>
      <c r="C615" s="184">
        <v>0.36527777777777781</v>
      </c>
      <c r="D615" s="192">
        <v>0.36527777777777781</v>
      </c>
      <c r="E615" s="184">
        <f t="shared" si="13"/>
        <v>0</v>
      </c>
      <c r="F615" s="202" t="s">
        <v>129</v>
      </c>
      <c r="G615" s="15"/>
    </row>
    <row r="616" spans="1:7" ht="12.75" customHeight="1">
      <c r="A616" s="8"/>
      <c r="B616" s="168" t="s">
        <v>559</v>
      </c>
      <c r="C616" s="184">
        <v>0.3666666666666667</v>
      </c>
      <c r="D616" s="192">
        <v>0.37013888888888885</v>
      </c>
      <c r="E616" s="184">
        <f t="shared" si="13"/>
        <v>3.4722222222221544E-3</v>
      </c>
      <c r="F616" s="202" t="s">
        <v>55</v>
      </c>
      <c r="G616" s="15"/>
    </row>
    <row r="617" spans="1:7" ht="12.75" customHeight="1">
      <c r="A617" s="8"/>
      <c r="B617" s="168" t="s">
        <v>542</v>
      </c>
      <c r="C617" s="184">
        <v>0.37083333333333335</v>
      </c>
      <c r="D617" s="192">
        <v>0.37152777777777773</v>
      </c>
      <c r="E617" s="184">
        <f t="shared" si="13"/>
        <v>6.9444444444438647E-4</v>
      </c>
      <c r="F617" s="202" t="s">
        <v>58</v>
      </c>
      <c r="G617" s="15"/>
    </row>
    <row r="618" spans="1:7" ht="12.75" customHeight="1">
      <c r="A618" s="8"/>
      <c r="B618" s="168" t="s">
        <v>563</v>
      </c>
      <c r="C618" s="184">
        <v>0.39374999999999999</v>
      </c>
      <c r="D618" s="192">
        <v>0.40069444444444446</v>
      </c>
      <c r="E618" s="184">
        <f t="shared" si="13"/>
        <v>6.9444444444444753E-3</v>
      </c>
      <c r="F618" s="202" t="s">
        <v>64</v>
      </c>
      <c r="G618" s="15"/>
    </row>
    <row r="619" spans="1:7" ht="12.75" customHeight="1">
      <c r="A619" s="8"/>
      <c r="B619" s="168" t="s">
        <v>556</v>
      </c>
      <c r="C619" s="184">
        <v>0.39652777777777781</v>
      </c>
      <c r="D619" s="192">
        <v>0.40069444444444446</v>
      </c>
      <c r="E619" s="184">
        <f t="shared" si="13"/>
        <v>4.1666666666666519E-3</v>
      </c>
      <c r="F619" s="202" t="s">
        <v>66</v>
      </c>
      <c r="G619" s="15"/>
    </row>
    <row r="620" spans="1:7" ht="12.75" customHeight="1">
      <c r="A620" s="16"/>
      <c r="B620" s="168" t="s">
        <v>562</v>
      </c>
      <c r="C620" s="184">
        <v>0.41736111111111113</v>
      </c>
      <c r="D620" s="192">
        <v>0.41805555555555557</v>
      </c>
      <c r="E620" s="184">
        <f t="shared" si="13"/>
        <v>6.9444444444444198E-4</v>
      </c>
      <c r="F620" s="202" t="s">
        <v>76</v>
      </c>
      <c r="G620" s="15"/>
    </row>
    <row r="621" spans="1:7" ht="12.75" customHeight="1">
      <c r="A621" s="8"/>
      <c r="B621" s="168" t="s">
        <v>494</v>
      </c>
      <c r="C621" s="184">
        <v>0.4291666666666667</v>
      </c>
      <c r="D621" s="192">
        <v>0.4291666666666667</v>
      </c>
      <c r="E621" s="184">
        <f t="shared" si="13"/>
        <v>0</v>
      </c>
      <c r="F621" s="202" t="s">
        <v>69</v>
      </c>
      <c r="G621" s="15"/>
    </row>
    <row r="622" spans="1:7" ht="12.75" customHeight="1">
      <c r="A622" s="8"/>
      <c r="B622" s="168" t="s">
        <v>564</v>
      </c>
      <c r="C622" s="184">
        <v>0.44027777777777777</v>
      </c>
      <c r="D622" s="192">
        <v>0.44027777777777777</v>
      </c>
      <c r="E622" s="184">
        <f t="shared" si="13"/>
        <v>0</v>
      </c>
      <c r="F622" s="202" t="s">
        <v>148</v>
      </c>
      <c r="G622" s="15"/>
    </row>
    <row r="623" spans="1:7" ht="12.75" customHeight="1">
      <c r="A623" s="8"/>
      <c r="B623" s="168" t="s">
        <v>565</v>
      </c>
      <c r="C623" s="184">
        <v>0.46319444444444446</v>
      </c>
      <c r="D623" s="192">
        <v>0.46458333333333335</v>
      </c>
      <c r="E623" s="184">
        <f t="shared" si="13"/>
        <v>1.388888888888884E-3</v>
      </c>
      <c r="F623" s="202" t="s">
        <v>74</v>
      </c>
      <c r="G623" s="15"/>
    </row>
    <row r="624" spans="1:7" ht="12.75" customHeight="1">
      <c r="A624" s="8"/>
      <c r="B624" s="168" t="s">
        <v>566</v>
      </c>
      <c r="C624" s="184">
        <v>0.46527777777777773</v>
      </c>
      <c r="D624" s="192">
        <v>0.46875</v>
      </c>
      <c r="E624" s="184">
        <f t="shared" si="13"/>
        <v>3.4722222222222654E-3</v>
      </c>
      <c r="F624" s="202" t="s">
        <v>167</v>
      </c>
      <c r="G624" s="15"/>
    </row>
    <row r="625" spans="1:7" ht="12.75" customHeight="1">
      <c r="A625" s="16"/>
      <c r="B625" s="168" t="s">
        <v>567</v>
      </c>
      <c r="C625" s="184">
        <v>0.46666666666666662</v>
      </c>
      <c r="D625" s="192">
        <v>0.4694444444444445</v>
      </c>
      <c r="E625" s="184">
        <f t="shared" si="13"/>
        <v>2.7777777777778789E-3</v>
      </c>
      <c r="F625" s="202" t="s">
        <v>150</v>
      </c>
      <c r="G625" s="15"/>
    </row>
    <row r="626" spans="1:7" ht="12.75" customHeight="1">
      <c r="A626" s="8"/>
      <c r="B626" s="168" t="s">
        <v>568</v>
      </c>
      <c r="C626" s="184">
        <v>0.46736111111111112</v>
      </c>
      <c r="D626" s="192">
        <v>0.4680555555555555</v>
      </c>
      <c r="E626" s="184">
        <f t="shared" si="13"/>
        <v>6.9444444444438647E-4</v>
      </c>
      <c r="F626" s="202" t="s">
        <v>169</v>
      </c>
      <c r="G626" s="15"/>
    </row>
    <row r="627" spans="1:7" ht="12.75" customHeight="1">
      <c r="A627" s="8"/>
      <c r="B627" s="168" t="s">
        <v>569</v>
      </c>
      <c r="C627" s="184">
        <v>0.49305555555555558</v>
      </c>
      <c r="D627" s="192">
        <v>0.49305555555555558</v>
      </c>
      <c r="E627" s="184">
        <f t="shared" si="13"/>
        <v>0</v>
      </c>
      <c r="F627" s="202" t="s">
        <v>78</v>
      </c>
      <c r="G627" s="15"/>
    </row>
    <row r="628" spans="1:7" ht="12.75" customHeight="1">
      <c r="A628" s="8"/>
      <c r="B628" s="168" t="s">
        <v>569</v>
      </c>
      <c r="C628" s="184">
        <v>0.50555555555555554</v>
      </c>
      <c r="D628" s="192">
        <v>0.50555555555555554</v>
      </c>
      <c r="E628" s="184">
        <f t="shared" si="13"/>
        <v>0</v>
      </c>
      <c r="F628" s="202" t="s">
        <v>79</v>
      </c>
      <c r="G628" s="15"/>
    </row>
    <row r="629" spans="1:7" ht="12.75" customHeight="1">
      <c r="A629" s="8"/>
      <c r="B629" s="168" t="s">
        <v>570</v>
      </c>
      <c r="C629" s="184">
        <v>0.51388888888888895</v>
      </c>
      <c r="D629" s="192">
        <v>0.51458333333333328</v>
      </c>
      <c r="E629" s="184">
        <f t="shared" si="13"/>
        <v>6.9444444444433095E-4</v>
      </c>
      <c r="F629" s="202" t="s">
        <v>172</v>
      </c>
      <c r="G629" s="15"/>
    </row>
    <row r="630" spans="1:7" ht="12.75" customHeight="1">
      <c r="A630" s="8"/>
      <c r="B630" s="168" t="s">
        <v>571</v>
      </c>
      <c r="C630" s="184">
        <v>0.52777777777777779</v>
      </c>
      <c r="D630" s="192">
        <v>0.52986111111111112</v>
      </c>
      <c r="E630" s="184">
        <f t="shared" si="13"/>
        <v>2.0833333333333259E-3</v>
      </c>
      <c r="F630" s="202" t="s">
        <v>80</v>
      </c>
      <c r="G630" s="15"/>
    </row>
    <row r="631" spans="1:7" ht="12.75" customHeight="1">
      <c r="A631" s="8"/>
      <c r="B631" s="168" t="s">
        <v>553</v>
      </c>
      <c r="C631" s="184">
        <v>0.54236111111111118</v>
      </c>
      <c r="D631" s="192">
        <v>0.54513888888888895</v>
      </c>
      <c r="E631" s="184">
        <f t="shared" si="13"/>
        <v>2.7777777777777679E-3</v>
      </c>
      <c r="F631" s="202" t="s">
        <v>84</v>
      </c>
      <c r="G631" s="15"/>
    </row>
    <row r="632" spans="1:7" ht="12.75" customHeight="1">
      <c r="A632" s="8"/>
      <c r="B632" s="168" t="s">
        <v>572</v>
      </c>
      <c r="C632" s="184">
        <v>0.54375000000000007</v>
      </c>
      <c r="D632" s="192">
        <v>0.54375000000000007</v>
      </c>
      <c r="E632" s="184">
        <f t="shared" si="13"/>
        <v>0</v>
      </c>
      <c r="F632" s="202" t="s">
        <v>85</v>
      </c>
      <c r="G632" s="15"/>
    </row>
    <row r="633" spans="1:7" ht="12.75" customHeight="1">
      <c r="A633" s="8"/>
      <c r="B633" s="168" t="s">
        <v>554</v>
      </c>
      <c r="C633" s="184">
        <v>0.55277777777777781</v>
      </c>
      <c r="D633" s="192">
        <v>0.55347222222222225</v>
      </c>
      <c r="E633" s="184">
        <f t="shared" si="13"/>
        <v>6.9444444444444198E-4</v>
      </c>
      <c r="F633" s="202" t="s">
        <v>87</v>
      </c>
      <c r="G633" s="15"/>
    </row>
    <row r="634" spans="1:7" ht="12.75" customHeight="1">
      <c r="A634" s="8"/>
      <c r="B634" s="168" t="s">
        <v>467</v>
      </c>
      <c r="C634" s="184">
        <v>0.5541666666666667</v>
      </c>
      <c r="D634" s="192">
        <v>0.55486111111111114</v>
      </c>
      <c r="E634" s="184">
        <f t="shared" si="13"/>
        <v>6.9444444444444198E-4</v>
      </c>
      <c r="F634" s="202" t="s">
        <v>208</v>
      </c>
      <c r="G634" s="15"/>
    </row>
    <row r="635" spans="1:7" ht="12.75" customHeight="1">
      <c r="A635" s="8"/>
      <c r="B635" s="168" t="s">
        <v>573</v>
      </c>
      <c r="C635" s="184">
        <v>0.55902777777777779</v>
      </c>
      <c r="D635" s="192">
        <v>0.55902777777777779</v>
      </c>
      <c r="E635" s="184">
        <f t="shared" si="13"/>
        <v>0</v>
      </c>
      <c r="F635" s="202" t="s">
        <v>175</v>
      </c>
      <c r="G635" s="15"/>
    </row>
    <row r="636" spans="1:7" ht="12.75" customHeight="1">
      <c r="A636" s="8"/>
      <c r="B636" s="168" t="s">
        <v>573</v>
      </c>
      <c r="C636" s="184">
        <v>0.58680555555555558</v>
      </c>
      <c r="D636" s="192">
        <v>0.58750000000000002</v>
      </c>
      <c r="E636" s="184">
        <f t="shared" si="13"/>
        <v>6.9444444444444198E-4</v>
      </c>
      <c r="F636" s="202" t="s">
        <v>89</v>
      </c>
      <c r="G636" s="15"/>
    </row>
    <row r="637" spans="1:7" ht="12.75" customHeight="1">
      <c r="A637" s="8"/>
      <c r="B637" s="168" t="s">
        <v>574</v>
      </c>
      <c r="C637" s="184">
        <v>0.58750000000000002</v>
      </c>
      <c r="D637" s="192">
        <v>0.58819444444444446</v>
      </c>
      <c r="E637" s="184">
        <f t="shared" si="13"/>
        <v>6.9444444444444198E-4</v>
      </c>
      <c r="F637" s="202" t="s">
        <v>91</v>
      </c>
      <c r="G637" s="15"/>
    </row>
    <row r="638" spans="1:7" ht="12.75" customHeight="1">
      <c r="A638" s="8"/>
      <c r="B638" s="168" t="s">
        <v>575</v>
      </c>
      <c r="C638" s="184">
        <v>0.60902777777777783</v>
      </c>
      <c r="D638" s="192">
        <v>0.60902777777777783</v>
      </c>
      <c r="E638" s="184">
        <f t="shared" si="13"/>
        <v>0</v>
      </c>
      <c r="F638" s="202" t="s">
        <v>92</v>
      </c>
      <c r="G638" s="15"/>
    </row>
    <row r="639" spans="1:7" ht="12.75" customHeight="1">
      <c r="A639" s="8"/>
      <c r="B639" s="168" t="s">
        <v>555</v>
      </c>
      <c r="C639" s="184">
        <v>0.65416666666666667</v>
      </c>
      <c r="D639" s="192">
        <v>0.65416666666666667</v>
      </c>
      <c r="E639" s="184">
        <f t="shared" si="13"/>
        <v>0</v>
      </c>
      <c r="F639" s="202" t="s">
        <v>179</v>
      </c>
      <c r="G639" s="15"/>
    </row>
    <row r="640" spans="1:7" ht="12.75" customHeight="1">
      <c r="A640" s="8"/>
      <c r="B640" s="168" t="s">
        <v>576</v>
      </c>
      <c r="C640" s="184">
        <v>0.69236111111111109</v>
      </c>
      <c r="D640" s="192">
        <v>0.69305555555555554</v>
      </c>
      <c r="E640" s="184">
        <f t="shared" si="13"/>
        <v>6.9444444444444198E-4</v>
      </c>
      <c r="F640" s="202" t="s">
        <v>95</v>
      </c>
      <c r="G640" s="15"/>
    </row>
    <row r="641" spans="1:7" ht="12.75" customHeight="1">
      <c r="A641" s="8"/>
      <c r="B641" s="168" t="s">
        <v>577</v>
      </c>
      <c r="C641" s="184">
        <v>0.69444444444444453</v>
      </c>
      <c r="D641" s="192">
        <v>0.69513888888888886</v>
      </c>
      <c r="E641" s="184">
        <f t="shared" si="13"/>
        <v>6.9444444444433095E-4</v>
      </c>
      <c r="F641" s="202" t="s">
        <v>96</v>
      </c>
      <c r="G641" s="15"/>
    </row>
    <row r="642" spans="1:7" ht="12.75" customHeight="1">
      <c r="A642" s="8"/>
      <c r="B642" s="168" t="s">
        <v>578</v>
      </c>
      <c r="C642" s="184">
        <v>0.77222222222222225</v>
      </c>
      <c r="D642" s="192">
        <v>0.77222222222222225</v>
      </c>
      <c r="E642" s="184">
        <f t="shared" si="13"/>
        <v>0</v>
      </c>
      <c r="F642" s="202" t="s">
        <v>97</v>
      </c>
      <c r="G642" s="15"/>
    </row>
    <row r="643" spans="1:7" ht="12.75" customHeight="1">
      <c r="A643" s="8"/>
      <c r="B643" s="168" t="s">
        <v>579</v>
      </c>
      <c r="C643" s="184">
        <v>0.8222222222222223</v>
      </c>
      <c r="D643" s="192">
        <v>0.8222222222222223</v>
      </c>
      <c r="E643" s="184">
        <f t="shared" si="13"/>
        <v>0</v>
      </c>
      <c r="F643" s="202" t="s">
        <v>181</v>
      </c>
      <c r="G643" s="15"/>
    </row>
    <row r="644" spans="1:7" ht="12.75" customHeight="1">
      <c r="A644" s="16"/>
      <c r="B644" s="168" t="s">
        <v>580</v>
      </c>
      <c r="C644" s="184">
        <v>0.84861111111111109</v>
      </c>
      <c r="D644" s="192">
        <v>0.85069444444444453</v>
      </c>
      <c r="E644" s="184">
        <f t="shared" si="13"/>
        <v>2.083333333333437E-3</v>
      </c>
      <c r="F644" s="202" t="s">
        <v>106</v>
      </c>
      <c r="G644" s="15"/>
    </row>
    <row r="645" spans="1:7" ht="12.75" customHeight="1">
      <c r="A645" s="8"/>
      <c r="B645" s="168" t="s">
        <v>581</v>
      </c>
      <c r="C645" s="184">
        <v>0.84861111111111109</v>
      </c>
      <c r="D645" s="192">
        <v>0.85138888888888886</v>
      </c>
      <c r="E645" s="184">
        <f t="shared" si="13"/>
        <v>2.7777777777777679E-3</v>
      </c>
      <c r="F645" s="202" t="s">
        <v>110</v>
      </c>
      <c r="G645" s="15"/>
    </row>
    <row r="646" spans="1:7" ht="12.75" customHeight="1">
      <c r="A646" s="8"/>
      <c r="B646" s="168" t="s">
        <v>530</v>
      </c>
      <c r="C646" s="184">
        <v>0.84722222222222221</v>
      </c>
      <c r="D646" s="192">
        <v>0.8833333333333333</v>
      </c>
      <c r="E646" s="184">
        <f t="shared" si="13"/>
        <v>3.6111111111111094E-2</v>
      </c>
      <c r="F646" s="202" t="s">
        <v>99</v>
      </c>
      <c r="G646" s="15" t="s">
        <v>582</v>
      </c>
    </row>
    <row r="647" spans="1:7" ht="12.75" customHeight="1">
      <c r="A647" s="16">
        <v>42482</v>
      </c>
      <c r="B647" s="168" t="s">
        <v>494</v>
      </c>
      <c r="C647" s="184">
        <v>0.39027777777777778</v>
      </c>
      <c r="D647" s="192">
        <v>0.39097222222222222</v>
      </c>
      <c r="E647" s="184">
        <f t="shared" si="13"/>
        <v>6.9444444444444198E-4</v>
      </c>
      <c r="F647" s="202" t="s">
        <v>56</v>
      </c>
      <c r="G647" s="15"/>
    </row>
    <row r="648" spans="1:7" ht="12.75" customHeight="1">
      <c r="A648" s="8"/>
      <c r="B648" s="168" t="s">
        <v>583</v>
      </c>
      <c r="C648" s="184">
        <v>0.3833333333333333</v>
      </c>
      <c r="D648" s="192">
        <v>0.38750000000000001</v>
      </c>
      <c r="E648" s="184">
        <f t="shared" si="13"/>
        <v>4.1666666666667074E-3</v>
      </c>
      <c r="F648" s="202" t="s">
        <v>55</v>
      </c>
      <c r="G648" s="15"/>
    </row>
    <row r="649" spans="1:7" ht="12.75" customHeight="1">
      <c r="A649" s="8"/>
      <c r="B649" s="168" t="s">
        <v>584</v>
      </c>
      <c r="C649" s="184">
        <v>0.375</v>
      </c>
      <c r="D649" s="192">
        <v>0.3756944444444445</v>
      </c>
      <c r="E649" s="184">
        <f t="shared" si="13"/>
        <v>6.9444444444449749E-4</v>
      </c>
      <c r="F649" s="202" t="s">
        <v>140</v>
      </c>
      <c r="G649" s="15"/>
    </row>
    <row r="650" spans="1:7" ht="12.75" customHeight="1">
      <c r="A650" s="8"/>
      <c r="B650" s="168" t="s">
        <v>585</v>
      </c>
      <c r="C650" s="184">
        <v>0.35416666666666669</v>
      </c>
      <c r="D650" s="192">
        <v>0.35555555555555557</v>
      </c>
      <c r="E650" s="184">
        <f t="shared" ref="E650:E713" si="14">D650-C650</f>
        <v>1.388888888888884E-3</v>
      </c>
      <c r="F650" s="202" t="s">
        <v>49</v>
      </c>
      <c r="G650" s="163"/>
    </row>
    <row r="651" spans="1:7" ht="12.75" customHeight="1">
      <c r="A651" s="8"/>
      <c r="B651" s="168" t="s">
        <v>586</v>
      </c>
      <c r="C651" s="184">
        <v>0.3527777777777778</v>
      </c>
      <c r="D651" s="192">
        <v>0.35555555555555557</v>
      </c>
      <c r="E651" s="184">
        <f t="shared" si="14"/>
        <v>2.7777777777777679E-3</v>
      </c>
      <c r="F651" s="202" t="s">
        <v>48</v>
      </c>
      <c r="G651" s="15"/>
    </row>
    <row r="652" spans="1:7" ht="12.75" customHeight="1">
      <c r="A652" s="8"/>
      <c r="B652" s="168" t="s">
        <v>586</v>
      </c>
      <c r="C652" s="184">
        <v>0.35138888888888892</v>
      </c>
      <c r="D652" s="192">
        <v>0.35416666666666669</v>
      </c>
      <c r="E652" s="184">
        <f t="shared" si="14"/>
        <v>2.7777777777777679E-3</v>
      </c>
      <c r="F652" s="202" t="s">
        <v>125</v>
      </c>
      <c r="G652" s="15"/>
    </row>
    <row r="653" spans="1:7" ht="12.75" customHeight="1">
      <c r="A653" s="8"/>
      <c r="B653" s="168" t="s">
        <v>587</v>
      </c>
      <c r="C653" s="184">
        <v>0.50902777777777775</v>
      </c>
      <c r="D653" s="192">
        <v>0.50972222222222219</v>
      </c>
      <c r="E653" s="184">
        <f t="shared" si="14"/>
        <v>6.9444444444444198E-4</v>
      </c>
      <c r="F653" s="202" t="s">
        <v>175</v>
      </c>
      <c r="G653" s="15"/>
    </row>
    <row r="654" spans="1:7" ht="12.75" customHeight="1">
      <c r="A654" s="8"/>
      <c r="B654" s="168" t="s">
        <v>588</v>
      </c>
      <c r="C654" s="184">
        <v>0.49652777777777773</v>
      </c>
      <c r="D654" s="192">
        <v>0.50347222222222221</v>
      </c>
      <c r="E654" s="184">
        <f t="shared" si="14"/>
        <v>6.9444444444444753E-3</v>
      </c>
      <c r="F654" s="202" t="s">
        <v>208</v>
      </c>
      <c r="G654" s="15"/>
    </row>
    <row r="655" spans="1:7" ht="12.75" customHeight="1">
      <c r="A655" s="8"/>
      <c r="B655" s="168" t="s">
        <v>589</v>
      </c>
      <c r="C655" s="184">
        <v>0.49513888888888885</v>
      </c>
      <c r="D655" s="192">
        <v>0.49583333333333335</v>
      </c>
      <c r="E655" s="184">
        <f t="shared" si="14"/>
        <v>6.9444444444449749E-4</v>
      </c>
      <c r="F655" s="202" t="s">
        <v>87</v>
      </c>
      <c r="G655" s="15"/>
    </row>
    <row r="656" spans="1:7" ht="12.75" customHeight="1">
      <c r="A656" s="8"/>
      <c r="B656" s="168" t="s">
        <v>522</v>
      </c>
      <c r="C656" s="184">
        <v>0.47222222222222227</v>
      </c>
      <c r="D656" s="192">
        <v>0.47430555555555554</v>
      </c>
      <c r="E656" s="184">
        <f t="shared" si="14"/>
        <v>2.0833333333332704E-3</v>
      </c>
      <c r="F656" s="202" t="s">
        <v>169</v>
      </c>
      <c r="G656" s="15"/>
    </row>
    <row r="657" spans="1:7" ht="12.75" customHeight="1">
      <c r="A657" s="8"/>
      <c r="B657" s="168" t="s">
        <v>590</v>
      </c>
      <c r="C657" s="184">
        <v>0.4694444444444445</v>
      </c>
      <c r="D657" s="192">
        <v>0.47083333333333338</v>
      </c>
      <c r="E657" s="184">
        <f t="shared" si="14"/>
        <v>1.388888888888884E-3</v>
      </c>
      <c r="F657" s="202" t="s">
        <v>150</v>
      </c>
      <c r="G657" s="15"/>
    </row>
    <row r="658" spans="1:7" ht="12.75" customHeight="1">
      <c r="A658" s="8"/>
      <c r="B658" s="168" t="s">
        <v>591</v>
      </c>
      <c r="C658" s="184">
        <v>0.46180555555555558</v>
      </c>
      <c r="D658" s="192">
        <v>0.46388888888888885</v>
      </c>
      <c r="E658" s="184">
        <f t="shared" si="14"/>
        <v>2.0833333333332704E-3</v>
      </c>
      <c r="F658" s="202" t="s">
        <v>73</v>
      </c>
      <c r="G658" s="15"/>
    </row>
    <row r="659" spans="1:7" ht="12.75" customHeight="1">
      <c r="A659" s="16"/>
      <c r="B659" s="168" t="s">
        <v>592</v>
      </c>
      <c r="C659" s="184">
        <v>0.45902777777777781</v>
      </c>
      <c r="D659" s="192">
        <v>0.45902777777777781</v>
      </c>
      <c r="E659" s="184">
        <f t="shared" si="14"/>
        <v>0</v>
      </c>
      <c r="F659" s="202" t="s">
        <v>148</v>
      </c>
      <c r="G659" s="15"/>
    </row>
    <row r="660" spans="1:7" ht="12.75" customHeight="1">
      <c r="A660" s="8"/>
      <c r="B660" s="168" t="s">
        <v>494</v>
      </c>
      <c r="C660" s="184">
        <v>0.44097222222222227</v>
      </c>
      <c r="D660" s="192">
        <v>0.44097222222222227</v>
      </c>
      <c r="E660" s="184">
        <f t="shared" si="14"/>
        <v>0</v>
      </c>
      <c r="F660" s="202" t="s">
        <v>76</v>
      </c>
      <c r="G660" s="15"/>
    </row>
    <row r="661" spans="1:7" ht="12.75" customHeight="1">
      <c r="A661" s="8"/>
      <c r="B661" s="168" t="s">
        <v>591</v>
      </c>
      <c r="C661" s="184">
        <v>0.4381944444444445</v>
      </c>
      <c r="D661" s="192">
        <v>0.43888888888888888</v>
      </c>
      <c r="E661" s="184">
        <f t="shared" si="14"/>
        <v>6.9444444444438647E-4</v>
      </c>
      <c r="F661" s="202" t="s">
        <v>68</v>
      </c>
      <c r="G661" s="15"/>
    </row>
    <row r="662" spans="1:7" ht="12.75" customHeight="1">
      <c r="A662" s="8"/>
      <c r="B662" s="168" t="s">
        <v>593</v>
      </c>
      <c r="C662" s="184">
        <v>0.43333333333333335</v>
      </c>
      <c r="D662" s="192">
        <v>0.43472222222222223</v>
      </c>
      <c r="E662" s="184">
        <f t="shared" si="14"/>
        <v>1.388888888888884E-3</v>
      </c>
      <c r="F662" s="202" t="s">
        <v>66</v>
      </c>
      <c r="G662" s="163"/>
    </row>
    <row r="663" spans="1:7" ht="12.75" customHeight="1">
      <c r="A663" s="8"/>
      <c r="B663" s="168" t="s">
        <v>564</v>
      </c>
      <c r="C663" s="184">
        <v>0.4152777777777778</v>
      </c>
      <c r="D663" s="192">
        <v>0.41666666666666669</v>
      </c>
      <c r="E663" s="184">
        <f t="shared" si="14"/>
        <v>1.388888888888884E-3</v>
      </c>
      <c r="F663" s="202" t="s">
        <v>62</v>
      </c>
      <c r="G663" s="15"/>
    </row>
    <row r="664" spans="1:7" ht="12.75" customHeight="1">
      <c r="A664" s="8"/>
      <c r="B664" s="168" t="s">
        <v>494</v>
      </c>
      <c r="C664" s="184">
        <v>0.41319444444444442</v>
      </c>
      <c r="D664" s="192">
        <v>0.41319444444444442</v>
      </c>
      <c r="E664" s="184">
        <f t="shared" si="14"/>
        <v>0</v>
      </c>
      <c r="F664" s="202" t="s">
        <v>59</v>
      </c>
      <c r="G664" s="15"/>
    </row>
    <row r="665" spans="1:7" ht="12.75" customHeight="1">
      <c r="A665" s="8"/>
      <c r="B665" s="168" t="s">
        <v>530</v>
      </c>
      <c r="C665" s="184">
        <v>0.52083333333333337</v>
      </c>
      <c r="D665" s="192">
        <v>0.52152777777777781</v>
      </c>
      <c r="E665" s="184">
        <f t="shared" si="14"/>
        <v>6.9444444444444198E-4</v>
      </c>
      <c r="F665" s="202" t="s">
        <v>94</v>
      </c>
      <c r="G665" s="15"/>
    </row>
    <row r="666" spans="1:7" ht="12.75" customHeight="1">
      <c r="A666" s="8"/>
      <c r="B666" s="97" t="s">
        <v>594</v>
      </c>
      <c r="C666" s="184">
        <v>0.52361111111111114</v>
      </c>
      <c r="D666" s="192">
        <v>0.52361111111111114</v>
      </c>
      <c r="E666" s="184">
        <f t="shared" si="14"/>
        <v>0</v>
      </c>
      <c r="F666" s="202" t="s">
        <v>92</v>
      </c>
      <c r="G666" s="15"/>
    </row>
    <row r="667" spans="1:7" ht="12.75" customHeight="1">
      <c r="A667" s="8"/>
      <c r="B667" s="97" t="s">
        <v>588</v>
      </c>
      <c r="C667" s="184">
        <v>0.52916666666666667</v>
      </c>
      <c r="D667" s="192">
        <v>0.53055555555555556</v>
      </c>
      <c r="E667" s="184">
        <f t="shared" si="14"/>
        <v>1.388888888888884E-3</v>
      </c>
      <c r="F667" s="202" t="s">
        <v>93</v>
      </c>
      <c r="G667" s="15"/>
    </row>
    <row r="668" spans="1:7" ht="12.75" customHeight="1">
      <c r="A668" s="8"/>
      <c r="B668" s="97" t="s">
        <v>595</v>
      </c>
      <c r="C668" s="184">
        <v>0.53749999999999998</v>
      </c>
      <c r="D668" s="192">
        <v>0.53888888888888886</v>
      </c>
      <c r="E668" s="184">
        <f t="shared" si="14"/>
        <v>1.388888888888884E-3</v>
      </c>
      <c r="F668" s="202" t="s">
        <v>95</v>
      </c>
      <c r="G668" s="15"/>
    </row>
    <row r="669" spans="1:7" ht="12.75" customHeight="1">
      <c r="A669" s="8"/>
      <c r="B669" s="97" t="s">
        <v>596</v>
      </c>
      <c r="C669" s="184">
        <v>0.59305555555555556</v>
      </c>
      <c r="D669" s="192">
        <v>0.59444444444444444</v>
      </c>
      <c r="E669" s="184">
        <f t="shared" si="14"/>
        <v>1.388888888888884E-3</v>
      </c>
      <c r="F669" s="202" t="s">
        <v>336</v>
      </c>
      <c r="G669" s="15"/>
    </row>
    <row r="670" spans="1:7" ht="12.75" customHeight="1">
      <c r="A670" s="16"/>
      <c r="B670" s="97" t="s">
        <v>397</v>
      </c>
      <c r="C670" s="184">
        <v>0.59166666666666667</v>
      </c>
      <c r="D670" s="192">
        <v>0.59444444444444444</v>
      </c>
      <c r="E670" s="184">
        <f t="shared" si="14"/>
        <v>2.7777777777777679E-3</v>
      </c>
      <c r="F670" s="202" t="s">
        <v>110</v>
      </c>
      <c r="G670" s="15"/>
    </row>
    <row r="671" spans="1:7" ht="12.75" customHeight="1">
      <c r="A671" s="8"/>
      <c r="B671" s="97" t="s">
        <v>597</v>
      </c>
      <c r="C671" s="184">
        <v>0.5854166666666667</v>
      </c>
      <c r="D671" s="192">
        <v>0.58888888888888891</v>
      </c>
      <c r="E671" s="184">
        <f t="shared" si="14"/>
        <v>3.4722222222222099E-3</v>
      </c>
      <c r="F671" s="202" t="s">
        <v>99</v>
      </c>
      <c r="G671" s="15"/>
    </row>
    <row r="672" spans="1:7" ht="12.75" customHeight="1">
      <c r="A672" s="8"/>
      <c r="B672" s="97" t="s">
        <v>598</v>
      </c>
      <c r="C672" s="184">
        <v>0.56597222222222221</v>
      </c>
      <c r="D672" s="192">
        <v>0.56666666666666665</v>
      </c>
      <c r="E672" s="184">
        <f t="shared" si="14"/>
        <v>6.9444444444444198E-4</v>
      </c>
      <c r="F672" s="202" t="s">
        <v>108</v>
      </c>
      <c r="G672" s="15"/>
    </row>
    <row r="673" spans="1:7" ht="12.75" customHeight="1">
      <c r="A673" s="8"/>
      <c r="B673" s="97" t="s">
        <v>594</v>
      </c>
      <c r="C673" s="184">
        <v>0.61041666666666672</v>
      </c>
      <c r="D673" s="192">
        <v>0.61041666666666672</v>
      </c>
      <c r="E673" s="184">
        <f t="shared" si="14"/>
        <v>0</v>
      </c>
      <c r="F673" s="202" t="s">
        <v>184</v>
      </c>
      <c r="G673" s="15"/>
    </row>
    <row r="674" spans="1:7" ht="12.75" customHeight="1">
      <c r="A674" s="8"/>
      <c r="B674" s="97" t="s">
        <v>599</v>
      </c>
      <c r="C674" s="184">
        <v>0.62152777777777779</v>
      </c>
      <c r="D674" s="192">
        <v>0.62222222222222223</v>
      </c>
      <c r="E674" s="184">
        <f t="shared" si="14"/>
        <v>6.9444444444444198E-4</v>
      </c>
      <c r="F674" s="202" t="s">
        <v>185</v>
      </c>
      <c r="G674" s="15"/>
    </row>
    <row r="675" spans="1:7" ht="12.75" customHeight="1">
      <c r="A675" s="8"/>
      <c r="B675" s="97" t="s">
        <v>594</v>
      </c>
      <c r="C675" s="184">
        <v>0.53263888888888888</v>
      </c>
      <c r="D675" s="192">
        <v>0.53541666666666665</v>
      </c>
      <c r="E675" s="184">
        <f t="shared" si="14"/>
        <v>2.7777777777777679E-3</v>
      </c>
      <c r="F675" s="202" t="s">
        <v>179</v>
      </c>
      <c r="G675" s="15"/>
    </row>
    <row r="676" spans="1:7" ht="12.75" customHeight="1">
      <c r="A676" s="8"/>
      <c r="B676" s="181" t="s">
        <v>589</v>
      </c>
      <c r="C676" s="184">
        <v>0.43472222222222223</v>
      </c>
      <c r="D676" s="192">
        <v>0.43472222222222223</v>
      </c>
      <c r="E676" s="184">
        <f t="shared" si="14"/>
        <v>0</v>
      </c>
      <c r="F676" s="202" t="s">
        <v>64</v>
      </c>
      <c r="G676" s="15"/>
    </row>
    <row r="677" spans="1:7" ht="12.75" customHeight="1">
      <c r="A677" s="8"/>
      <c r="B677" s="97" t="s">
        <v>601</v>
      </c>
      <c r="C677" s="184">
        <v>0.65208333333333335</v>
      </c>
      <c r="D677" s="192">
        <v>0.65277777777777779</v>
      </c>
      <c r="E677" s="184">
        <f t="shared" si="14"/>
        <v>6.9444444444444198E-4</v>
      </c>
      <c r="F677" s="202" t="s">
        <v>118</v>
      </c>
      <c r="G677" s="15"/>
    </row>
    <row r="678" spans="1:7" ht="12.75" customHeight="1">
      <c r="A678" s="8"/>
      <c r="B678" s="97" t="s">
        <v>602</v>
      </c>
      <c r="C678" s="184">
        <v>0.65208333333333335</v>
      </c>
      <c r="D678" s="192">
        <v>0.65208333333333335</v>
      </c>
      <c r="E678" s="184">
        <f t="shared" si="14"/>
        <v>0</v>
      </c>
      <c r="F678" s="202" t="s">
        <v>116</v>
      </c>
      <c r="G678" s="15"/>
    </row>
    <row r="679" spans="1:7" ht="12.75" customHeight="1">
      <c r="A679" s="8"/>
      <c r="B679" s="97" t="s">
        <v>603</v>
      </c>
      <c r="C679" s="184">
        <v>0.65069444444444446</v>
      </c>
      <c r="D679" s="192">
        <v>0.65138888888888891</v>
      </c>
      <c r="E679" s="184">
        <f t="shared" si="14"/>
        <v>6.9444444444444198E-4</v>
      </c>
      <c r="F679" s="202" t="s">
        <v>217</v>
      </c>
      <c r="G679" s="15"/>
    </row>
    <row r="680" spans="1:7" ht="12.75" customHeight="1">
      <c r="A680" s="8"/>
      <c r="B680" s="97" t="s">
        <v>604</v>
      </c>
      <c r="C680" s="184">
        <v>0.64930555555555558</v>
      </c>
      <c r="D680" s="192">
        <v>0.65069444444444446</v>
      </c>
      <c r="E680" s="184">
        <f t="shared" si="14"/>
        <v>1.388888888888884E-3</v>
      </c>
      <c r="F680" s="202" t="s">
        <v>114</v>
      </c>
      <c r="G680" s="15"/>
    </row>
    <row r="681" spans="1:7" ht="12.75" customHeight="1">
      <c r="A681" s="8"/>
      <c r="B681" s="97" t="s">
        <v>600</v>
      </c>
      <c r="C681" s="184">
        <v>0.64236111111111105</v>
      </c>
      <c r="D681" s="192">
        <v>0.6430555555555556</v>
      </c>
      <c r="E681" s="184">
        <f t="shared" si="14"/>
        <v>6.94444444444553E-4</v>
      </c>
      <c r="F681" s="202" t="s">
        <v>112</v>
      </c>
      <c r="G681" s="15"/>
    </row>
    <row r="682" spans="1:7" ht="12.75" customHeight="1">
      <c r="A682" s="8"/>
      <c r="B682" s="168" t="s">
        <v>494</v>
      </c>
      <c r="C682" s="184">
        <v>0.66041666666666665</v>
      </c>
      <c r="D682" s="192">
        <v>0.66041666666666665</v>
      </c>
      <c r="E682" s="184">
        <f t="shared" si="14"/>
        <v>0</v>
      </c>
      <c r="F682" s="202" t="s">
        <v>120</v>
      </c>
      <c r="G682" s="15"/>
    </row>
    <row r="683" spans="1:7" ht="12.75" customHeight="1">
      <c r="A683" s="8"/>
      <c r="B683" s="168" t="s">
        <v>605</v>
      </c>
      <c r="C683" s="184">
        <v>0.67708333333333337</v>
      </c>
      <c r="D683" s="192">
        <v>0.6777777777777777</v>
      </c>
      <c r="E683" s="184">
        <f t="shared" si="14"/>
        <v>6.9444444444433095E-4</v>
      </c>
      <c r="F683" s="202" t="s">
        <v>341</v>
      </c>
      <c r="G683" s="15"/>
    </row>
    <row r="684" spans="1:7" ht="12.75" customHeight="1">
      <c r="A684" s="8"/>
      <c r="B684" s="168" t="s">
        <v>606</v>
      </c>
      <c r="C684" s="184">
        <v>0.73263888888888884</v>
      </c>
      <c r="D684" s="192">
        <v>0.73263888888888884</v>
      </c>
      <c r="E684" s="184">
        <f t="shared" si="14"/>
        <v>0</v>
      </c>
      <c r="F684" s="202" t="s">
        <v>343</v>
      </c>
      <c r="G684" s="15"/>
    </row>
    <row r="685" spans="1:7" ht="12.75" customHeight="1">
      <c r="A685" s="8"/>
      <c r="B685" s="168" t="s">
        <v>607</v>
      </c>
      <c r="C685" s="184">
        <v>0.75486111111111109</v>
      </c>
      <c r="D685" s="192">
        <v>0.75486111111111109</v>
      </c>
      <c r="E685" s="184">
        <f t="shared" si="14"/>
        <v>0</v>
      </c>
      <c r="F685" s="202" t="s">
        <v>344</v>
      </c>
      <c r="G685" s="15"/>
    </row>
    <row r="686" spans="1:7" ht="12.75" customHeight="1">
      <c r="A686" s="8"/>
      <c r="B686" s="168" t="s">
        <v>608</v>
      </c>
      <c r="C686" s="184">
        <v>0.78333333333333333</v>
      </c>
      <c r="D686" s="192">
        <v>0.78333333333333333</v>
      </c>
      <c r="E686" s="184">
        <f t="shared" si="14"/>
        <v>0</v>
      </c>
      <c r="F686" s="202" t="s">
        <v>609</v>
      </c>
      <c r="G686" s="15"/>
    </row>
    <row r="687" spans="1:7" ht="12.75" customHeight="1">
      <c r="A687" s="8"/>
      <c r="B687" s="168" t="s">
        <v>610</v>
      </c>
      <c r="C687" s="184">
        <v>0.82986111111111116</v>
      </c>
      <c r="D687" s="192">
        <v>0.82986111111111116</v>
      </c>
      <c r="E687" s="184">
        <f t="shared" si="14"/>
        <v>0</v>
      </c>
      <c r="F687" s="202" t="s">
        <v>611</v>
      </c>
      <c r="G687" s="15"/>
    </row>
    <row r="688" spans="1:7" ht="12.75" customHeight="1">
      <c r="A688" s="8"/>
      <c r="B688" s="168" t="s">
        <v>382</v>
      </c>
      <c r="C688" s="184">
        <v>0.90555555555555556</v>
      </c>
      <c r="D688" s="192">
        <v>0.90555555555555556</v>
      </c>
      <c r="E688" s="184">
        <f t="shared" si="14"/>
        <v>0</v>
      </c>
      <c r="F688" s="202" t="s">
        <v>612</v>
      </c>
      <c r="G688" s="15"/>
    </row>
    <row r="689" spans="1:7" ht="12.75" customHeight="1">
      <c r="A689" s="8"/>
      <c r="B689" s="168" t="s">
        <v>382</v>
      </c>
      <c r="C689" s="184">
        <v>0.94027777777777777</v>
      </c>
      <c r="D689" s="192">
        <v>0.9506944444444444</v>
      </c>
      <c r="E689" s="184">
        <f t="shared" si="14"/>
        <v>1.041666666666663E-2</v>
      </c>
      <c r="F689" s="202" t="s">
        <v>613</v>
      </c>
      <c r="G689" s="15"/>
    </row>
    <row r="690" spans="1:7" ht="12.75" customHeight="1">
      <c r="A690" s="8"/>
      <c r="B690" s="168" t="s">
        <v>610</v>
      </c>
      <c r="C690" s="184">
        <v>0.98055555555555562</v>
      </c>
      <c r="D690" s="192">
        <v>0.98125000000000007</v>
      </c>
      <c r="E690" s="184">
        <f t="shared" si="14"/>
        <v>6.9444444444444198E-4</v>
      </c>
      <c r="F690" s="202" t="s">
        <v>614</v>
      </c>
      <c r="G690" s="15"/>
    </row>
    <row r="691" spans="1:7" ht="12.75" customHeight="1">
      <c r="A691" s="16"/>
      <c r="B691" s="168" t="s">
        <v>555</v>
      </c>
      <c r="C691" s="184">
        <v>0.99444444444444446</v>
      </c>
      <c r="D691" s="192">
        <v>0.99513888888888891</v>
      </c>
      <c r="E691" s="184">
        <f t="shared" si="14"/>
        <v>6.9444444444444198E-4</v>
      </c>
      <c r="F691" s="202" t="s">
        <v>615</v>
      </c>
      <c r="G691" s="15"/>
    </row>
    <row r="692" spans="1:7" ht="12.75" customHeight="1">
      <c r="A692" s="16">
        <v>42483</v>
      </c>
      <c r="B692" s="168" t="s">
        <v>616</v>
      </c>
      <c r="C692" s="184">
        <v>3.888888888888889E-2</v>
      </c>
      <c r="D692" s="192">
        <v>3.888888888888889E-2</v>
      </c>
      <c r="E692" s="184">
        <f t="shared" si="14"/>
        <v>0</v>
      </c>
      <c r="F692" s="202" t="s">
        <v>618</v>
      </c>
      <c r="G692" s="15"/>
    </row>
    <row r="693" spans="1:7" ht="12.75" customHeight="1">
      <c r="A693" s="8"/>
      <c r="B693" s="168" t="s">
        <v>526</v>
      </c>
      <c r="C693" s="184">
        <v>5.9027777777777783E-2</v>
      </c>
      <c r="D693" s="192">
        <v>5.9722222222222225E-2</v>
      </c>
      <c r="E693" s="184">
        <f t="shared" si="14"/>
        <v>6.9444444444444198E-4</v>
      </c>
      <c r="F693" s="202" t="s">
        <v>617</v>
      </c>
      <c r="G693" s="15"/>
    </row>
    <row r="694" spans="1:7" ht="12.75" customHeight="1">
      <c r="A694" s="8"/>
      <c r="B694" s="168" t="s">
        <v>616</v>
      </c>
      <c r="C694" s="184">
        <v>8.5416666666666655E-2</v>
      </c>
      <c r="D694" s="192">
        <v>8.6111111111111124E-2</v>
      </c>
      <c r="E694" s="184">
        <f t="shared" si="14"/>
        <v>6.9444444444446973E-4</v>
      </c>
      <c r="F694" s="202" t="s">
        <v>219</v>
      </c>
      <c r="G694" s="15"/>
    </row>
    <row r="695" spans="1:7" ht="12.75" customHeight="1">
      <c r="A695" s="16"/>
      <c r="B695" s="168" t="s">
        <v>565</v>
      </c>
      <c r="C695" s="184">
        <v>0.25</v>
      </c>
      <c r="D695" s="192">
        <v>0.25</v>
      </c>
      <c r="E695" s="184">
        <f t="shared" si="14"/>
        <v>0</v>
      </c>
      <c r="F695" s="202" t="s">
        <v>47</v>
      </c>
      <c r="G695" s="15"/>
    </row>
    <row r="696" spans="1:7" ht="12.75" customHeight="1">
      <c r="A696" s="8"/>
      <c r="B696" s="180" t="s">
        <v>610</v>
      </c>
      <c r="C696" s="184">
        <v>0.35833333333333334</v>
      </c>
      <c r="D696" s="192">
        <v>0.36041666666666666</v>
      </c>
      <c r="E696" s="184">
        <f t="shared" si="14"/>
        <v>2.0833333333333259E-3</v>
      </c>
      <c r="F696" s="202" t="s">
        <v>140</v>
      </c>
      <c r="G696" s="15"/>
    </row>
    <row r="697" spans="1:7" ht="12.75" customHeight="1">
      <c r="A697" s="8"/>
      <c r="B697" s="180" t="s">
        <v>619</v>
      </c>
      <c r="C697" s="184">
        <v>0.35972222222222222</v>
      </c>
      <c r="D697" s="192">
        <v>0.3611111111111111</v>
      </c>
      <c r="E697" s="184">
        <f t="shared" si="14"/>
        <v>1.388888888888884E-3</v>
      </c>
      <c r="F697" s="202" t="s">
        <v>129</v>
      </c>
      <c r="G697" s="15"/>
    </row>
    <row r="698" spans="1:7" ht="12.75" customHeight="1">
      <c r="A698" s="8"/>
      <c r="B698" s="180" t="s">
        <v>481</v>
      </c>
      <c r="C698" s="184">
        <v>0.38263888888888892</v>
      </c>
      <c r="D698" s="192">
        <v>0.38263888888888892</v>
      </c>
      <c r="E698" s="184">
        <f t="shared" si="14"/>
        <v>0</v>
      </c>
      <c r="F698" s="202" t="s">
        <v>55</v>
      </c>
      <c r="G698" s="15"/>
    </row>
    <row r="699" spans="1:7" ht="12.75" customHeight="1">
      <c r="A699" s="8"/>
      <c r="B699" s="180" t="s">
        <v>620</v>
      </c>
      <c r="C699" s="184">
        <v>0.3833333333333333</v>
      </c>
      <c r="D699" s="192">
        <v>0.38472222222222219</v>
      </c>
      <c r="E699" s="184">
        <f t="shared" si="14"/>
        <v>1.388888888888884E-3</v>
      </c>
      <c r="F699" s="202" t="s">
        <v>56</v>
      </c>
      <c r="G699" s="15"/>
    </row>
    <row r="700" spans="1:7" ht="12.75" customHeight="1">
      <c r="A700" s="8"/>
      <c r="B700" s="180" t="s">
        <v>621</v>
      </c>
      <c r="C700" s="184">
        <v>0.39305555555555555</v>
      </c>
      <c r="D700" s="192">
        <v>0.39374999999999999</v>
      </c>
      <c r="E700" s="184">
        <f t="shared" si="14"/>
        <v>6.9444444444444198E-4</v>
      </c>
      <c r="F700" s="202" t="s">
        <v>64</v>
      </c>
      <c r="G700" s="15"/>
    </row>
    <row r="701" spans="1:7" ht="12.75" customHeight="1">
      <c r="A701" s="8"/>
      <c r="B701" s="180" t="s">
        <v>622</v>
      </c>
      <c r="C701" s="184">
        <v>0.46875</v>
      </c>
      <c r="D701" s="192">
        <v>0.4694444444444445</v>
      </c>
      <c r="E701" s="184">
        <f t="shared" si="14"/>
        <v>6.9444444444449749E-4</v>
      </c>
      <c r="F701" s="202" t="s">
        <v>148</v>
      </c>
      <c r="G701" s="15"/>
    </row>
    <row r="702" spans="1:7" ht="12.75" customHeight="1">
      <c r="A702" s="8"/>
      <c r="B702" s="180" t="s">
        <v>623</v>
      </c>
      <c r="C702" s="184">
        <v>0.49236111111111108</v>
      </c>
      <c r="D702" s="192">
        <v>0.49236111111111108</v>
      </c>
      <c r="E702" s="184">
        <f t="shared" si="14"/>
        <v>0</v>
      </c>
      <c r="F702" s="202" t="s">
        <v>73</v>
      </c>
      <c r="G702" s="15"/>
    </row>
    <row r="703" spans="1:7" ht="12.75" customHeight="1">
      <c r="A703" s="8"/>
      <c r="B703" s="168" t="s">
        <v>624</v>
      </c>
      <c r="C703" s="184">
        <v>0.51527777777777783</v>
      </c>
      <c r="D703" s="192">
        <v>0.51597222222222217</v>
      </c>
      <c r="E703" s="184">
        <f t="shared" si="14"/>
        <v>6.9444444444433095E-4</v>
      </c>
      <c r="F703" s="202" t="s">
        <v>169</v>
      </c>
      <c r="G703" s="15"/>
    </row>
    <row r="704" spans="1:7" ht="12.75" customHeight="1">
      <c r="A704" s="8"/>
      <c r="B704" s="168" t="s">
        <v>625</v>
      </c>
      <c r="C704" s="184">
        <v>0.60347222222222219</v>
      </c>
      <c r="D704" s="192">
        <v>0.6118055555555556</v>
      </c>
      <c r="E704" s="184">
        <f t="shared" si="14"/>
        <v>8.3333333333334147E-3</v>
      </c>
      <c r="F704" s="202" t="s">
        <v>172</v>
      </c>
      <c r="G704" s="15"/>
    </row>
    <row r="705" spans="1:7" ht="12.75" customHeight="1">
      <c r="A705" s="8"/>
      <c r="B705" s="168" t="s">
        <v>626</v>
      </c>
      <c r="C705" s="184">
        <v>0.60486111111111118</v>
      </c>
      <c r="D705" s="192">
        <v>0.6118055555555556</v>
      </c>
      <c r="E705" s="184">
        <f t="shared" si="14"/>
        <v>6.9444444444444198E-3</v>
      </c>
      <c r="F705" s="202" t="s">
        <v>80</v>
      </c>
      <c r="G705" s="15"/>
    </row>
    <row r="706" spans="1:7" ht="12.75" customHeight="1">
      <c r="A706" s="8"/>
      <c r="B706" s="168" t="s">
        <v>627</v>
      </c>
      <c r="C706" s="184">
        <v>0.72916666666666663</v>
      </c>
      <c r="D706" s="192">
        <v>0.72986111111111107</v>
      </c>
      <c r="E706" s="184">
        <f t="shared" si="14"/>
        <v>6.9444444444444198E-4</v>
      </c>
      <c r="F706" s="202" t="s">
        <v>84</v>
      </c>
      <c r="G706" s="15"/>
    </row>
    <row r="707" spans="1:7" ht="12.75" customHeight="1">
      <c r="A707" s="8"/>
      <c r="B707" s="168" t="s">
        <v>628</v>
      </c>
      <c r="C707" s="184">
        <v>0.92986111111111114</v>
      </c>
      <c r="D707" s="192">
        <v>0.92986111111111114</v>
      </c>
      <c r="E707" s="184">
        <f t="shared" si="14"/>
        <v>0</v>
      </c>
      <c r="F707" s="202" t="s">
        <v>208</v>
      </c>
      <c r="G707" s="15"/>
    </row>
    <row r="708" spans="1:7" ht="12.75" customHeight="1">
      <c r="A708" s="16">
        <v>42484</v>
      </c>
      <c r="B708" s="168" t="s">
        <v>629</v>
      </c>
      <c r="C708" s="184">
        <v>0.3923611111111111</v>
      </c>
      <c r="D708" s="192">
        <v>0.3923611111111111</v>
      </c>
      <c r="E708" s="184">
        <f t="shared" si="14"/>
        <v>0</v>
      </c>
      <c r="F708" s="202" t="s">
        <v>45</v>
      </c>
      <c r="G708" s="15"/>
    </row>
    <row r="709" spans="1:7" ht="12.75" customHeight="1">
      <c r="A709" s="8"/>
      <c r="B709" s="168" t="s">
        <v>630</v>
      </c>
      <c r="C709" s="184">
        <v>0.41319444444444442</v>
      </c>
      <c r="D709" s="192">
        <v>0.4152777777777778</v>
      </c>
      <c r="E709" s="184">
        <f t="shared" si="14"/>
        <v>2.0833333333333814E-3</v>
      </c>
      <c r="F709" s="202" t="s">
        <v>47</v>
      </c>
      <c r="G709" s="15"/>
    </row>
    <row r="710" spans="1:7" ht="12.75" customHeight="1">
      <c r="A710" s="8"/>
      <c r="B710" s="168" t="s">
        <v>479</v>
      </c>
      <c r="C710" s="184">
        <v>0.4284722222222222</v>
      </c>
      <c r="D710" s="192">
        <v>0.4284722222222222</v>
      </c>
      <c r="E710" s="184">
        <f t="shared" si="14"/>
        <v>0</v>
      </c>
      <c r="F710" s="202" t="s">
        <v>125</v>
      </c>
      <c r="G710" s="15"/>
    </row>
    <row r="711" spans="1:7" ht="12.75" customHeight="1">
      <c r="A711" s="8"/>
      <c r="B711" s="168" t="s">
        <v>631</v>
      </c>
      <c r="C711" s="184">
        <v>0.4284722222222222</v>
      </c>
      <c r="D711" s="192">
        <v>0.4291666666666667</v>
      </c>
      <c r="E711" s="184">
        <f t="shared" si="14"/>
        <v>6.9444444444449749E-4</v>
      </c>
      <c r="F711" s="202" t="s">
        <v>48</v>
      </c>
      <c r="G711" s="15"/>
    </row>
    <row r="712" spans="1:7" ht="12.75" customHeight="1">
      <c r="A712" s="8"/>
      <c r="B712" s="171" t="s">
        <v>632</v>
      </c>
      <c r="C712" s="184">
        <v>0.49861111111111112</v>
      </c>
      <c r="D712" s="192">
        <v>0.4993055555555555</v>
      </c>
      <c r="E712" s="184">
        <f t="shared" si="14"/>
        <v>6.9444444444438647E-4</v>
      </c>
      <c r="F712" s="202" t="s">
        <v>49</v>
      </c>
      <c r="G712" s="15"/>
    </row>
    <row r="713" spans="1:7" ht="12.75" customHeight="1">
      <c r="A713" s="8"/>
      <c r="B713" s="171" t="s">
        <v>633</v>
      </c>
      <c r="C713" s="184">
        <v>0.53819444444444442</v>
      </c>
      <c r="D713" s="192">
        <v>0.53819444444444442</v>
      </c>
      <c r="E713" s="184">
        <f t="shared" si="14"/>
        <v>0</v>
      </c>
      <c r="F713" s="202" t="s">
        <v>50</v>
      </c>
      <c r="G713" s="15"/>
    </row>
    <row r="714" spans="1:7" ht="12.75" customHeight="1">
      <c r="A714" s="8"/>
      <c r="B714" s="168" t="s">
        <v>628</v>
      </c>
      <c r="C714" s="184">
        <v>0.55138888888888882</v>
      </c>
      <c r="D714" s="192">
        <v>0.55138888888888882</v>
      </c>
      <c r="E714" s="184">
        <f t="shared" ref="E714:E777" si="15">D714-C714</f>
        <v>0</v>
      </c>
      <c r="F714" s="202" t="s">
        <v>140</v>
      </c>
      <c r="G714" s="15"/>
    </row>
    <row r="715" spans="1:7" ht="12.75" customHeight="1">
      <c r="A715" s="8"/>
      <c r="B715" s="168" t="s">
        <v>634</v>
      </c>
      <c r="C715" s="184">
        <v>0.57708333333333328</v>
      </c>
      <c r="D715" s="192">
        <v>0.57708333333333328</v>
      </c>
      <c r="E715" s="184">
        <f t="shared" si="15"/>
        <v>0</v>
      </c>
      <c r="F715" s="202" t="s">
        <v>129</v>
      </c>
      <c r="G715" s="15"/>
    </row>
    <row r="716" spans="1:7" ht="12.75" customHeight="1">
      <c r="A716" s="8"/>
      <c r="B716" s="168" t="s">
        <v>635</v>
      </c>
      <c r="C716" s="184">
        <v>0.57708333333333328</v>
      </c>
      <c r="D716" s="192">
        <v>0.57777777777777783</v>
      </c>
      <c r="E716" s="184">
        <f t="shared" si="15"/>
        <v>6.94444444444553E-4</v>
      </c>
      <c r="F716" s="202" t="s">
        <v>55</v>
      </c>
      <c r="G716" s="15"/>
    </row>
    <row r="717" spans="1:7" ht="12.75" customHeight="1">
      <c r="A717" s="8"/>
      <c r="B717" s="168" t="s">
        <v>636</v>
      </c>
      <c r="C717" s="184">
        <v>0.72569444444444453</v>
      </c>
      <c r="D717" s="192">
        <v>0.72569444444444453</v>
      </c>
      <c r="E717" s="184">
        <f t="shared" si="15"/>
        <v>0</v>
      </c>
      <c r="F717" s="202" t="s">
        <v>58</v>
      </c>
      <c r="G717" s="15"/>
    </row>
    <row r="718" spans="1:7" ht="12.75" customHeight="1">
      <c r="A718" s="8"/>
      <c r="B718" s="168" t="s">
        <v>637</v>
      </c>
      <c r="C718" s="184">
        <v>0.77500000000000002</v>
      </c>
      <c r="D718" s="192">
        <v>0.77500000000000002</v>
      </c>
      <c r="E718" s="184">
        <f t="shared" si="15"/>
        <v>0</v>
      </c>
      <c r="F718" s="202" t="s">
        <v>59</v>
      </c>
      <c r="G718" s="15"/>
    </row>
    <row r="719" spans="1:7" ht="12.75" customHeight="1">
      <c r="A719" s="8"/>
      <c r="B719" s="168" t="s">
        <v>638</v>
      </c>
      <c r="C719" s="184">
        <v>0.79583333333333339</v>
      </c>
      <c r="D719" s="192">
        <v>0.79583333333333339</v>
      </c>
      <c r="E719" s="184">
        <f t="shared" si="15"/>
        <v>0</v>
      </c>
      <c r="F719" s="202" t="s">
        <v>64</v>
      </c>
      <c r="G719" s="15"/>
    </row>
    <row r="720" spans="1:7" ht="12.75" customHeight="1">
      <c r="A720" s="8"/>
      <c r="B720" s="168" t="s">
        <v>639</v>
      </c>
      <c r="C720" s="184">
        <v>0.82500000000000007</v>
      </c>
      <c r="D720" s="192">
        <v>0.82500000000000007</v>
      </c>
      <c r="E720" s="184">
        <f t="shared" si="15"/>
        <v>0</v>
      </c>
      <c r="F720" s="202" t="s">
        <v>68</v>
      </c>
      <c r="G720" s="15"/>
    </row>
    <row r="721" spans="1:7" ht="12.75" customHeight="1">
      <c r="A721" s="8"/>
      <c r="B721" s="168" t="s">
        <v>638</v>
      </c>
      <c r="C721" s="184">
        <v>0.92083333333333339</v>
      </c>
      <c r="D721" s="192">
        <v>0.92152777777777783</v>
      </c>
      <c r="E721" s="184">
        <f t="shared" si="15"/>
        <v>6.9444444444444198E-4</v>
      </c>
      <c r="F721" s="202" t="s">
        <v>73</v>
      </c>
      <c r="G721" s="15"/>
    </row>
    <row r="722" spans="1:7" ht="12.75" customHeight="1">
      <c r="A722" s="16">
        <v>42485</v>
      </c>
      <c r="B722" s="168" t="s">
        <v>138</v>
      </c>
      <c r="C722" s="184">
        <v>0.22777777777777777</v>
      </c>
      <c r="D722" s="192">
        <v>0.22777777777777777</v>
      </c>
      <c r="E722" s="184">
        <f t="shared" si="15"/>
        <v>0</v>
      </c>
      <c r="F722" s="202" t="s">
        <v>219</v>
      </c>
      <c r="G722" s="15"/>
    </row>
    <row r="723" spans="1:7" ht="12.75" customHeight="1">
      <c r="A723" s="8"/>
      <c r="B723" s="168" t="s">
        <v>640</v>
      </c>
      <c r="C723" s="184">
        <v>0.24444444444444446</v>
      </c>
      <c r="D723" s="192">
        <v>0.24791666666666667</v>
      </c>
      <c r="E723" s="184">
        <f t="shared" si="15"/>
        <v>3.4722222222222099E-3</v>
      </c>
      <c r="F723" s="202" t="s">
        <v>44</v>
      </c>
      <c r="G723" s="15"/>
    </row>
    <row r="724" spans="1:7" ht="12.75" customHeight="1">
      <c r="A724" s="8"/>
      <c r="B724" s="168" t="s">
        <v>641</v>
      </c>
      <c r="C724" s="184">
        <v>0.26458333333333334</v>
      </c>
      <c r="D724" s="192">
        <v>0.26527777777777778</v>
      </c>
      <c r="E724" s="184">
        <f t="shared" si="15"/>
        <v>6.9444444444444198E-4</v>
      </c>
      <c r="F724" s="202" t="s">
        <v>45</v>
      </c>
      <c r="G724" s="15"/>
    </row>
    <row r="725" spans="1:7" ht="12.75" customHeight="1">
      <c r="A725" s="8"/>
      <c r="B725" s="171" t="s">
        <v>642</v>
      </c>
      <c r="C725" s="184">
        <v>0.26458333333333334</v>
      </c>
      <c r="D725" s="192">
        <v>0.26527777777777778</v>
      </c>
      <c r="E725" s="184">
        <f t="shared" si="15"/>
        <v>6.9444444444444198E-4</v>
      </c>
      <c r="F725" s="202" t="s">
        <v>47</v>
      </c>
      <c r="G725" s="15"/>
    </row>
    <row r="726" spans="1:7" ht="12.75" customHeight="1">
      <c r="A726" s="8"/>
      <c r="B726" s="168" t="s">
        <v>643</v>
      </c>
      <c r="C726" s="184">
        <v>0.27361111111111108</v>
      </c>
      <c r="D726" s="192">
        <v>0.27361111111111108</v>
      </c>
      <c r="E726" s="184">
        <f t="shared" si="15"/>
        <v>0</v>
      </c>
      <c r="F726" s="202" t="s">
        <v>125</v>
      </c>
      <c r="G726" s="15"/>
    </row>
    <row r="727" spans="1:7" ht="12.75" customHeight="1">
      <c r="A727" s="8"/>
      <c r="B727" s="168" t="s">
        <v>644</v>
      </c>
      <c r="C727" s="184">
        <v>0.33819444444444446</v>
      </c>
      <c r="D727" s="192">
        <v>0.33888888888888885</v>
      </c>
      <c r="E727" s="184">
        <f t="shared" si="15"/>
        <v>6.9444444444438647E-4</v>
      </c>
      <c r="F727" s="202" t="s">
        <v>48</v>
      </c>
      <c r="G727" s="15"/>
    </row>
    <row r="728" spans="1:7" ht="12.75" customHeight="1">
      <c r="A728" s="8"/>
      <c r="B728" s="168" t="s">
        <v>645</v>
      </c>
      <c r="C728" s="184">
        <v>0.35000000000000003</v>
      </c>
      <c r="D728" s="192">
        <v>0.35069444444444442</v>
      </c>
      <c r="E728" s="184">
        <f t="shared" si="15"/>
        <v>6.9444444444438647E-4</v>
      </c>
      <c r="F728" s="202" t="s">
        <v>50</v>
      </c>
      <c r="G728" s="15"/>
    </row>
    <row r="729" spans="1:7" ht="12.75" customHeight="1">
      <c r="A729" s="8"/>
      <c r="B729" s="168" t="s">
        <v>646</v>
      </c>
      <c r="C729" s="184">
        <v>0.35347222222222219</v>
      </c>
      <c r="D729" s="192">
        <v>0.35347222222222219</v>
      </c>
      <c r="E729" s="184">
        <f t="shared" si="15"/>
        <v>0</v>
      </c>
      <c r="F729" s="202" t="s">
        <v>140</v>
      </c>
      <c r="G729" s="15"/>
    </row>
    <row r="730" spans="1:7" ht="12.75" customHeight="1">
      <c r="A730" s="16"/>
      <c r="B730" s="168" t="s">
        <v>647</v>
      </c>
      <c r="C730" s="184">
        <v>0.36249999999999999</v>
      </c>
      <c r="D730" s="192">
        <v>0.36249999999999999</v>
      </c>
      <c r="E730" s="184">
        <f t="shared" si="15"/>
        <v>0</v>
      </c>
      <c r="F730" s="202" t="s">
        <v>129</v>
      </c>
      <c r="G730" s="15"/>
    </row>
    <row r="731" spans="1:7" ht="12.75" customHeight="1">
      <c r="A731" s="8"/>
      <c r="B731" s="168" t="s">
        <v>639</v>
      </c>
      <c r="C731" s="184">
        <v>0.36736111111111108</v>
      </c>
      <c r="D731" s="192">
        <v>0.36944444444444446</v>
      </c>
      <c r="E731" s="184">
        <f t="shared" si="15"/>
        <v>2.0833333333333814E-3</v>
      </c>
      <c r="F731" s="202" t="s">
        <v>55</v>
      </c>
      <c r="G731" s="15"/>
    </row>
    <row r="732" spans="1:7" ht="12.75" customHeight="1">
      <c r="A732" s="8"/>
      <c r="B732" s="168" t="s">
        <v>648</v>
      </c>
      <c r="C732" s="184">
        <v>0.4055555555555555</v>
      </c>
      <c r="D732" s="192">
        <v>0.40625</v>
      </c>
      <c r="E732" s="184">
        <f t="shared" si="15"/>
        <v>6.9444444444449749E-4</v>
      </c>
      <c r="F732" s="202" t="s">
        <v>56</v>
      </c>
      <c r="G732" s="15"/>
    </row>
    <row r="733" spans="1:7" ht="12.75" customHeight="1">
      <c r="A733" s="8"/>
      <c r="B733" s="168" t="s">
        <v>649</v>
      </c>
      <c r="C733" s="184">
        <v>0.42499999999999999</v>
      </c>
      <c r="D733" s="192">
        <v>0.42569444444444443</v>
      </c>
      <c r="E733" s="184">
        <f t="shared" si="15"/>
        <v>6.9444444444444198E-4</v>
      </c>
      <c r="F733" s="202" t="s">
        <v>58</v>
      </c>
      <c r="G733" s="15"/>
    </row>
    <row r="734" spans="1:7" ht="12.75" customHeight="1">
      <c r="A734" s="16"/>
      <c r="B734" s="168" t="s">
        <v>645</v>
      </c>
      <c r="C734" s="184">
        <v>0.42638888888888887</v>
      </c>
      <c r="D734" s="192">
        <v>0.42777777777777781</v>
      </c>
      <c r="E734" s="184">
        <f t="shared" si="15"/>
        <v>1.3888888888889395E-3</v>
      </c>
      <c r="F734" s="202" t="s">
        <v>59</v>
      </c>
      <c r="G734" s="15"/>
    </row>
    <row r="735" spans="1:7" ht="12.75" customHeight="1">
      <c r="A735" s="8"/>
      <c r="B735" s="168" t="s">
        <v>168</v>
      </c>
      <c r="C735" s="184">
        <v>0.43888888888888888</v>
      </c>
      <c r="D735" s="192">
        <v>0.44027777777777777</v>
      </c>
      <c r="E735" s="184">
        <f t="shared" si="15"/>
        <v>1.388888888888884E-3</v>
      </c>
      <c r="F735" s="202" t="s">
        <v>62</v>
      </c>
      <c r="G735" s="15"/>
    </row>
    <row r="736" spans="1:7" ht="12.75" customHeight="1">
      <c r="A736" s="8"/>
      <c r="B736" s="168" t="s">
        <v>557</v>
      </c>
      <c r="C736" s="184">
        <v>0.44097222222222227</v>
      </c>
      <c r="D736" s="192">
        <v>0.44097222222222227</v>
      </c>
      <c r="E736" s="184">
        <f t="shared" si="15"/>
        <v>0</v>
      </c>
      <c r="F736" s="202" t="s">
        <v>64</v>
      </c>
      <c r="G736" s="15"/>
    </row>
    <row r="737" spans="1:7" ht="12.75" customHeight="1">
      <c r="A737" s="8"/>
      <c r="B737" s="168" t="s">
        <v>633</v>
      </c>
      <c r="C737" s="184">
        <v>0.44444444444444442</v>
      </c>
      <c r="D737" s="192">
        <v>0.44513888888888892</v>
      </c>
      <c r="E737" s="184">
        <f t="shared" si="15"/>
        <v>6.9444444444449749E-4</v>
      </c>
      <c r="F737" s="202" t="s">
        <v>66</v>
      </c>
      <c r="G737" s="15"/>
    </row>
    <row r="738" spans="1:7" ht="12.75" customHeight="1">
      <c r="A738" s="8"/>
      <c r="B738" s="168" t="s">
        <v>650</v>
      </c>
      <c r="C738" s="184">
        <v>0.48749999999999999</v>
      </c>
      <c r="D738" s="192">
        <v>0.48749999999999999</v>
      </c>
      <c r="E738" s="184">
        <f t="shared" si="15"/>
        <v>0</v>
      </c>
      <c r="F738" s="202" t="s">
        <v>76</v>
      </c>
      <c r="G738" s="15"/>
    </row>
    <row r="739" spans="1:7" ht="12.75" customHeight="1">
      <c r="A739" s="8"/>
      <c r="B739" s="168" t="s">
        <v>651</v>
      </c>
      <c r="C739" s="184">
        <v>0.50694444444444442</v>
      </c>
      <c r="D739" s="192">
        <v>0.5083333333333333</v>
      </c>
      <c r="E739" s="184">
        <f t="shared" si="15"/>
        <v>1.388888888888884E-3</v>
      </c>
      <c r="F739" s="202" t="s">
        <v>69</v>
      </c>
      <c r="G739" s="15"/>
    </row>
    <row r="740" spans="1:7" ht="12.75" customHeight="1">
      <c r="A740" s="8"/>
      <c r="B740" s="168" t="s">
        <v>652</v>
      </c>
      <c r="C740" s="184">
        <v>0.5229166666666667</v>
      </c>
      <c r="D740" s="192">
        <v>0.52361111111111114</v>
      </c>
      <c r="E740" s="184">
        <f t="shared" si="15"/>
        <v>6.9444444444444198E-4</v>
      </c>
      <c r="F740" s="202" t="s">
        <v>148</v>
      </c>
      <c r="G740" s="15"/>
    </row>
    <row r="741" spans="1:7" ht="12.75" customHeight="1">
      <c r="A741" s="8"/>
      <c r="B741" s="168" t="s">
        <v>468</v>
      </c>
      <c r="C741" s="184">
        <v>0.52361111111111114</v>
      </c>
      <c r="D741" s="192">
        <v>0.52430555555555558</v>
      </c>
      <c r="E741" s="184">
        <f t="shared" si="15"/>
        <v>6.9444444444444198E-4</v>
      </c>
      <c r="F741" s="202" t="s">
        <v>73</v>
      </c>
      <c r="G741" s="15"/>
    </row>
    <row r="742" spans="1:7" ht="12.75" customHeight="1">
      <c r="A742" s="8"/>
      <c r="B742" s="168" t="s">
        <v>652</v>
      </c>
      <c r="C742" s="184">
        <v>0.54027777777777775</v>
      </c>
      <c r="D742" s="192">
        <v>0.54027777777777775</v>
      </c>
      <c r="E742" s="184">
        <f t="shared" si="15"/>
        <v>0</v>
      </c>
      <c r="F742" s="202" t="s">
        <v>74</v>
      </c>
      <c r="G742" s="15"/>
    </row>
    <row r="743" spans="1:7" ht="12.75" customHeight="1">
      <c r="A743" s="8"/>
      <c r="B743" s="168" t="s">
        <v>653</v>
      </c>
      <c r="C743" s="184">
        <v>0.54097222222222219</v>
      </c>
      <c r="D743" s="192">
        <v>0.54097222222222219</v>
      </c>
      <c r="E743" s="184">
        <f t="shared" si="15"/>
        <v>0</v>
      </c>
      <c r="F743" s="202" t="s">
        <v>150</v>
      </c>
      <c r="G743" s="15"/>
    </row>
    <row r="744" spans="1:7" ht="12.75" customHeight="1">
      <c r="A744" s="16"/>
      <c r="B744" s="168" t="s">
        <v>654</v>
      </c>
      <c r="C744" s="184">
        <v>0.54166666666666663</v>
      </c>
      <c r="D744" s="192">
        <v>0.54166666666666663</v>
      </c>
      <c r="E744" s="184">
        <f t="shared" si="15"/>
        <v>0</v>
      </c>
      <c r="F744" s="202" t="s">
        <v>167</v>
      </c>
      <c r="G744" s="15"/>
    </row>
    <row r="745" spans="1:7" ht="12.75" customHeight="1">
      <c r="A745" s="8"/>
      <c r="B745" s="168" t="s">
        <v>655</v>
      </c>
      <c r="C745" s="184">
        <v>0.54861111111111105</v>
      </c>
      <c r="D745" s="192">
        <v>0.55069444444444449</v>
      </c>
      <c r="E745" s="184">
        <f t="shared" si="15"/>
        <v>2.083333333333437E-3</v>
      </c>
      <c r="F745" s="202" t="s">
        <v>79</v>
      </c>
      <c r="G745" s="15"/>
    </row>
    <row r="746" spans="1:7" ht="12.75" customHeight="1">
      <c r="A746" s="8"/>
      <c r="B746" s="168" t="s">
        <v>656</v>
      </c>
      <c r="C746" s="184">
        <v>0.5493055555555556</v>
      </c>
      <c r="D746" s="192">
        <v>0.55138888888888882</v>
      </c>
      <c r="E746" s="184">
        <f t="shared" si="15"/>
        <v>2.0833333333332149E-3</v>
      </c>
      <c r="F746" s="202" t="s">
        <v>78</v>
      </c>
      <c r="G746" s="15"/>
    </row>
    <row r="747" spans="1:7" ht="12.75" customHeight="1">
      <c r="A747" s="8"/>
      <c r="B747" s="168" t="s">
        <v>657</v>
      </c>
      <c r="C747" s="184">
        <v>0.55972222222222223</v>
      </c>
      <c r="D747" s="192">
        <v>0.56111111111111112</v>
      </c>
      <c r="E747" s="184">
        <f t="shared" si="15"/>
        <v>1.388888888888884E-3</v>
      </c>
      <c r="F747" s="202" t="s">
        <v>172</v>
      </c>
      <c r="G747" s="15"/>
    </row>
    <row r="748" spans="1:7" ht="12.75" customHeight="1">
      <c r="A748" s="8"/>
      <c r="B748" s="168" t="s">
        <v>657</v>
      </c>
      <c r="C748" s="184">
        <v>0.58958333333333335</v>
      </c>
      <c r="D748" s="192">
        <v>0.59097222222222223</v>
      </c>
      <c r="E748" s="184">
        <f t="shared" si="15"/>
        <v>1.388888888888884E-3</v>
      </c>
      <c r="F748" s="202" t="s">
        <v>84</v>
      </c>
      <c r="G748" s="15"/>
    </row>
    <row r="749" spans="1:7" ht="12.75" customHeight="1">
      <c r="A749" s="8"/>
      <c r="B749" s="168" t="s">
        <v>658</v>
      </c>
      <c r="C749" s="184">
        <v>0.6020833333333333</v>
      </c>
      <c r="D749" s="192">
        <v>0.60277777777777775</v>
      </c>
      <c r="E749" s="184">
        <f t="shared" si="15"/>
        <v>6.9444444444444198E-4</v>
      </c>
      <c r="F749" s="202" t="s">
        <v>85</v>
      </c>
      <c r="G749" s="15"/>
    </row>
    <row r="750" spans="1:7" ht="12.75" customHeight="1">
      <c r="A750" s="8"/>
      <c r="B750" s="168" t="s">
        <v>659</v>
      </c>
      <c r="C750" s="184">
        <v>0.65</v>
      </c>
      <c r="D750" s="192">
        <v>0.65208333333333335</v>
      </c>
      <c r="E750" s="184">
        <f t="shared" si="15"/>
        <v>2.0833333333333259E-3</v>
      </c>
      <c r="F750" s="202" t="s">
        <v>208</v>
      </c>
      <c r="G750" s="15"/>
    </row>
    <row r="751" spans="1:7" ht="12.75" customHeight="1">
      <c r="A751" s="8"/>
      <c r="B751" s="168" t="s">
        <v>660</v>
      </c>
      <c r="C751" s="184">
        <v>0.6645833333333333</v>
      </c>
      <c r="D751" s="192">
        <v>0.66527777777777775</v>
      </c>
      <c r="E751" s="184">
        <f t="shared" si="15"/>
        <v>6.9444444444444198E-4</v>
      </c>
      <c r="F751" s="202" t="s">
        <v>175</v>
      </c>
      <c r="G751" s="15"/>
    </row>
    <row r="752" spans="1:7" ht="12.75" customHeight="1">
      <c r="A752" s="8"/>
      <c r="B752" s="168" t="s">
        <v>661</v>
      </c>
      <c r="C752" s="184">
        <v>0.73333333333333339</v>
      </c>
      <c r="D752" s="192">
        <v>0.73402777777777783</v>
      </c>
      <c r="E752" s="184">
        <f t="shared" si="15"/>
        <v>6.9444444444444198E-4</v>
      </c>
      <c r="F752" s="202" t="s">
        <v>94</v>
      </c>
      <c r="G752" s="163"/>
    </row>
    <row r="753" spans="1:7" ht="12.75" customHeight="1">
      <c r="A753" s="8"/>
      <c r="B753" s="168" t="s">
        <v>641</v>
      </c>
      <c r="C753" s="184">
        <v>0.76666666666666661</v>
      </c>
      <c r="D753" s="192">
        <v>0.76736111111111116</v>
      </c>
      <c r="E753" s="184">
        <f t="shared" si="15"/>
        <v>6.94444444444553E-4</v>
      </c>
      <c r="F753" s="202" t="s">
        <v>92</v>
      </c>
      <c r="G753" s="15"/>
    </row>
    <row r="754" spans="1:7" ht="12.75" customHeight="1">
      <c r="A754" s="8"/>
      <c r="B754" s="168" t="s">
        <v>662</v>
      </c>
      <c r="C754" s="184">
        <v>0.76666666666666661</v>
      </c>
      <c r="D754" s="192">
        <v>0.76874999999999993</v>
      </c>
      <c r="E754" s="184">
        <f t="shared" si="15"/>
        <v>2.0833333333333259E-3</v>
      </c>
      <c r="F754" s="202" t="s">
        <v>93</v>
      </c>
      <c r="G754" s="15"/>
    </row>
    <row r="755" spans="1:7" ht="12.75" customHeight="1">
      <c r="A755" s="8"/>
      <c r="B755" s="168" t="s">
        <v>663</v>
      </c>
      <c r="C755" s="184">
        <v>0.77083333333333337</v>
      </c>
      <c r="D755" s="192">
        <v>0.77083333333333337</v>
      </c>
      <c r="E755" s="184">
        <f t="shared" si="15"/>
        <v>0</v>
      </c>
      <c r="F755" s="202" t="s">
        <v>179</v>
      </c>
      <c r="G755" s="15"/>
    </row>
    <row r="756" spans="1:7" ht="12.75" customHeight="1">
      <c r="A756" s="8"/>
      <c r="B756" s="168" t="s">
        <v>664</v>
      </c>
      <c r="C756" s="184">
        <v>0.7729166666666667</v>
      </c>
      <c r="D756" s="192">
        <v>0.77361111111111114</v>
      </c>
      <c r="E756" s="184">
        <f t="shared" si="15"/>
        <v>6.9444444444444198E-4</v>
      </c>
      <c r="F756" s="202" t="s">
        <v>95</v>
      </c>
      <c r="G756" s="15"/>
    </row>
    <row r="757" spans="1:7" ht="12.75" customHeight="1">
      <c r="A757" s="16"/>
      <c r="B757" s="168" t="s">
        <v>665</v>
      </c>
      <c r="C757" s="184">
        <v>0.77638888888888891</v>
      </c>
      <c r="D757" s="192">
        <v>0.77708333333333324</v>
      </c>
      <c r="E757" s="184">
        <f t="shared" si="15"/>
        <v>6.9444444444433095E-4</v>
      </c>
      <c r="F757" s="202" t="s">
        <v>96</v>
      </c>
      <c r="G757" s="15"/>
    </row>
    <row r="758" spans="1:7" ht="12.75" customHeight="1">
      <c r="A758" s="16"/>
      <c r="B758" s="168" t="s">
        <v>665</v>
      </c>
      <c r="C758" s="184">
        <v>0.7895833333333333</v>
      </c>
      <c r="D758" s="192">
        <v>0.79027777777777775</v>
      </c>
      <c r="E758" s="184">
        <f t="shared" si="15"/>
        <v>6.9444444444444198E-4</v>
      </c>
      <c r="F758" s="202" t="s">
        <v>97</v>
      </c>
      <c r="G758" s="15"/>
    </row>
    <row r="759" spans="1:7" ht="12.75" customHeight="1">
      <c r="A759" s="16"/>
      <c r="B759" s="168" t="s">
        <v>117</v>
      </c>
      <c r="C759" s="184">
        <v>0.79722222222222217</v>
      </c>
      <c r="D759" s="192">
        <v>0.79722222222222217</v>
      </c>
      <c r="E759" s="184">
        <f t="shared" si="15"/>
        <v>0</v>
      </c>
      <c r="F759" s="202" t="s">
        <v>108</v>
      </c>
      <c r="G759" s="15"/>
    </row>
    <row r="760" spans="1:7" ht="12.75" customHeight="1">
      <c r="A760" s="16"/>
      <c r="B760" s="168" t="s">
        <v>666</v>
      </c>
      <c r="C760" s="184">
        <v>0.8534722222222223</v>
      </c>
      <c r="D760" s="192">
        <v>0.8534722222222223</v>
      </c>
      <c r="E760" s="184">
        <f t="shared" si="15"/>
        <v>0</v>
      </c>
      <c r="F760" s="202" t="s">
        <v>98</v>
      </c>
      <c r="G760" s="15"/>
    </row>
    <row r="761" spans="1:7" ht="12.75" customHeight="1">
      <c r="A761" s="16"/>
      <c r="B761" s="168" t="s">
        <v>667</v>
      </c>
      <c r="C761" s="184">
        <v>0.92569444444444438</v>
      </c>
      <c r="D761" s="192">
        <v>0.92569444444444438</v>
      </c>
      <c r="E761" s="184">
        <f t="shared" si="15"/>
        <v>0</v>
      </c>
      <c r="F761" s="202" t="s">
        <v>99</v>
      </c>
      <c r="G761" s="15"/>
    </row>
    <row r="762" spans="1:7" ht="12.75" customHeight="1">
      <c r="A762" s="16"/>
      <c r="B762" s="168" t="s">
        <v>604</v>
      </c>
      <c r="C762" s="184">
        <v>0.94861111111111107</v>
      </c>
      <c r="D762" s="192">
        <v>0.94861111111111107</v>
      </c>
      <c r="E762" s="184">
        <f t="shared" si="15"/>
        <v>0</v>
      </c>
      <c r="F762" s="202" t="s">
        <v>110</v>
      </c>
      <c r="G762" s="15"/>
    </row>
    <row r="763" spans="1:7" ht="12.75" customHeight="1">
      <c r="A763" s="16">
        <v>42486</v>
      </c>
      <c r="B763" s="97" t="s">
        <v>668</v>
      </c>
      <c r="C763" s="184">
        <v>0.15069444444444444</v>
      </c>
      <c r="D763" s="192">
        <v>0.15138888888888888</v>
      </c>
      <c r="E763" s="184">
        <f t="shared" si="15"/>
        <v>6.9444444444444198E-4</v>
      </c>
      <c r="F763" s="202" t="s">
        <v>45</v>
      </c>
      <c r="G763" s="15"/>
    </row>
    <row r="764" spans="1:7" ht="12.75" customHeight="1">
      <c r="A764" s="16"/>
      <c r="B764" s="97" t="s">
        <v>632</v>
      </c>
      <c r="C764" s="184">
        <v>0.44722222222222219</v>
      </c>
      <c r="D764" s="192">
        <v>0.44722222222222219</v>
      </c>
      <c r="E764" s="184">
        <f t="shared" si="15"/>
        <v>0</v>
      </c>
      <c r="F764" s="202" t="s">
        <v>69</v>
      </c>
      <c r="G764" s="15"/>
    </row>
    <row r="765" spans="1:7" ht="12.75" customHeight="1">
      <c r="A765" s="16"/>
      <c r="B765" s="97" t="s">
        <v>669</v>
      </c>
      <c r="C765" s="184">
        <v>0.4284722222222222</v>
      </c>
      <c r="D765" s="192">
        <v>0.4284722222222222</v>
      </c>
      <c r="E765" s="184">
        <f t="shared" si="15"/>
        <v>0</v>
      </c>
      <c r="F765" s="202" t="s">
        <v>66</v>
      </c>
      <c r="G765" s="15"/>
    </row>
    <row r="766" spans="1:7" ht="12.75" customHeight="1">
      <c r="A766" s="16"/>
      <c r="B766" s="97" t="s">
        <v>670</v>
      </c>
      <c r="C766" s="184">
        <v>0.41666666666666669</v>
      </c>
      <c r="D766" s="192">
        <v>0.41736111111111113</v>
      </c>
      <c r="E766" s="184">
        <f t="shared" si="15"/>
        <v>6.9444444444444198E-4</v>
      </c>
      <c r="F766" s="202" t="s">
        <v>62</v>
      </c>
      <c r="G766" s="15"/>
    </row>
    <row r="767" spans="1:7" ht="12.75" customHeight="1">
      <c r="A767" s="16"/>
      <c r="B767" s="97" t="s">
        <v>670</v>
      </c>
      <c r="C767" s="184">
        <v>0.4055555555555555</v>
      </c>
      <c r="D767" s="192">
        <v>0.4055555555555555</v>
      </c>
      <c r="E767" s="184">
        <f t="shared" si="15"/>
        <v>0</v>
      </c>
      <c r="F767" s="202" t="s">
        <v>59</v>
      </c>
      <c r="G767" s="15"/>
    </row>
    <row r="768" spans="1:7" ht="12.75" customHeight="1">
      <c r="A768" s="16"/>
      <c r="B768" s="97" t="s">
        <v>671</v>
      </c>
      <c r="C768" s="184">
        <v>0.40277777777777773</v>
      </c>
      <c r="D768" s="192">
        <v>0.40347222222222223</v>
      </c>
      <c r="E768" s="184">
        <f t="shared" si="15"/>
        <v>6.9444444444449749E-4</v>
      </c>
      <c r="F768" s="202" t="s">
        <v>58</v>
      </c>
      <c r="G768" s="15"/>
    </row>
    <row r="769" spans="1:7" ht="12.75" customHeight="1">
      <c r="A769" s="16"/>
      <c r="B769" s="97" t="s">
        <v>672</v>
      </c>
      <c r="C769" s="184">
        <v>0.38680555555555557</v>
      </c>
      <c r="D769" s="192">
        <v>0.38680555555555557</v>
      </c>
      <c r="E769" s="184">
        <f t="shared" si="15"/>
        <v>0</v>
      </c>
      <c r="F769" s="202" t="s">
        <v>55</v>
      </c>
      <c r="G769" s="15"/>
    </row>
    <row r="770" spans="1:7" ht="12.75" customHeight="1">
      <c r="A770" s="16"/>
      <c r="B770" s="97" t="s">
        <v>673</v>
      </c>
      <c r="C770" s="184">
        <v>0.38541666666666669</v>
      </c>
      <c r="D770" s="192">
        <v>0.38611111111111113</v>
      </c>
      <c r="E770" s="184">
        <f t="shared" si="15"/>
        <v>6.9444444444444198E-4</v>
      </c>
      <c r="F770" s="202" t="s">
        <v>129</v>
      </c>
      <c r="G770" s="15"/>
    </row>
    <row r="771" spans="1:7" ht="12.75" customHeight="1">
      <c r="A771" s="16"/>
      <c r="B771" s="97" t="s">
        <v>438</v>
      </c>
      <c r="C771" s="184">
        <v>0.3659722222222222</v>
      </c>
      <c r="D771" s="192">
        <v>0.3659722222222222</v>
      </c>
      <c r="E771" s="184">
        <f t="shared" si="15"/>
        <v>0</v>
      </c>
      <c r="F771" s="202" t="s">
        <v>140</v>
      </c>
      <c r="G771" s="15"/>
    </row>
    <row r="772" spans="1:7" ht="12.75" customHeight="1">
      <c r="A772" s="16"/>
      <c r="B772" s="97" t="s">
        <v>674</v>
      </c>
      <c r="C772" s="184">
        <v>0.31527777777777777</v>
      </c>
      <c r="D772" s="192">
        <v>0.31597222222222221</v>
      </c>
      <c r="E772" s="184">
        <f t="shared" si="15"/>
        <v>6.9444444444444198E-4</v>
      </c>
      <c r="F772" s="202" t="s">
        <v>48</v>
      </c>
      <c r="G772" s="15"/>
    </row>
    <row r="773" spans="1:7" ht="12.75" customHeight="1">
      <c r="A773" s="16"/>
      <c r="B773" s="97" t="s">
        <v>673</v>
      </c>
      <c r="C773" s="184">
        <v>0.44305555555555554</v>
      </c>
      <c r="D773" s="192">
        <v>0.4465277777777778</v>
      </c>
      <c r="E773" s="184">
        <f t="shared" si="15"/>
        <v>3.4722222222222654E-3</v>
      </c>
      <c r="F773" s="202" t="s">
        <v>76</v>
      </c>
      <c r="G773" s="15"/>
    </row>
    <row r="774" spans="1:7" ht="12.75" customHeight="1">
      <c r="A774" s="16"/>
      <c r="B774" s="97" t="s">
        <v>675</v>
      </c>
      <c r="C774" s="184">
        <v>0.51527777777777783</v>
      </c>
      <c r="D774" s="192">
        <v>0.5180555555555556</v>
      </c>
      <c r="E774" s="184">
        <f t="shared" si="15"/>
        <v>2.7777777777777679E-3</v>
      </c>
      <c r="F774" s="202" t="s">
        <v>148</v>
      </c>
      <c r="G774" s="15"/>
    </row>
    <row r="775" spans="1:7" ht="12.75" customHeight="1">
      <c r="A775" s="16"/>
      <c r="B775" s="97" t="s">
        <v>676</v>
      </c>
      <c r="C775" s="184">
        <v>0.5180555555555556</v>
      </c>
      <c r="D775" s="192">
        <v>0.51874999999999993</v>
      </c>
      <c r="E775" s="184">
        <f t="shared" si="15"/>
        <v>6.9444444444433095E-4</v>
      </c>
      <c r="F775" s="202" t="s">
        <v>73</v>
      </c>
      <c r="G775" s="15"/>
    </row>
    <row r="776" spans="1:7" ht="12.75" customHeight="1">
      <c r="A776" s="16"/>
      <c r="B776" s="97" t="s">
        <v>677</v>
      </c>
      <c r="C776" s="184">
        <v>0.5180555555555556</v>
      </c>
      <c r="D776" s="192">
        <v>0.51874999999999993</v>
      </c>
      <c r="E776" s="184">
        <f t="shared" si="15"/>
        <v>6.9444444444433095E-4</v>
      </c>
      <c r="F776" s="202" t="s">
        <v>74</v>
      </c>
      <c r="G776" s="15"/>
    </row>
    <row r="777" spans="1:7" ht="12.75" customHeight="1">
      <c r="A777" s="16"/>
      <c r="B777" s="97" t="s">
        <v>504</v>
      </c>
      <c r="C777" s="184">
        <v>0.5180555555555556</v>
      </c>
      <c r="D777" s="192">
        <v>0.51944444444444449</v>
      </c>
      <c r="E777" s="184">
        <f t="shared" si="15"/>
        <v>1.388888888888884E-3</v>
      </c>
      <c r="F777" s="202" t="s">
        <v>167</v>
      </c>
      <c r="G777" s="15"/>
    </row>
    <row r="778" spans="1:7" ht="12.75" customHeight="1">
      <c r="A778" s="16"/>
      <c r="B778" s="97" t="s">
        <v>678</v>
      </c>
      <c r="C778" s="184">
        <v>0.52569444444444446</v>
      </c>
      <c r="D778" s="192">
        <v>0.52638888888888891</v>
      </c>
      <c r="E778" s="184">
        <f t="shared" ref="E778:E841" si="16">D778-C778</f>
        <v>6.9444444444444198E-4</v>
      </c>
      <c r="F778" s="202" t="s">
        <v>150</v>
      </c>
      <c r="G778" s="15"/>
    </row>
    <row r="779" spans="1:7" ht="12.75" customHeight="1">
      <c r="A779" s="16"/>
      <c r="B779" s="97" t="s">
        <v>679</v>
      </c>
      <c r="C779" s="184">
        <v>0.54375000000000007</v>
      </c>
      <c r="D779" s="192">
        <v>0.54861111111111105</v>
      </c>
      <c r="E779" s="184">
        <f t="shared" si="16"/>
        <v>4.8611111111109828E-3</v>
      </c>
      <c r="F779" s="202" t="s">
        <v>169</v>
      </c>
      <c r="G779" s="15"/>
    </row>
    <row r="780" spans="1:7" ht="12.75" customHeight="1">
      <c r="A780" s="16"/>
      <c r="B780" s="97" t="s">
        <v>680</v>
      </c>
      <c r="C780" s="184">
        <v>0.55625000000000002</v>
      </c>
      <c r="D780" s="192">
        <v>0.55694444444444446</v>
      </c>
      <c r="E780" s="184">
        <f t="shared" si="16"/>
        <v>6.9444444444444198E-4</v>
      </c>
      <c r="F780" s="202" t="s">
        <v>78</v>
      </c>
      <c r="G780" s="15"/>
    </row>
    <row r="781" spans="1:7" ht="12.75" customHeight="1">
      <c r="A781" s="16"/>
      <c r="B781" s="97" t="s">
        <v>117</v>
      </c>
      <c r="C781" s="184">
        <v>0.56527777777777777</v>
      </c>
      <c r="D781" s="192">
        <v>0.56666666666666665</v>
      </c>
      <c r="E781" s="184">
        <f t="shared" si="16"/>
        <v>1.388888888888884E-3</v>
      </c>
      <c r="F781" s="202" t="s">
        <v>79</v>
      </c>
      <c r="G781" s="15"/>
    </row>
    <row r="782" spans="1:7" ht="12.75" customHeight="1">
      <c r="A782" s="16"/>
      <c r="B782" s="97" t="s">
        <v>681</v>
      </c>
      <c r="C782" s="184">
        <v>0.57430555555555551</v>
      </c>
      <c r="D782" s="192">
        <v>0.57847222222222217</v>
      </c>
      <c r="E782" s="184">
        <f t="shared" si="16"/>
        <v>4.1666666666666519E-3</v>
      </c>
      <c r="F782" s="202" t="s">
        <v>172</v>
      </c>
      <c r="G782" s="15"/>
    </row>
    <row r="783" spans="1:7" ht="12.75" customHeight="1">
      <c r="A783" s="16"/>
      <c r="B783" s="97" t="s">
        <v>682</v>
      </c>
      <c r="C783" s="184">
        <v>0.58958333333333335</v>
      </c>
      <c r="D783" s="192">
        <v>0.59236111111111112</v>
      </c>
      <c r="E783" s="184">
        <f t="shared" si="16"/>
        <v>2.7777777777777679E-3</v>
      </c>
      <c r="F783" s="202" t="s">
        <v>85</v>
      </c>
      <c r="G783" s="15"/>
    </row>
    <row r="784" spans="1:7" ht="12.75" customHeight="1">
      <c r="A784" s="16"/>
      <c r="B784" s="97" t="s">
        <v>683</v>
      </c>
      <c r="C784" s="184">
        <v>0.58958333333333335</v>
      </c>
      <c r="D784" s="192">
        <v>0.59305555555555556</v>
      </c>
      <c r="E784" s="184">
        <f t="shared" si="16"/>
        <v>3.4722222222222099E-3</v>
      </c>
      <c r="F784" s="202" t="s">
        <v>84</v>
      </c>
      <c r="G784" s="15"/>
    </row>
    <row r="785" spans="1:7" ht="12.75" customHeight="1">
      <c r="A785" s="16"/>
      <c r="B785" s="97" t="s">
        <v>627</v>
      </c>
      <c r="C785" s="184">
        <v>0.59444444444444444</v>
      </c>
      <c r="D785" s="192">
        <v>0.59861111111111109</v>
      </c>
      <c r="E785" s="184">
        <f t="shared" si="16"/>
        <v>4.1666666666666519E-3</v>
      </c>
      <c r="F785" s="202" t="s">
        <v>87</v>
      </c>
      <c r="G785" s="15"/>
    </row>
    <row r="786" spans="1:7" ht="12.75" customHeight="1">
      <c r="A786" s="16"/>
      <c r="B786" s="97" t="s">
        <v>684</v>
      </c>
      <c r="C786" s="184">
        <v>0.59722222222222221</v>
      </c>
      <c r="D786" s="192">
        <v>0.59861111111111109</v>
      </c>
      <c r="E786" s="184">
        <f t="shared" si="16"/>
        <v>1.388888888888884E-3</v>
      </c>
      <c r="F786" s="202" t="s">
        <v>208</v>
      </c>
      <c r="G786" s="15"/>
    </row>
    <row r="787" spans="1:7" ht="12.75" customHeight="1">
      <c r="A787" s="16"/>
      <c r="B787" s="97" t="s">
        <v>685</v>
      </c>
      <c r="C787" s="184">
        <v>0.61111111111111105</v>
      </c>
      <c r="D787" s="192">
        <v>0.61805555555555558</v>
      </c>
      <c r="E787" s="184">
        <f t="shared" si="16"/>
        <v>6.9444444444445308E-3</v>
      </c>
      <c r="F787" s="202" t="s">
        <v>89</v>
      </c>
      <c r="G787" s="15"/>
    </row>
    <row r="788" spans="1:7" ht="12.75" customHeight="1">
      <c r="A788" s="16"/>
      <c r="B788" s="97" t="s">
        <v>686</v>
      </c>
      <c r="C788" s="184">
        <v>0.61249999999999993</v>
      </c>
      <c r="D788" s="192">
        <v>0.61875000000000002</v>
      </c>
      <c r="E788" s="184">
        <f t="shared" si="16"/>
        <v>6.2500000000000888E-3</v>
      </c>
      <c r="F788" s="202" t="s">
        <v>91</v>
      </c>
      <c r="G788" s="15"/>
    </row>
    <row r="789" spans="1:7" ht="12.75" customHeight="1">
      <c r="A789" s="16"/>
      <c r="B789" s="97" t="s">
        <v>683</v>
      </c>
      <c r="C789" s="184">
        <v>0.65138888888888891</v>
      </c>
      <c r="D789" s="192">
        <v>0.65416666666666667</v>
      </c>
      <c r="E789" s="184">
        <f t="shared" si="16"/>
        <v>2.7777777777777679E-3</v>
      </c>
      <c r="F789" s="202" t="s">
        <v>94</v>
      </c>
      <c r="G789" s="15"/>
    </row>
    <row r="790" spans="1:7" ht="12.75" customHeight="1">
      <c r="A790" s="16"/>
      <c r="B790" s="97" t="s">
        <v>600</v>
      </c>
      <c r="C790" s="184">
        <v>0.65138888888888891</v>
      </c>
      <c r="D790" s="192">
        <v>0.65486111111111112</v>
      </c>
      <c r="E790" s="184">
        <f t="shared" si="16"/>
        <v>3.4722222222222099E-3</v>
      </c>
      <c r="F790" s="202" t="s">
        <v>92</v>
      </c>
      <c r="G790" s="15"/>
    </row>
    <row r="791" spans="1:7" ht="12.75" customHeight="1">
      <c r="A791" s="16"/>
      <c r="B791" s="97" t="s">
        <v>687</v>
      </c>
      <c r="C791" s="184">
        <v>0.65833333333333333</v>
      </c>
      <c r="D791" s="192">
        <v>0.66249999999999998</v>
      </c>
      <c r="E791" s="184">
        <f t="shared" si="16"/>
        <v>4.1666666666666519E-3</v>
      </c>
      <c r="F791" s="202" t="s">
        <v>93</v>
      </c>
      <c r="G791" s="15"/>
    </row>
    <row r="792" spans="1:7" ht="12.75" customHeight="1">
      <c r="A792" s="16"/>
      <c r="B792" s="97" t="s">
        <v>138</v>
      </c>
      <c r="C792" s="184">
        <v>0.70277777777777783</v>
      </c>
      <c r="D792" s="192">
        <v>0.70277777777777783</v>
      </c>
      <c r="E792" s="184">
        <f t="shared" si="16"/>
        <v>0</v>
      </c>
      <c r="F792" s="202" t="s">
        <v>95</v>
      </c>
      <c r="G792" s="15"/>
    </row>
    <row r="793" spans="1:7" ht="12.75" customHeight="1">
      <c r="A793" s="16"/>
      <c r="B793" s="97" t="s">
        <v>138</v>
      </c>
      <c r="C793" s="184">
        <v>0.71458333333333324</v>
      </c>
      <c r="D793" s="192">
        <v>0.71458333333333324</v>
      </c>
      <c r="E793" s="184">
        <f t="shared" si="16"/>
        <v>0</v>
      </c>
      <c r="F793" s="202" t="s">
        <v>96</v>
      </c>
      <c r="G793" s="15"/>
    </row>
    <row r="794" spans="1:7" ht="12.75" customHeight="1">
      <c r="A794" s="16"/>
      <c r="B794" s="97" t="s">
        <v>688</v>
      </c>
      <c r="C794" s="184">
        <v>0.72152777777777777</v>
      </c>
      <c r="D794" s="192">
        <v>0.72222222222222221</v>
      </c>
      <c r="E794" s="184">
        <f t="shared" si="16"/>
        <v>6.9444444444444198E-4</v>
      </c>
      <c r="F794" s="202" t="s">
        <v>97</v>
      </c>
      <c r="G794" s="15"/>
    </row>
    <row r="795" spans="1:7" ht="12.75" customHeight="1">
      <c r="A795" s="16"/>
      <c r="B795" s="97" t="s">
        <v>689</v>
      </c>
      <c r="C795" s="184">
        <v>0.74097222222222225</v>
      </c>
      <c r="D795" s="192">
        <v>0.74305555555555547</v>
      </c>
      <c r="E795" s="184">
        <f t="shared" si="16"/>
        <v>2.0833333333332149E-3</v>
      </c>
      <c r="F795" s="202" t="s">
        <v>108</v>
      </c>
      <c r="G795" s="15"/>
    </row>
    <row r="796" spans="1:7" ht="12.75" customHeight="1">
      <c r="A796" s="16"/>
      <c r="B796" s="97" t="s">
        <v>690</v>
      </c>
      <c r="C796" s="184">
        <v>0.8208333333333333</v>
      </c>
      <c r="D796" s="192">
        <v>0.8208333333333333</v>
      </c>
      <c r="E796" s="184">
        <f t="shared" si="16"/>
        <v>0</v>
      </c>
      <c r="F796" s="202" t="s">
        <v>181</v>
      </c>
      <c r="G796" s="15"/>
    </row>
    <row r="797" spans="1:7" ht="12.75" customHeight="1">
      <c r="A797" s="16"/>
      <c r="B797" s="97" t="s">
        <v>691</v>
      </c>
      <c r="C797" s="184">
        <v>0.85486111111111107</v>
      </c>
      <c r="D797" s="192">
        <v>0.85555555555555562</v>
      </c>
      <c r="E797" s="184">
        <f t="shared" si="16"/>
        <v>6.94444444444553E-4</v>
      </c>
      <c r="F797" s="202" t="s">
        <v>99</v>
      </c>
      <c r="G797" s="15"/>
    </row>
    <row r="798" spans="1:7" ht="12.75" customHeight="1">
      <c r="A798" s="16"/>
      <c r="B798" s="97" t="s">
        <v>692</v>
      </c>
      <c r="C798" s="184">
        <v>0.86041666666666661</v>
      </c>
      <c r="D798" s="192">
        <v>0.8618055555555556</v>
      </c>
      <c r="E798" s="184">
        <f t="shared" si="16"/>
        <v>1.388888888888995E-3</v>
      </c>
      <c r="F798" s="202" t="s">
        <v>110</v>
      </c>
      <c r="G798" s="15"/>
    </row>
    <row r="799" spans="1:7" ht="12.75" customHeight="1">
      <c r="A799" s="16"/>
      <c r="B799" s="97" t="s">
        <v>693</v>
      </c>
      <c r="C799" s="184">
        <v>0.87569444444444444</v>
      </c>
      <c r="D799" s="192">
        <v>0.87847222222222221</v>
      </c>
      <c r="E799" s="184">
        <f t="shared" si="16"/>
        <v>2.7777777777777679E-3</v>
      </c>
      <c r="F799" s="202" t="s">
        <v>336</v>
      </c>
      <c r="G799" s="15"/>
    </row>
    <row r="800" spans="1:7" ht="12.75" customHeight="1">
      <c r="A800" s="16"/>
      <c r="B800" s="97" t="s">
        <v>694</v>
      </c>
      <c r="C800" s="184">
        <v>0.87847222222222221</v>
      </c>
      <c r="D800" s="192">
        <v>0.87916666666666676</v>
      </c>
      <c r="E800" s="184">
        <f t="shared" si="16"/>
        <v>6.94444444444553E-4</v>
      </c>
      <c r="F800" s="202" t="s">
        <v>184</v>
      </c>
      <c r="G800" s="15"/>
    </row>
    <row r="801" spans="1:7" ht="12.75" customHeight="1">
      <c r="A801" s="16"/>
      <c r="B801" s="97" t="s">
        <v>695</v>
      </c>
      <c r="C801" s="184">
        <v>0.8833333333333333</v>
      </c>
      <c r="D801" s="192">
        <v>0.88402777777777775</v>
      </c>
      <c r="E801" s="184">
        <f t="shared" si="16"/>
        <v>6.9444444444444198E-4</v>
      </c>
      <c r="F801" s="202" t="s">
        <v>185</v>
      </c>
      <c r="G801" s="15"/>
    </row>
    <row r="802" spans="1:7" ht="12.75" customHeight="1">
      <c r="A802" s="16"/>
      <c r="B802" s="97" t="s">
        <v>468</v>
      </c>
      <c r="C802" s="184">
        <v>0.88750000000000007</v>
      </c>
      <c r="D802" s="192">
        <v>0.88958333333333339</v>
      </c>
      <c r="E802" s="184">
        <f t="shared" si="16"/>
        <v>2.0833333333333259E-3</v>
      </c>
      <c r="F802" s="202" t="s">
        <v>112</v>
      </c>
      <c r="G802" s="15"/>
    </row>
    <row r="803" spans="1:7" ht="12.75" customHeight="1">
      <c r="A803" s="16"/>
      <c r="B803" s="97" t="s">
        <v>695</v>
      </c>
      <c r="C803" s="184">
        <v>0.88958333333333339</v>
      </c>
      <c r="D803" s="192">
        <v>0.89027777777777783</v>
      </c>
      <c r="E803" s="184">
        <f t="shared" si="16"/>
        <v>6.9444444444444198E-4</v>
      </c>
      <c r="F803" s="202" t="s">
        <v>114</v>
      </c>
      <c r="G803" s="15"/>
    </row>
    <row r="804" spans="1:7" ht="12.75" customHeight="1">
      <c r="A804" s="16"/>
      <c r="B804" s="168" t="s">
        <v>598</v>
      </c>
      <c r="C804" s="184">
        <v>0.9506944444444444</v>
      </c>
      <c r="D804" s="192">
        <v>0.95138888888888884</v>
      </c>
      <c r="E804" s="184">
        <f t="shared" si="16"/>
        <v>6.9444444444444198E-4</v>
      </c>
      <c r="F804" s="202" t="s">
        <v>116</v>
      </c>
      <c r="G804" s="15"/>
    </row>
    <row r="805" spans="1:7" ht="12.75" customHeight="1">
      <c r="A805" s="16">
        <v>42487</v>
      </c>
      <c r="B805" s="168" t="s">
        <v>696</v>
      </c>
      <c r="C805" s="184">
        <v>0.31527777777777777</v>
      </c>
      <c r="D805" s="192">
        <v>0.31597222222222221</v>
      </c>
      <c r="E805" s="184">
        <f t="shared" si="16"/>
        <v>6.9444444444444198E-4</v>
      </c>
      <c r="F805" s="202" t="s">
        <v>45</v>
      </c>
      <c r="G805" s="15"/>
    </row>
    <row r="806" spans="1:7" ht="12.75" customHeight="1">
      <c r="A806" s="16"/>
      <c r="B806" s="168" t="s">
        <v>697</v>
      </c>
      <c r="C806" s="184">
        <v>0.31597222222222221</v>
      </c>
      <c r="D806" s="192">
        <v>0.31666666666666665</v>
      </c>
      <c r="E806" s="184">
        <f t="shared" si="16"/>
        <v>6.9444444444444198E-4</v>
      </c>
      <c r="F806" s="202" t="s">
        <v>135</v>
      </c>
      <c r="G806" s="15"/>
    </row>
    <row r="807" spans="1:7" ht="12.75" customHeight="1">
      <c r="A807" s="16"/>
      <c r="B807" s="171" t="s">
        <v>698</v>
      </c>
      <c r="C807" s="184">
        <v>0.31805555555555554</v>
      </c>
      <c r="D807" s="192">
        <v>0.31875000000000003</v>
      </c>
      <c r="E807" s="184">
        <f t="shared" si="16"/>
        <v>6.9444444444449749E-4</v>
      </c>
      <c r="F807" s="202" t="s">
        <v>47</v>
      </c>
      <c r="G807" s="15"/>
    </row>
    <row r="808" spans="1:7" ht="12.75" customHeight="1">
      <c r="A808" s="16"/>
      <c r="B808" s="180" t="s">
        <v>699</v>
      </c>
      <c r="C808" s="184">
        <v>0.34513888888888888</v>
      </c>
      <c r="D808" s="192">
        <v>0.34583333333333338</v>
      </c>
      <c r="E808" s="184">
        <f t="shared" si="16"/>
        <v>6.9444444444449749E-4</v>
      </c>
      <c r="F808" s="202" t="s">
        <v>48</v>
      </c>
      <c r="G808" s="15"/>
    </row>
    <row r="809" spans="1:7" ht="12.75" customHeight="1">
      <c r="A809" s="16"/>
      <c r="B809" s="180" t="s">
        <v>494</v>
      </c>
      <c r="C809" s="184">
        <v>0.36805555555555558</v>
      </c>
      <c r="D809" s="192">
        <v>0.37847222222222227</v>
      </c>
      <c r="E809" s="184">
        <f t="shared" si="16"/>
        <v>1.0416666666666685E-2</v>
      </c>
      <c r="F809" s="202" t="s">
        <v>49</v>
      </c>
      <c r="G809" s="15"/>
    </row>
    <row r="810" spans="1:7" ht="12.75" customHeight="1">
      <c r="A810" s="16"/>
      <c r="B810" s="180" t="s">
        <v>700</v>
      </c>
      <c r="C810" s="184">
        <v>0.40625</v>
      </c>
      <c r="D810" s="192">
        <v>0.4069444444444445</v>
      </c>
      <c r="E810" s="184">
        <f t="shared" si="16"/>
        <v>6.9444444444449749E-4</v>
      </c>
      <c r="F810" s="202" t="s">
        <v>140</v>
      </c>
      <c r="G810" s="15"/>
    </row>
    <row r="811" spans="1:7" ht="12.75" customHeight="1">
      <c r="A811" s="16"/>
      <c r="B811" s="180" t="s">
        <v>138</v>
      </c>
      <c r="C811" s="184">
        <v>0.40902777777777777</v>
      </c>
      <c r="D811" s="192">
        <v>0.40972222222222227</v>
      </c>
      <c r="E811" s="184">
        <f t="shared" si="16"/>
        <v>6.9444444444449749E-4</v>
      </c>
      <c r="F811" s="202" t="s">
        <v>129</v>
      </c>
      <c r="G811" s="15"/>
    </row>
    <row r="812" spans="1:7" ht="12.75" customHeight="1">
      <c r="A812" s="16"/>
      <c r="B812" s="180" t="s">
        <v>701</v>
      </c>
      <c r="C812" s="184">
        <v>0.47152777777777777</v>
      </c>
      <c r="D812" s="192">
        <v>0.47152777777777777</v>
      </c>
      <c r="E812" s="184">
        <f t="shared" si="16"/>
        <v>0</v>
      </c>
      <c r="F812" s="202" t="s">
        <v>55</v>
      </c>
      <c r="G812" s="15"/>
    </row>
    <row r="813" spans="1:7" ht="12.75" customHeight="1">
      <c r="A813" s="16"/>
      <c r="B813" s="180" t="s">
        <v>702</v>
      </c>
      <c r="C813" s="184">
        <v>0.50069444444444444</v>
      </c>
      <c r="D813" s="192">
        <v>0.50138888888888888</v>
      </c>
      <c r="E813" s="184">
        <f t="shared" si="16"/>
        <v>6.9444444444444198E-4</v>
      </c>
      <c r="F813" s="202" t="s">
        <v>56</v>
      </c>
      <c r="G813" s="15"/>
    </row>
    <row r="814" spans="1:7" ht="12.75" customHeight="1">
      <c r="A814" s="16"/>
      <c r="B814" s="180" t="s">
        <v>703</v>
      </c>
      <c r="C814" s="184">
        <v>0.56319444444444444</v>
      </c>
      <c r="D814" s="192">
        <v>0.56388888888888888</v>
      </c>
      <c r="E814" s="184">
        <f t="shared" si="16"/>
        <v>6.9444444444444198E-4</v>
      </c>
      <c r="F814" s="202" t="s">
        <v>58</v>
      </c>
      <c r="G814" s="15"/>
    </row>
    <row r="815" spans="1:7" ht="12.75" customHeight="1">
      <c r="A815" s="16"/>
      <c r="B815" s="180" t="s">
        <v>704</v>
      </c>
      <c r="C815" s="184">
        <v>0.57430555555555551</v>
      </c>
      <c r="D815" s="192">
        <v>0.5756944444444444</v>
      </c>
      <c r="E815" s="184">
        <f t="shared" si="16"/>
        <v>1.388888888888884E-3</v>
      </c>
      <c r="F815" s="202" t="s">
        <v>59</v>
      </c>
      <c r="G815" s="15"/>
    </row>
    <row r="816" spans="1:7" ht="12.75" customHeight="1">
      <c r="A816" s="16"/>
      <c r="B816" s="180" t="s">
        <v>705</v>
      </c>
      <c r="C816" s="184">
        <v>0.61041666666666672</v>
      </c>
      <c r="D816" s="192">
        <v>0.61527777777777781</v>
      </c>
      <c r="E816" s="184">
        <f t="shared" si="16"/>
        <v>4.8611111111110938E-3</v>
      </c>
      <c r="F816" s="202" t="s">
        <v>64</v>
      </c>
      <c r="G816" s="15"/>
    </row>
    <row r="817" spans="1:7" ht="12.75" customHeight="1">
      <c r="A817" s="16"/>
      <c r="B817" s="180" t="s">
        <v>570</v>
      </c>
      <c r="C817" s="184">
        <v>0.64652777777777781</v>
      </c>
      <c r="D817" s="192">
        <v>0.6479166666666667</v>
      </c>
      <c r="E817" s="184">
        <f t="shared" si="16"/>
        <v>1.388888888888884E-3</v>
      </c>
      <c r="F817" s="202" t="s">
        <v>66</v>
      </c>
      <c r="G817" s="15"/>
    </row>
    <row r="818" spans="1:7" ht="12.75" customHeight="1">
      <c r="A818" s="16"/>
      <c r="B818" s="180" t="s">
        <v>706</v>
      </c>
      <c r="C818" s="184">
        <v>0.65972222222222221</v>
      </c>
      <c r="D818" s="192">
        <v>0.66041666666666665</v>
      </c>
      <c r="E818" s="184">
        <f t="shared" si="16"/>
        <v>6.9444444444444198E-4</v>
      </c>
      <c r="F818" s="202" t="s">
        <v>68</v>
      </c>
      <c r="G818" s="15"/>
    </row>
    <row r="819" spans="1:7" ht="12.75" customHeight="1">
      <c r="A819" s="16"/>
      <c r="B819" s="180" t="s">
        <v>699</v>
      </c>
      <c r="C819" s="184">
        <v>0.67499999999999993</v>
      </c>
      <c r="D819" s="192">
        <v>0.67569444444444438</v>
      </c>
      <c r="E819" s="184">
        <f t="shared" si="16"/>
        <v>6.9444444444444198E-4</v>
      </c>
      <c r="F819" s="202" t="s">
        <v>76</v>
      </c>
      <c r="G819" s="15"/>
    </row>
    <row r="820" spans="1:7" ht="12.75" customHeight="1">
      <c r="A820" s="16"/>
      <c r="B820" s="169" t="s">
        <v>661</v>
      </c>
      <c r="C820" s="184">
        <v>0.76736111111111116</v>
      </c>
      <c r="D820" s="192">
        <v>0.77013888888888893</v>
      </c>
      <c r="E820" s="184">
        <f t="shared" si="16"/>
        <v>2.7777777777777679E-3</v>
      </c>
      <c r="F820" s="202" t="s">
        <v>69</v>
      </c>
      <c r="G820" s="15"/>
    </row>
    <row r="821" spans="1:7" ht="12.75" customHeight="1">
      <c r="A821" s="16"/>
      <c r="B821" s="97" t="s">
        <v>707</v>
      </c>
      <c r="C821" s="184">
        <v>0.80763888888888891</v>
      </c>
      <c r="D821" s="192">
        <v>0.81041666666666667</v>
      </c>
      <c r="E821" s="184">
        <f t="shared" si="16"/>
        <v>2.7777777777777679E-3</v>
      </c>
      <c r="F821" s="202" t="s">
        <v>148</v>
      </c>
      <c r="G821" s="15"/>
    </row>
    <row r="822" spans="1:7" ht="12.75" customHeight="1">
      <c r="A822" s="16"/>
      <c r="B822" s="97" t="s">
        <v>708</v>
      </c>
      <c r="C822" s="184">
        <v>0.8930555555555556</v>
      </c>
      <c r="D822" s="192">
        <v>0.8930555555555556</v>
      </c>
      <c r="E822" s="184">
        <f t="shared" si="16"/>
        <v>0</v>
      </c>
      <c r="F822" s="202" t="s">
        <v>74</v>
      </c>
      <c r="G822" s="15"/>
    </row>
    <row r="823" spans="1:7" ht="12.75" customHeight="1">
      <c r="A823" s="16"/>
      <c r="B823" s="97" t="s">
        <v>709</v>
      </c>
      <c r="C823" s="184">
        <v>0.89374999999999993</v>
      </c>
      <c r="D823" s="192">
        <v>0.89374999999999993</v>
      </c>
      <c r="E823" s="184">
        <f t="shared" si="16"/>
        <v>0</v>
      </c>
      <c r="F823" s="202" t="s">
        <v>167</v>
      </c>
      <c r="G823" s="15"/>
    </row>
    <row r="824" spans="1:7" ht="12.75" customHeight="1">
      <c r="A824" s="16"/>
      <c r="B824" s="97" t="s">
        <v>117</v>
      </c>
      <c r="C824" s="184">
        <v>0.89513888888888893</v>
      </c>
      <c r="D824" s="192">
        <v>0.89583333333333337</v>
      </c>
      <c r="E824" s="184">
        <f t="shared" si="16"/>
        <v>6.9444444444444198E-4</v>
      </c>
      <c r="F824" s="202" t="s">
        <v>150</v>
      </c>
      <c r="G824" s="15"/>
    </row>
    <row r="825" spans="1:7" ht="12.75" customHeight="1">
      <c r="A825" s="16">
        <v>42488</v>
      </c>
      <c r="B825" s="97" t="s">
        <v>117</v>
      </c>
      <c r="C825" s="184">
        <v>7.3611111111111113E-2</v>
      </c>
      <c r="D825" s="192">
        <v>7.4305555555555555E-2</v>
      </c>
      <c r="E825" s="184">
        <f t="shared" si="16"/>
        <v>6.9444444444444198E-4</v>
      </c>
      <c r="F825" s="202" t="s">
        <v>78</v>
      </c>
      <c r="G825" s="15"/>
    </row>
    <row r="826" spans="1:7" ht="12.75" customHeight="1">
      <c r="A826" s="16"/>
      <c r="B826" s="97" t="s">
        <v>710</v>
      </c>
      <c r="C826" s="184">
        <v>0.29583333333333334</v>
      </c>
      <c r="D826" s="192">
        <v>0.29583333333333334</v>
      </c>
      <c r="E826" s="184">
        <f t="shared" si="16"/>
        <v>0</v>
      </c>
      <c r="F826" s="202" t="s">
        <v>44</v>
      </c>
      <c r="G826" s="15"/>
    </row>
    <row r="827" spans="1:7" ht="12.75" customHeight="1">
      <c r="A827" s="16"/>
      <c r="B827" s="168" t="s">
        <v>711</v>
      </c>
      <c r="C827" s="184">
        <v>0.32083333333333336</v>
      </c>
      <c r="D827" s="192">
        <v>0.32222222222222224</v>
      </c>
      <c r="E827" s="184">
        <f t="shared" si="16"/>
        <v>1.388888888888884E-3</v>
      </c>
      <c r="F827" s="202" t="s">
        <v>135</v>
      </c>
      <c r="G827" s="15"/>
    </row>
    <row r="828" spans="1:7" ht="12.75" customHeight="1">
      <c r="A828" s="16"/>
      <c r="B828" s="168" t="s">
        <v>712</v>
      </c>
      <c r="C828" s="184">
        <v>0.34652777777777777</v>
      </c>
      <c r="D828" s="192">
        <v>0.34652777777777777</v>
      </c>
      <c r="E828" s="184">
        <f t="shared" si="16"/>
        <v>0</v>
      </c>
      <c r="F828" s="202" t="s">
        <v>47</v>
      </c>
      <c r="G828" s="15"/>
    </row>
    <row r="829" spans="1:7" ht="12.75" customHeight="1">
      <c r="A829" s="16"/>
      <c r="B829" s="168" t="s">
        <v>600</v>
      </c>
      <c r="C829" s="184">
        <v>0.40416666666666662</v>
      </c>
      <c r="D829" s="192">
        <v>0.40625</v>
      </c>
      <c r="E829" s="184">
        <f t="shared" si="16"/>
        <v>2.0833333333333814E-3</v>
      </c>
      <c r="F829" s="202" t="s">
        <v>48</v>
      </c>
      <c r="G829" s="15"/>
    </row>
    <row r="830" spans="1:7" ht="12.75" customHeight="1">
      <c r="A830" s="16"/>
      <c r="B830" s="168" t="s">
        <v>680</v>
      </c>
      <c r="C830" s="184">
        <v>0.43888888888888888</v>
      </c>
      <c r="D830" s="192">
        <v>0.43958333333333338</v>
      </c>
      <c r="E830" s="184">
        <f t="shared" si="16"/>
        <v>6.9444444444449749E-4</v>
      </c>
      <c r="F830" s="202" t="s">
        <v>50</v>
      </c>
      <c r="G830" s="15"/>
    </row>
    <row r="831" spans="1:7" ht="12.75" customHeight="1">
      <c r="A831" s="16"/>
      <c r="B831" s="168" t="s">
        <v>700</v>
      </c>
      <c r="C831" s="184">
        <v>0.44444444444444442</v>
      </c>
      <c r="D831" s="192">
        <v>0.44513888888888892</v>
      </c>
      <c r="E831" s="184">
        <f t="shared" si="16"/>
        <v>6.9444444444449749E-4</v>
      </c>
      <c r="F831" s="202" t="s">
        <v>140</v>
      </c>
      <c r="G831" s="15"/>
    </row>
    <row r="832" spans="1:7" ht="12.75" customHeight="1">
      <c r="A832" s="16"/>
      <c r="B832" s="168" t="s">
        <v>323</v>
      </c>
      <c r="C832" s="184">
        <v>0.4597222222222222</v>
      </c>
      <c r="D832" s="192">
        <v>0.4597222222222222</v>
      </c>
      <c r="E832" s="184">
        <f t="shared" si="16"/>
        <v>0</v>
      </c>
      <c r="F832" s="202" t="s">
        <v>129</v>
      </c>
      <c r="G832" s="15"/>
    </row>
    <row r="833" spans="1:7" ht="12.75" customHeight="1">
      <c r="A833" s="16"/>
      <c r="B833" s="168" t="s">
        <v>713</v>
      </c>
      <c r="C833" s="184">
        <v>0.46180555555555558</v>
      </c>
      <c r="D833" s="192">
        <v>0.46180555555555558</v>
      </c>
      <c r="E833" s="184">
        <f t="shared" si="16"/>
        <v>0</v>
      </c>
      <c r="F833" s="202" t="s">
        <v>55</v>
      </c>
      <c r="G833" s="15"/>
    </row>
    <row r="834" spans="1:7" ht="12.75" customHeight="1">
      <c r="A834" s="16"/>
      <c r="B834" s="168" t="s">
        <v>714</v>
      </c>
      <c r="C834" s="184">
        <v>0.46388888888888885</v>
      </c>
      <c r="D834" s="192">
        <v>0.46527777777777773</v>
      </c>
      <c r="E834" s="184">
        <f t="shared" si="16"/>
        <v>1.388888888888884E-3</v>
      </c>
      <c r="F834" s="202" t="s">
        <v>56</v>
      </c>
      <c r="G834" s="15"/>
    </row>
    <row r="835" spans="1:7" ht="12.75" customHeight="1">
      <c r="A835" s="16"/>
      <c r="B835" s="168" t="s">
        <v>715</v>
      </c>
      <c r="C835" s="184">
        <v>0.48125000000000001</v>
      </c>
      <c r="D835" s="192">
        <v>0.48125000000000001</v>
      </c>
      <c r="E835" s="184">
        <f t="shared" si="16"/>
        <v>0</v>
      </c>
      <c r="F835" s="202" t="s">
        <v>59</v>
      </c>
      <c r="G835" s="15"/>
    </row>
    <row r="836" spans="1:7" ht="12.75" customHeight="1">
      <c r="A836" s="16"/>
      <c r="B836" s="168" t="s">
        <v>716</v>
      </c>
      <c r="C836" s="184">
        <v>0.51250000000000007</v>
      </c>
      <c r="D836" s="192">
        <v>0.51250000000000007</v>
      </c>
      <c r="E836" s="184">
        <f t="shared" si="16"/>
        <v>0</v>
      </c>
      <c r="F836" s="202" t="s">
        <v>64</v>
      </c>
      <c r="G836" s="15"/>
    </row>
    <row r="837" spans="1:7" ht="12.75" customHeight="1">
      <c r="A837" s="16"/>
      <c r="B837" s="168" t="s">
        <v>704</v>
      </c>
      <c r="C837" s="184">
        <v>0.52152777777777781</v>
      </c>
      <c r="D837" s="192">
        <v>0.52222222222222225</v>
      </c>
      <c r="E837" s="184">
        <f t="shared" si="16"/>
        <v>6.9444444444444198E-4</v>
      </c>
      <c r="F837" s="202" t="s">
        <v>66</v>
      </c>
      <c r="G837" s="15"/>
    </row>
    <row r="838" spans="1:7" ht="12.75" customHeight="1">
      <c r="A838" s="16"/>
      <c r="B838" s="168" t="s">
        <v>692</v>
      </c>
      <c r="C838" s="184">
        <v>0.54097222222222219</v>
      </c>
      <c r="D838" s="192">
        <v>0.54236111111111118</v>
      </c>
      <c r="E838" s="184">
        <f t="shared" si="16"/>
        <v>1.388888888888995E-3</v>
      </c>
      <c r="F838" s="202" t="s">
        <v>68</v>
      </c>
      <c r="G838" s="15"/>
    </row>
    <row r="839" spans="1:7" ht="12.75" customHeight="1">
      <c r="A839" s="16"/>
      <c r="B839" s="168" t="s">
        <v>717</v>
      </c>
      <c r="C839" s="184">
        <v>0.5493055555555556</v>
      </c>
      <c r="D839" s="192">
        <v>0.54999999999999993</v>
      </c>
      <c r="E839" s="184">
        <f t="shared" si="16"/>
        <v>6.9444444444433095E-4</v>
      </c>
      <c r="F839" s="202" t="s">
        <v>76</v>
      </c>
      <c r="G839" s="15"/>
    </row>
    <row r="840" spans="1:7" ht="12.75" customHeight="1">
      <c r="A840" s="16"/>
      <c r="B840" s="168" t="s">
        <v>631</v>
      </c>
      <c r="C840" s="184">
        <v>0.57222222222222219</v>
      </c>
      <c r="D840" s="192">
        <v>0.57222222222222219</v>
      </c>
      <c r="E840" s="184">
        <f t="shared" si="16"/>
        <v>0</v>
      </c>
      <c r="F840" s="202" t="s">
        <v>69</v>
      </c>
      <c r="G840" s="15"/>
    </row>
    <row r="841" spans="1:7" ht="12.75" customHeight="1">
      <c r="A841" s="16"/>
      <c r="B841" s="168" t="s">
        <v>703</v>
      </c>
      <c r="C841" s="184">
        <v>0.6</v>
      </c>
      <c r="D841" s="192">
        <v>0.60069444444444442</v>
      </c>
      <c r="E841" s="184">
        <f t="shared" si="16"/>
        <v>6.9444444444444198E-4</v>
      </c>
      <c r="F841" s="202" t="s">
        <v>150</v>
      </c>
      <c r="G841" s="15"/>
    </row>
    <row r="842" spans="1:7" ht="12.75" customHeight="1">
      <c r="A842" s="16"/>
      <c r="B842" s="168" t="s">
        <v>718</v>
      </c>
      <c r="C842" s="184">
        <v>0.65347222222222223</v>
      </c>
      <c r="D842" s="192">
        <v>0.65416666666666667</v>
      </c>
      <c r="E842" s="184">
        <f t="shared" ref="E842:E905" si="17">D842-C842</f>
        <v>6.9444444444444198E-4</v>
      </c>
      <c r="F842" s="202" t="s">
        <v>78</v>
      </c>
      <c r="G842" s="15"/>
    </row>
    <row r="843" spans="1:7" ht="12.75" customHeight="1">
      <c r="A843" s="16"/>
      <c r="B843" s="168" t="s">
        <v>719</v>
      </c>
      <c r="C843" s="184">
        <v>0.65972222222222221</v>
      </c>
      <c r="D843" s="192">
        <v>0.66527777777777775</v>
      </c>
      <c r="E843" s="184">
        <f t="shared" si="17"/>
        <v>5.5555555555555358E-3</v>
      </c>
      <c r="F843" s="202" t="s">
        <v>79</v>
      </c>
      <c r="G843" s="15"/>
    </row>
    <row r="844" spans="1:7" ht="12.75" customHeight="1">
      <c r="A844" s="16"/>
      <c r="B844" s="168" t="s">
        <v>720</v>
      </c>
      <c r="C844" s="184">
        <v>0.66736111111111107</v>
      </c>
      <c r="D844" s="192">
        <v>0.66736111111111107</v>
      </c>
      <c r="E844" s="184">
        <f t="shared" si="17"/>
        <v>0</v>
      </c>
      <c r="F844" s="202" t="s">
        <v>172</v>
      </c>
      <c r="G844" s="15"/>
    </row>
    <row r="845" spans="1:7" ht="12.75" customHeight="1">
      <c r="A845" s="16"/>
      <c r="B845" s="168" t="s">
        <v>716</v>
      </c>
      <c r="C845" s="184">
        <v>0.6791666666666667</v>
      </c>
      <c r="D845" s="192">
        <v>0.6791666666666667</v>
      </c>
      <c r="E845" s="184">
        <f t="shared" si="17"/>
        <v>0</v>
      </c>
      <c r="F845" s="202" t="s">
        <v>80</v>
      </c>
      <c r="G845" s="15"/>
    </row>
    <row r="846" spans="1:7" ht="12.75" customHeight="1">
      <c r="A846" s="16"/>
      <c r="B846" s="168" t="s">
        <v>703</v>
      </c>
      <c r="C846" s="184">
        <v>0.6972222222222223</v>
      </c>
      <c r="D846" s="192">
        <v>0.6972222222222223</v>
      </c>
      <c r="E846" s="184">
        <f t="shared" si="17"/>
        <v>0</v>
      </c>
      <c r="F846" s="202" t="s">
        <v>84</v>
      </c>
      <c r="G846" s="15"/>
    </row>
    <row r="847" spans="1:7" ht="12.75" customHeight="1">
      <c r="A847" s="16"/>
      <c r="B847" s="168" t="s">
        <v>721</v>
      </c>
      <c r="C847" s="184">
        <v>0.71458333333333324</v>
      </c>
      <c r="D847" s="192">
        <v>0.71666666666666667</v>
      </c>
      <c r="E847" s="184">
        <f t="shared" si="17"/>
        <v>2.083333333333437E-3</v>
      </c>
      <c r="F847" s="202" t="s">
        <v>85</v>
      </c>
      <c r="G847" s="15"/>
    </row>
    <row r="848" spans="1:7" ht="12.75" customHeight="1">
      <c r="A848" s="16"/>
      <c r="B848" s="168" t="s">
        <v>600</v>
      </c>
      <c r="C848" s="184">
        <v>0.73541666666666661</v>
      </c>
      <c r="D848" s="192">
        <v>0.73819444444444438</v>
      </c>
      <c r="E848" s="184">
        <f t="shared" si="17"/>
        <v>2.7777777777777679E-3</v>
      </c>
      <c r="F848" s="202" t="s">
        <v>208</v>
      </c>
      <c r="G848" s="15"/>
    </row>
    <row r="849" spans="1:7" ht="12.75" customHeight="1">
      <c r="A849" s="16"/>
      <c r="B849" s="168" t="s">
        <v>722</v>
      </c>
      <c r="C849" s="184">
        <v>0.75208333333333333</v>
      </c>
      <c r="D849" s="192">
        <v>0.75208333333333333</v>
      </c>
      <c r="E849" s="184">
        <f t="shared" si="17"/>
        <v>0</v>
      </c>
      <c r="F849" s="202" t="s">
        <v>175</v>
      </c>
      <c r="G849" s="15"/>
    </row>
    <row r="850" spans="1:7" ht="12.75" customHeight="1">
      <c r="A850" s="16"/>
      <c r="B850" s="97" t="s">
        <v>723</v>
      </c>
      <c r="C850" s="184">
        <v>0.77847222222222223</v>
      </c>
      <c r="D850" s="192">
        <v>0.77986111111111101</v>
      </c>
      <c r="E850" s="184">
        <f t="shared" si="17"/>
        <v>1.3888888888887729E-3</v>
      </c>
      <c r="F850" s="202" t="s">
        <v>89</v>
      </c>
      <c r="G850" s="15"/>
    </row>
    <row r="851" spans="1:7" ht="12.75" customHeight="1">
      <c r="A851" s="16"/>
      <c r="B851" s="97" t="s">
        <v>676</v>
      </c>
      <c r="C851" s="184">
        <v>0.87569444444444444</v>
      </c>
      <c r="D851" s="192">
        <v>0.88888888888888884</v>
      </c>
      <c r="E851" s="184">
        <f t="shared" si="17"/>
        <v>1.3194444444444398E-2</v>
      </c>
      <c r="F851" s="202" t="s">
        <v>93</v>
      </c>
      <c r="G851" s="15" t="s">
        <v>724</v>
      </c>
    </row>
    <row r="852" spans="1:7" ht="12.75" customHeight="1">
      <c r="A852" s="16">
        <v>42489</v>
      </c>
      <c r="B852" s="97" t="s">
        <v>725</v>
      </c>
      <c r="C852" s="184">
        <v>0.29583333333333334</v>
      </c>
      <c r="D852" s="192">
        <v>0.29652777777777778</v>
      </c>
      <c r="E852" s="184">
        <f t="shared" si="17"/>
        <v>6.9444444444444198E-4</v>
      </c>
      <c r="F852" s="202" t="s">
        <v>135</v>
      </c>
      <c r="G852" s="15"/>
    </row>
    <row r="853" spans="1:7" ht="12.75" customHeight="1">
      <c r="A853" s="16"/>
      <c r="B853" s="97" t="s">
        <v>726</v>
      </c>
      <c r="C853" s="184">
        <v>0.29652777777777778</v>
      </c>
      <c r="D853" s="192">
        <v>0.29722222222222222</v>
      </c>
      <c r="E853" s="184">
        <f t="shared" si="17"/>
        <v>6.9444444444444198E-4</v>
      </c>
      <c r="F853" s="202" t="s">
        <v>45</v>
      </c>
      <c r="G853" s="15"/>
    </row>
    <row r="854" spans="1:7" ht="12.75" customHeight="1">
      <c r="A854" s="16"/>
      <c r="B854" s="97" t="s">
        <v>727</v>
      </c>
      <c r="C854" s="184">
        <v>0.30138888888888887</v>
      </c>
      <c r="D854" s="192">
        <v>0.30277777777777776</v>
      </c>
      <c r="E854" s="184">
        <f t="shared" si="17"/>
        <v>1.388888888888884E-3</v>
      </c>
      <c r="F854" s="202" t="s">
        <v>47</v>
      </c>
      <c r="G854" s="15"/>
    </row>
    <row r="855" spans="1:7" ht="12.75" customHeight="1">
      <c r="A855" s="16"/>
      <c r="B855" s="97" t="s">
        <v>728</v>
      </c>
      <c r="C855" s="184">
        <v>0.37708333333333338</v>
      </c>
      <c r="D855" s="192">
        <v>0.37847222222222227</v>
      </c>
      <c r="E855" s="184">
        <f t="shared" si="17"/>
        <v>1.388888888888884E-3</v>
      </c>
      <c r="F855" s="202" t="s">
        <v>48</v>
      </c>
      <c r="G855" s="15"/>
    </row>
    <row r="856" spans="1:7" ht="12.75" customHeight="1">
      <c r="A856" s="16"/>
      <c r="B856" s="97" t="s">
        <v>729</v>
      </c>
      <c r="C856" s="184">
        <v>0.38958333333333334</v>
      </c>
      <c r="D856" s="192">
        <v>0.39027777777777778</v>
      </c>
      <c r="E856" s="184">
        <f t="shared" si="17"/>
        <v>6.9444444444444198E-4</v>
      </c>
      <c r="F856" s="202" t="s">
        <v>49</v>
      </c>
      <c r="G856" s="15"/>
    </row>
    <row r="857" spans="1:7" ht="12.75" customHeight="1">
      <c r="A857" s="16"/>
      <c r="B857" s="97" t="s">
        <v>730</v>
      </c>
      <c r="C857" s="184">
        <v>0.39652777777777781</v>
      </c>
      <c r="D857" s="192">
        <v>0.39652777777777781</v>
      </c>
      <c r="E857" s="184">
        <f t="shared" si="17"/>
        <v>0</v>
      </c>
      <c r="F857" s="202" t="s">
        <v>50</v>
      </c>
      <c r="G857" s="15"/>
    </row>
    <row r="858" spans="1:7" ht="12.75" customHeight="1">
      <c r="A858" s="16"/>
      <c r="B858" s="97" t="s">
        <v>731</v>
      </c>
      <c r="C858" s="184">
        <v>0.41250000000000003</v>
      </c>
      <c r="D858" s="192">
        <v>0.41250000000000003</v>
      </c>
      <c r="E858" s="184">
        <f t="shared" si="17"/>
        <v>0</v>
      </c>
      <c r="F858" s="202" t="s">
        <v>129</v>
      </c>
      <c r="G858" s="15"/>
    </row>
    <row r="859" spans="1:7" ht="12.75" customHeight="1">
      <c r="A859" s="16"/>
      <c r="B859" s="97" t="s">
        <v>726</v>
      </c>
      <c r="C859" s="184">
        <v>0.4236111111111111</v>
      </c>
      <c r="D859" s="192">
        <v>0.42430555555555555</v>
      </c>
      <c r="E859" s="184">
        <f t="shared" si="17"/>
        <v>6.9444444444444198E-4</v>
      </c>
      <c r="F859" s="202" t="s">
        <v>56</v>
      </c>
      <c r="G859" s="15"/>
    </row>
    <row r="860" spans="1:7" ht="12.75" customHeight="1">
      <c r="A860" s="16"/>
      <c r="B860" s="97" t="s">
        <v>732</v>
      </c>
      <c r="C860" s="184">
        <v>0.42569444444444443</v>
      </c>
      <c r="D860" s="192">
        <v>0.42638888888888887</v>
      </c>
      <c r="E860" s="184">
        <f t="shared" si="17"/>
        <v>6.9444444444444198E-4</v>
      </c>
      <c r="F860" s="202" t="s">
        <v>58</v>
      </c>
      <c r="G860" s="15"/>
    </row>
    <row r="861" spans="1:7" ht="12.75" customHeight="1">
      <c r="A861" s="16"/>
      <c r="B861" s="206" t="s">
        <v>733</v>
      </c>
      <c r="C861" s="184">
        <v>0.4513888888888889</v>
      </c>
      <c r="D861" s="192">
        <v>0.4513888888888889</v>
      </c>
      <c r="E861" s="184">
        <f t="shared" si="17"/>
        <v>0</v>
      </c>
      <c r="F861" s="202" t="s">
        <v>62</v>
      </c>
      <c r="G861" s="15"/>
    </row>
    <row r="862" spans="1:7" ht="12.75" customHeight="1">
      <c r="A862" s="16"/>
      <c r="B862" s="97" t="s">
        <v>734</v>
      </c>
      <c r="C862" s="184">
        <v>0.45277777777777778</v>
      </c>
      <c r="D862" s="192">
        <v>0.45277777777777778</v>
      </c>
      <c r="E862" s="184">
        <f t="shared" si="17"/>
        <v>0</v>
      </c>
      <c r="F862" s="202" t="s">
        <v>64</v>
      </c>
      <c r="G862" s="15"/>
    </row>
    <row r="863" spans="1:7" ht="12.75" customHeight="1">
      <c r="A863" s="16"/>
      <c r="B863" s="97" t="s">
        <v>735</v>
      </c>
      <c r="C863" s="184">
        <v>0.45624999999999999</v>
      </c>
      <c r="D863" s="192">
        <v>0.45624999999999999</v>
      </c>
      <c r="E863" s="184">
        <f t="shared" si="17"/>
        <v>0</v>
      </c>
      <c r="F863" s="202" t="s">
        <v>66</v>
      </c>
      <c r="G863" s="15"/>
    </row>
    <row r="864" spans="1:7" ht="12.75" customHeight="1">
      <c r="A864" s="16"/>
      <c r="B864" s="206" t="s">
        <v>736</v>
      </c>
      <c r="C864" s="184">
        <v>0.45833333333333331</v>
      </c>
      <c r="D864" s="192">
        <v>0.46249999999999997</v>
      </c>
      <c r="E864" s="184">
        <f t="shared" si="17"/>
        <v>4.1666666666666519E-3</v>
      </c>
      <c r="F864" s="202" t="s">
        <v>68</v>
      </c>
      <c r="G864" s="15"/>
    </row>
    <row r="865" spans="1:7" ht="12.75" customHeight="1">
      <c r="A865" s="16"/>
      <c r="B865" s="206" t="s">
        <v>734</v>
      </c>
      <c r="C865" s="184">
        <v>0.46249999999999997</v>
      </c>
      <c r="D865" s="192">
        <v>0.46319444444444446</v>
      </c>
      <c r="E865" s="184">
        <f t="shared" si="17"/>
        <v>6.9444444444449749E-4</v>
      </c>
      <c r="F865" s="202" t="s">
        <v>76</v>
      </c>
      <c r="G865" s="15"/>
    </row>
    <row r="866" spans="1:7" ht="12.75" customHeight="1">
      <c r="A866" s="16"/>
      <c r="B866" s="97" t="s">
        <v>735</v>
      </c>
      <c r="C866" s="184">
        <v>0.47152777777777777</v>
      </c>
      <c r="D866" s="192">
        <v>0.47361111111111115</v>
      </c>
      <c r="E866" s="184">
        <f t="shared" si="17"/>
        <v>2.0833333333333814E-3</v>
      </c>
      <c r="F866" s="202" t="s">
        <v>69</v>
      </c>
      <c r="G866" s="15"/>
    </row>
    <row r="867" spans="1:7" ht="12.75" customHeight="1">
      <c r="A867" s="16"/>
      <c r="B867" s="97" t="s">
        <v>731</v>
      </c>
      <c r="C867" s="184">
        <v>0.47569444444444442</v>
      </c>
      <c r="D867" s="192">
        <v>0.4770833333333333</v>
      </c>
      <c r="E867" s="184">
        <f t="shared" si="17"/>
        <v>1.388888888888884E-3</v>
      </c>
      <c r="F867" s="202" t="s">
        <v>148</v>
      </c>
      <c r="G867" s="15"/>
    </row>
    <row r="868" spans="1:7" ht="12.75" customHeight="1">
      <c r="A868" s="16"/>
      <c r="B868" s="97" t="s">
        <v>731</v>
      </c>
      <c r="C868" s="184">
        <v>0.48194444444444445</v>
      </c>
      <c r="D868" s="192">
        <v>0.4826388888888889</v>
      </c>
      <c r="E868" s="184">
        <f t="shared" si="17"/>
        <v>6.9444444444444198E-4</v>
      </c>
      <c r="F868" s="202" t="s">
        <v>73</v>
      </c>
      <c r="G868" s="15"/>
    </row>
    <row r="869" spans="1:7" ht="12.75" customHeight="1">
      <c r="A869" s="16"/>
      <c r="B869" s="97" t="s">
        <v>737</v>
      </c>
      <c r="C869" s="184">
        <v>0.4916666666666667</v>
      </c>
      <c r="D869" s="192">
        <v>0.49236111111111108</v>
      </c>
      <c r="E869" s="184">
        <f t="shared" si="17"/>
        <v>6.9444444444438647E-4</v>
      </c>
      <c r="F869" s="202" t="s">
        <v>167</v>
      </c>
      <c r="G869" s="15"/>
    </row>
    <row r="870" spans="1:7" ht="12.75" customHeight="1">
      <c r="A870" s="16"/>
      <c r="B870" s="97" t="s">
        <v>303</v>
      </c>
      <c r="C870" s="184">
        <v>0.49444444444444446</v>
      </c>
      <c r="D870" s="192">
        <v>0.49583333333333335</v>
      </c>
      <c r="E870" s="184">
        <f t="shared" si="17"/>
        <v>1.388888888888884E-3</v>
      </c>
      <c r="F870" s="202" t="s">
        <v>150</v>
      </c>
      <c r="G870" s="15"/>
    </row>
    <row r="871" spans="1:7" ht="12.75" customHeight="1">
      <c r="A871" s="16"/>
      <c r="B871" s="97" t="s">
        <v>738</v>
      </c>
      <c r="C871" s="184">
        <v>0.4993055555555555</v>
      </c>
      <c r="D871" s="192">
        <v>0.4993055555555555</v>
      </c>
      <c r="E871" s="184">
        <f t="shared" si="17"/>
        <v>0</v>
      </c>
      <c r="F871" s="202" t="s">
        <v>78</v>
      </c>
      <c r="G871" s="15"/>
    </row>
    <row r="872" spans="1:7" ht="12.75" customHeight="1">
      <c r="A872" s="16"/>
      <c r="B872" s="97" t="s">
        <v>555</v>
      </c>
      <c r="C872" s="184">
        <v>0.51111111111111118</v>
      </c>
      <c r="D872" s="192">
        <v>0.51180555555555551</v>
      </c>
      <c r="E872" s="184">
        <f t="shared" si="17"/>
        <v>6.9444444444433095E-4</v>
      </c>
      <c r="F872" s="202" t="s">
        <v>79</v>
      </c>
      <c r="G872" s="15"/>
    </row>
    <row r="873" spans="1:7" ht="12.75" customHeight="1">
      <c r="A873" s="16"/>
      <c r="B873" s="206" t="s">
        <v>739</v>
      </c>
      <c r="C873" s="184">
        <v>0.51458333333333328</v>
      </c>
      <c r="D873" s="192">
        <v>0.51458333333333328</v>
      </c>
      <c r="E873" s="184">
        <f t="shared" si="17"/>
        <v>0</v>
      </c>
      <c r="F873" s="202" t="s">
        <v>172</v>
      </c>
      <c r="G873" s="15"/>
    </row>
    <row r="874" spans="1:7" ht="12.75" customHeight="1">
      <c r="A874" s="16"/>
      <c r="B874" s="97" t="s">
        <v>740</v>
      </c>
      <c r="C874" s="184">
        <v>0.5229166666666667</v>
      </c>
      <c r="D874" s="192">
        <v>0.5229166666666667</v>
      </c>
      <c r="E874" s="184">
        <f t="shared" si="17"/>
        <v>0</v>
      </c>
      <c r="F874" s="202" t="s">
        <v>80</v>
      </c>
      <c r="G874" s="15"/>
    </row>
    <row r="875" spans="1:7" ht="12.75" customHeight="1">
      <c r="A875" s="16"/>
      <c r="B875" s="206" t="s">
        <v>738</v>
      </c>
      <c r="C875" s="184">
        <v>0.55208333333333337</v>
      </c>
      <c r="D875" s="192">
        <v>0.55347222222222225</v>
      </c>
      <c r="E875" s="184">
        <f t="shared" si="17"/>
        <v>1.388888888888884E-3</v>
      </c>
      <c r="F875" s="202" t="s">
        <v>84</v>
      </c>
      <c r="G875" s="15"/>
    </row>
    <row r="876" spans="1:7" ht="12.75" customHeight="1">
      <c r="A876" s="16"/>
      <c r="B876" s="97" t="s">
        <v>725</v>
      </c>
      <c r="C876" s="184">
        <v>0.55347222222222225</v>
      </c>
      <c r="D876" s="192">
        <v>0.5541666666666667</v>
      </c>
      <c r="E876" s="184">
        <f t="shared" si="17"/>
        <v>6.9444444444444198E-4</v>
      </c>
      <c r="F876" s="202" t="s">
        <v>85</v>
      </c>
      <c r="G876" s="15"/>
    </row>
    <row r="877" spans="1:7" ht="12.75" customHeight="1">
      <c r="A877" s="16"/>
      <c r="B877" s="97" t="s">
        <v>741</v>
      </c>
      <c r="C877" s="184">
        <v>0.56805555555555554</v>
      </c>
      <c r="D877" s="192">
        <v>0.56944444444444442</v>
      </c>
      <c r="E877" s="184">
        <f t="shared" si="17"/>
        <v>1.388888888888884E-3</v>
      </c>
      <c r="F877" s="202" t="s">
        <v>87</v>
      </c>
      <c r="G877" s="15"/>
    </row>
    <row r="878" spans="1:7" ht="12.75" customHeight="1">
      <c r="A878" s="16"/>
      <c r="B878" s="206" t="s">
        <v>742</v>
      </c>
      <c r="C878" s="184">
        <v>0.57361111111111118</v>
      </c>
      <c r="D878" s="192">
        <v>0.57430555555555551</v>
      </c>
      <c r="E878" s="184">
        <f t="shared" si="17"/>
        <v>6.9444444444433095E-4</v>
      </c>
      <c r="F878" s="202" t="s">
        <v>208</v>
      </c>
      <c r="G878" s="15"/>
    </row>
    <row r="879" spans="1:7" ht="12.75" customHeight="1">
      <c r="A879" s="16"/>
      <c r="B879" s="97" t="s">
        <v>630</v>
      </c>
      <c r="C879" s="184">
        <v>0.58194444444444449</v>
      </c>
      <c r="D879" s="192">
        <v>0.58333333333333337</v>
      </c>
      <c r="E879" s="184">
        <f t="shared" si="17"/>
        <v>1.388888888888884E-3</v>
      </c>
      <c r="F879" s="202" t="s">
        <v>175</v>
      </c>
      <c r="G879" s="15"/>
    </row>
    <row r="880" spans="1:7" ht="12.75" customHeight="1">
      <c r="A880" s="16"/>
      <c r="B880" s="97" t="s">
        <v>741</v>
      </c>
      <c r="C880" s="184">
        <v>0.58402777777777781</v>
      </c>
      <c r="D880" s="192">
        <v>0.58402777777777781</v>
      </c>
      <c r="E880" s="184">
        <f t="shared" si="17"/>
        <v>0</v>
      </c>
      <c r="F880" s="202" t="s">
        <v>89</v>
      </c>
      <c r="G880" s="15"/>
    </row>
    <row r="881" spans="1:7" ht="12.75" customHeight="1">
      <c r="A881" s="16"/>
      <c r="B881" s="97" t="s">
        <v>743</v>
      </c>
      <c r="C881" s="184">
        <v>0.62083333333333335</v>
      </c>
      <c r="D881" s="192">
        <v>0.62083333333333335</v>
      </c>
      <c r="E881" s="184">
        <f t="shared" si="17"/>
        <v>0</v>
      </c>
      <c r="F881" s="202" t="s">
        <v>94</v>
      </c>
      <c r="G881" s="15"/>
    </row>
    <row r="882" spans="1:7" ht="12.75" customHeight="1">
      <c r="A882" s="16"/>
      <c r="B882" s="97" t="s">
        <v>744</v>
      </c>
      <c r="C882" s="184">
        <v>0.63402777777777775</v>
      </c>
      <c r="D882" s="192">
        <v>0.63402777777777775</v>
      </c>
      <c r="E882" s="184">
        <f t="shared" si="17"/>
        <v>0</v>
      </c>
      <c r="F882" s="202" t="s">
        <v>92</v>
      </c>
      <c r="G882" s="15"/>
    </row>
    <row r="883" spans="1:7" ht="12.75" customHeight="1">
      <c r="A883" s="16"/>
      <c r="B883" s="97" t="s">
        <v>745</v>
      </c>
      <c r="C883" s="184">
        <v>0.63402777777777775</v>
      </c>
      <c r="D883" s="192">
        <v>0.63402777777777775</v>
      </c>
      <c r="E883" s="184">
        <f t="shared" si="17"/>
        <v>0</v>
      </c>
      <c r="F883" s="202" t="s">
        <v>93</v>
      </c>
      <c r="G883" s="15"/>
    </row>
    <row r="884" spans="1:7" ht="12.75" customHeight="1">
      <c r="A884" s="16"/>
      <c r="B884" s="97" t="s">
        <v>746</v>
      </c>
      <c r="C884" s="184">
        <v>0.65208333333333335</v>
      </c>
      <c r="D884" s="192">
        <v>0.65208333333333335</v>
      </c>
      <c r="E884" s="184">
        <f t="shared" si="17"/>
        <v>0</v>
      </c>
      <c r="F884" s="202" t="s">
        <v>95</v>
      </c>
      <c r="G884" s="15"/>
    </row>
    <row r="885" spans="1:7" ht="12.75" customHeight="1">
      <c r="A885" s="16"/>
      <c r="B885" s="97" t="s">
        <v>747</v>
      </c>
      <c r="C885" s="184">
        <v>0.67083333333333339</v>
      </c>
      <c r="D885" s="192">
        <v>0.67083333333333339</v>
      </c>
      <c r="E885" s="184">
        <f t="shared" si="17"/>
        <v>0</v>
      </c>
      <c r="F885" s="202" t="s">
        <v>108</v>
      </c>
      <c r="G885" s="15"/>
    </row>
    <row r="886" spans="1:7" ht="12.75" customHeight="1">
      <c r="A886" s="16"/>
      <c r="B886" s="206" t="s">
        <v>718</v>
      </c>
      <c r="C886" s="184">
        <v>0.67847222222222225</v>
      </c>
      <c r="D886" s="192">
        <v>0.68055555555555547</v>
      </c>
      <c r="E886" s="184">
        <f t="shared" si="17"/>
        <v>2.0833333333332149E-3</v>
      </c>
      <c r="F886" s="202" t="s">
        <v>98</v>
      </c>
      <c r="G886" s="15"/>
    </row>
    <row r="887" spans="1:7" ht="12.75" customHeight="1">
      <c r="A887" s="16"/>
      <c r="B887" s="97" t="s">
        <v>748</v>
      </c>
      <c r="C887" s="184">
        <v>0.70277777777777783</v>
      </c>
      <c r="D887" s="192">
        <v>0.70347222222222217</v>
      </c>
      <c r="E887" s="184">
        <f t="shared" si="17"/>
        <v>6.9444444444433095E-4</v>
      </c>
      <c r="F887" s="202" t="s">
        <v>99</v>
      </c>
      <c r="G887" s="15"/>
    </row>
    <row r="888" spans="1:7" ht="12.75" customHeight="1">
      <c r="A888" s="16"/>
      <c r="B888" s="97" t="s">
        <v>749</v>
      </c>
      <c r="C888" s="184">
        <v>0.72152777777777777</v>
      </c>
      <c r="D888" s="192">
        <v>0.72499999999999998</v>
      </c>
      <c r="E888" s="184">
        <f t="shared" si="17"/>
        <v>3.4722222222222099E-3</v>
      </c>
      <c r="F888" s="202" t="s">
        <v>106</v>
      </c>
      <c r="G888" s="15"/>
    </row>
    <row r="889" spans="1:7" ht="12.75" customHeight="1">
      <c r="A889" s="16"/>
      <c r="B889" s="97" t="s">
        <v>750</v>
      </c>
      <c r="C889" s="184">
        <v>0.73263888888888884</v>
      </c>
      <c r="D889" s="192">
        <v>0.73333333333333339</v>
      </c>
      <c r="E889" s="184">
        <f t="shared" si="17"/>
        <v>6.94444444444553E-4</v>
      </c>
      <c r="F889" s="202" t="s">
        <v>110</v>
      </c>
      <c r="G889" s="15"/>
    </row>
    <row r="890" spans="1:7" ht="12.75" customHeight="1">
      <c r="A890" s="16"/>
      <c r="B890" s="97" t="s">
        <v>751</v>
      </c>
      <c r="C890" s="184">
        <v>0.73402777777777783</v>
      </c>
      <c r="D890" s="192">
        <v>0.73402777777777783</v>
      </c>
      <c r="E890" s="184">
        <f t="shared" si="17"/>
        <v>0</v>
      </c>
      <c r="F890" s="202" t="s">
        <v>336</v>
      </c>
      <c r="G890" s="15"/>
    </row>
    <row r="891" spans="1:7" ht="12.75" customHeight="1">
      <c r="A891" s="16"/>
      <c r="B891" s="97" t="s">
        <v>751</v>
      </c>
      <c r="C891" s="184">
        <v>0.73611111111111116</v>
      </c>
      <c r="D891" s="192">
        <v>0.7368055555555556</v>
      </c>
      <c r="E891" s="184">
        <f t="shared" si="17"/>
        <v>6.9444444444444198E-4</v>
      </c>
      <c r="F891" s="202" t="s">
        <v>184</v>
      </c>
      <c r="G891" s="15"/>
    </row>
    <row r="892" spans="1:7" ht="12.75" customHeight="1">
      <c r="A892" s="16"/>
      <c r="B892" s="97" t="s">
        <v>752</v>
      </c>
      <c r="C892" s="184">
        <v>0.77638888888888891</v>
      </c>
      <c r="D892" s="192">
        <v>0.78472222222222221</v>
      </c>
      <c r="E892" s="184">
        <f t="shared" si="17"/>
        <v>8.3333333333333037E-3</v>
      </c>
      <c r="F892" s="202" t="s">
        <v>185</v>
      </c>
      <c r="G892" s="15"/>
    </row>
    <row r="893" spans="1:7" ht="12.75" customHeight="1">
      <c r="A893" s="16"/>
      <c r="B893" s="168" t="s">
        <v>753</v>
      </c>
      <c r="C893" s="184">
        <v>0.84027777777777779</v>
      </c>
      <c r="D893" s="192">
        <v>0.84097222222222223</v>
      </c>
      <c r="E893" s="184">
        <f t="shared" si="17"/>
        <v>6.9444444444444198E-4</v>
      </c>
      <c r="F893" s="202" t="s">
        <v>112</v>
      </c>
      <c r="G893" s="15"/>
    </row>
    <row r="894" spans="1:7" ht="12.75" customHeight="1">
      <c r="A894" s="16"/>
      <c r="B894" s="168" t="s">
        <v>753</v>
      </c>
      <c r="C894" s="184">
        <v>0.85763888888888884</v>
      </c>
      <c r="D894" s="192">
        <v>0.85833333333333339</v>
      </c>
      <c r="E894" s="184">
        <f t="shared" si="17"/>
        <v>6.94444444444553E-4</v>
      </c>
      <c r="F894" s="202" t="s">
        <v>217</v>
      </c>
      <c r="G894" s="15"/>
    </row>
    <row r="895" spans="1:7" ht="12.75" customHeight="1">
      <c r="A895" s="16"/>
      <c r="B895" s="168" t="s">
        <v>117</v>
      </c>
      <c r="C895" s="184">
        <v>0.86111111111111116</v>
      </c>
      <c r="D895" s="192">
        <v>0.86805555555555547</v>
      </c>
      <c r="E895" s="184">
        <f t="shared" si="17"/>
        <v>6.9444444444443088E-3</v>
      </c>
      <c r="F895" s="202" t="s">
        <v>116</v>
      </c>
      <c r="G895" s="15"/>
    </row>
    <row r="896" spans="1:7" ht="12.75" customHeight="1">
      <c r="A896" s="16"/>
      <c r="B896" s="168" t="s">
        <v>754</v>
      </c>
      <c r="C896" s="184">
        <v>0.875</v>
      </c>
      <c r="D896" s="192">
        <v>0.87638888888888899</v>
      </c>
      <c r="E896" s="184">
        <f t="shared" si="17"/>
        <v>1.388888888888995E-3</v>
      </c>
      <c r="F896" s="202" t="s">
        <v>120</v>
      </c>
      <c r="G896" s="15"/>
    </row>
    <row r="897" spans="1:7" ht="12.75" customHeight="1">
      <c r="A897" s="16"/>
      <c r="B897" s="168" t="s">
        <v>755</v>
      </c>
      <c r="C897" s="184">
        <v>0.90277777777777779</v>
      </c>
      <c r="D897" s="192">
        <v>0.90347222222222223</v>
      </c>
      <c r="E897" s="184">
        <f t="shared" si="17"/>
        <v>6.9444444444444198E-4</v>
      </c>
      <c r="F897" s="202" t="s">
        <v>341</v>
      </c>
      <c r="G897" s="15"/>
    </row>
    <row r="898" spans="1:7" ht="12.75" customHeight="1">
      <c r="A898" s="16"/>
      <c r="B898" s="168" t="s">
        <v>260</v>
      </c>
      <c r="C898" s="184">
        <v>0.90347222222222223</v>
      </c>
      <c r="D898" s="192">
        <v>0.90347222222222223</v>
      </c>
      <c r="E898" s="184">
        <f t="shared" si="17"/>
        <v>0</v>
      </c>
      <c r="F898" s="202" t="s">
        <v>343</v>
      </c>
      <c r="G898" s="15" t="s">
        <v>756</v>
      </c>
    </row>
    <row r="899" spans="1:7" ht="12.75" customHeight="1">
      <c r="A899" s="16"/>
      <c r="B899" s="168" t="s">
        <v>260</v>
      </c>
      <c r="C899" s="184">
        <v>0.90347222222222223</v>
      </c>
      <c r="D899" s="192">
        <v>0.90416666666666667</v>
      </c>
      <c r="E899" s="184">
        <f t="shared" si="17"/>
        <v>6.9444444444444198E-4</v>
      </c>
      <c r="F899" s="202" t="s">
        <v>609</v>
      </c>
      <c r="G899" s="15" t="s">
        <v>756</v>
      </c>
    </row>
    <row r="900" spans="1:7" ht="12.75" customHeight="1">
      <c r="A900" s="16"/>
      <c r="B900" s="168" t="s">
        <v>716</v>
      </c>
      <c r="C900" s="184">
        <v>0.92569444444444438</v>
      </c>
      <c r="D900" s="192">
        <v>0.92569444444444438</v>
      </c>
      <c r="E900" s="184">
        <f t="shared" si="17"/>
        <v>0</v>
      </c>
      <c r="F900" s="202" t="s">
        <v>346</v>
      </c>
      <c r="G900" s="15"/>
    </row>
    <row r="901" spans="1:7" ht="12.75" customHeight="1">
      <c r="A901" s="16"/>
      <c r="B901" s="168" t="s">
        <v>757</v>
      </c>
      <c r="C901" s="184">
        <v>0.93541666666666667</v>
      </c>
      <c r="D901" s="192">
        <v>0.93541666666666667</v>
      </c>
      <c r="E901" s="184">
        <f t="shared" si="17"/>
        <v>0</v>
      </c>
      <c r="F901" s="202" t="s">
        <v>347</v>
      </c>
      <c r="G901" s="15"/>
    </row>
    <row r="902" spans="1:7" ht="12.75" customHeight="1">
      <c r="A902" s="16"/>
      <c r="B902" s="168" t="s">
        <v>758</v>
      </c>
      <c r="C902" s="184">
        <v>0.98333333333333339</v>
      </c>
      <c r="D902" s="192">
        <v>0.98819444444444438</v>
      </c>
      <c r="E902" s="184">
        <f t="shared" si="17"/>
        <v>4.8611111111109828E-3</v>
      </c>
      <c r="F902" s="202" t="s">
        <v>759</v>
      </c>
      <c r="G902" s="15"/>
    </row>
    <row r="903" spans="1:7" ht="12.75" customHeight="1">
      <c r="A903" s="16">
        <v>42490</v>
      </c>
      <c r="B903" s="168" t="s">
        <v>666</v>
      </c>
      <c r="C903" s="184">
        <v>0.15555555555555556</v>
      </c>
      <c r="D903" s="192">
        <v>0.17013888888888887</v>
      </c>
      <c r="E903" s="184">
        <f t="shared" si="17"/>
        <v>1.4583333333333309E-2</v>
      </c>
      <c r="F903" s="202" t="s">
        <v>219</v>
      </c>
      <c r="G903" s="15" t="s">
        <v>760</v>
      </c>
    </row>
    <row r="904" spans="1:7" ht="12.75" customHeight="1">
      <c r="A904" s="16"/>
      <c r="B904" s="168" t="s">
        <v>761</v>
      </c>
      <c r="C904" s="184">
        <v>0.24027777777777778</v>
      </c>
      <c r="D904" s="192">
        <v>0.24236111111111111</v>
      </c>
      <c r="E904" s="184">
        <f t="shared" si="17"/>
        <v>2.0833333333333259E-3</v>
      </c>
      <c r="F904" s="202" t="s">
        <v>44</v>
      </c>
      <c r="G904" s="15"/>
    </row>
    <row r="905" spans="1:7" ht="12.75" customHeight="1">
      <c r="A905" s="16"/>
      <c r="B905" s="168" t="s">
        <v>762</v>
      </c>
      <c r="C905" s="184">
        <v>0.2590277777777778</v>
      </c>
      <c r="D905" s="192">
        <v>0.26041666666666669</v>
      </c>
      <c r="E905" s="184">
        <f t="shared" si="17"/>
        <v>1.388888888888884E-3</v>
      </c>
      <c r="F905" s="202" t="s">
        <v>45</v>
      </c>
      <c r="G905" s="15"/>
    </row>
    <row r="906" spans="1:7" ht="12.75" customHeight="1">
      <c r="A906" s="16"/>
      <c r="B906" s="168" t="s">
        <v>589</v>
      </c>
      <c r="C906" s="184">
        <v>0.28194444444444444</v>
      </c>
      <c r="D906" s="192">
        <v>0.28263888888888888</v>
      </c>
      <c r="E906" s="184">
        <f t="shared" ref="E906:E929" si="18">D906-C906</f>
        <v>6.9444444444444198E-4</v>
      </c>
      <c r="F906" s="202" t="s">
        <v>47</v>
      </c>
      <c r="G906" s="15"/>
    </row>
    <row r="907" spans="1:7" ht="12.75" customHeight="1">
      <c r="A907" s="16"/>
      <c r="B907" s="168" t="s">
        <v>763</v>
      </c>
      <c r="C907" s="184">
        <v>0.33194444444444443</v>
      </c>
      <c r="D907" s="192">
        <v>0.33263888888888887</v>
      </c>
      <c r="E907" s="184">
        <f t="shared" si="18"/>
        <v>6.9444444444444198E-4</v>
      </c>
      <c r="F907" s="202" t="s">
        <v>48</v>
      </c>
      <c r="G907" s="15"/>
    </row>
    <row r="908" spans="1:7" ht="12.75" customHeight="1">
      <c r="A908" s="16"/>
      <c r="B908" s="168" t="s">
        <v>764</v>
      </c>
      <c r="C908" s="184">
        <v>0.36180555555555555</v>
      </c>
      <c r="D908" s="192">
        <v>0.36319444444444443</v>
      </c>
      <c r="E908" s="184">
        <f t="shared" si="18"/>
        <v>1.388888888888884E-3</v>
      </c>
      <c r="F908" s="202" t="s">
        <v>49</v>
      </c>
      <c r="G908" s="15"/>
    </row>
    <row r="909" spans="1:7" ht="12.75" customHeight="1">
      <c r="A909" s="16"/>
      <c r="B909" s="168" t="s">
        <v>752</v>
      </c>
      <c r="C909" s="184">
        <v>0.36388888888888887</v>
      </c>
      <c r="D909" s="192">
        <v>0.36388888888888887</v>
      </c>
      <c r="E909" s="184">
        <f t="shared" si="18"/>
        <v>0</v>
      </c>
      <c r="F909" s="202" t="s">
        <v>50</v>
      </c>
      <c r="G909" s="15"/>
    </row>
    <row r="910" spans="1:7" ht="12.75" customHeight="1">
      <c r="A910" s="16"/>
      <c r="B910" s="168" t="s">
        <v>719</v>
      </c>
      <c r="C910" s="184">
        <v>0.38125000000000003</v>
      </c>
      <c r="D910" s="192">
        <v>0.38194444444444442</v>
      </c>
      <c r="E910" s="184">
        <f t="shared" si="18"/>
        <v>6.9444444444438647E-4</v>
      </c>
      <c r="F910" s="202" t="s">
        <v>140</v>
      </c>
      <c r="G910" s="15"/>
    </row>
    <row r="911" spans="1:7" ht="12.75" customHeight="1">
      <c r="A911" s="16"/>
      <c r="B911" s="168" t="s">
        <v>555</v>
      </c>
      <c r="C911" s="184">
        <v>0.39374999999999999</v>
      </c>
      <c r="D911" s="192">
        <v>0.39374999999999999</v>
      </c>
      <c r="E911" s="184">
        <f t="shared" si="18"/>
        <v>0</v>
      </c>
      <c r="F911" s="202" t="s">
        <v>56</v>
      </c>
      <c r="G911" s="15"/>
    </row>
    <row r="912" spans="1:7" ht="12.75" customHeight="1">
      <c r="A912" s="16"/>
      <c r="B912" s="168" t="s">
        <v>765</v>
      </c>
      <c r="C912" s="184">
        <v>0.39444444444444443</v>
      </c>
      <c r="D912" s="192">
        <v>0.39444444444444443</v>
      </c>
      <c r="E912" s="184">
        <f t="shared" si="18"/>
        <v>0</v>
      </c>
      <c r="F912" s="202" t="s">
        <v>55</v>
      </c>
      <c r="G912" s="15"/>
    </row>
    <row r="913" spans="1:7" ht="12.75" customHeight="1">
      <c r="A913" s="16"/>
      <c r="B913" s="168" t="s">
        <v>765</v>
      </c>
      <c r="C913" s="184">
        <v>0.45069444444444445</v>
      </c>
      <c r="D913" s="192">
        <v>0.45277777777777778</v>
      </c>
      <c r="E913" s="184">
        <f t="shared" si="18"/>
        <v>2.0833333333333259E-3</v>
      </c>
      <c r="F913" s="202" t="s">
        <v>58</v>
      </c>
      <c r="G913" s="15"/>
    </row>
    <row r="914" spans="1:7" ht="12.75" customHeight="1">
      <c r="A914" s="16"/>
      <c r="B914" s="168" t="s">
        <v>321</v>
      </c>
      <c r="C914" s="184">
        <v>0.45555555555555555</v>
      </c>
      <c r="D914" s="192">
        <v>0.45555555555555555</v>
      </c>
      <c r="E914" s="184">
        <f t="shared" si="18"/>
        <v>0</v>
      </c>
      <c r="F914" s="202" t="s">
        <v>59</v>
      </c>
      <c r="G914" s="15"/>
    </row>
    <row r="915" spans="1:7" ht="12.75" customHeight="1">
      <c r="A915" s="16"/>
      <c r="B915" s="168" t="s">
        <v>761</v>
      </c>
      <c r="C915" s="184">
        <v>0.46875</v>
      </c>
      <c r="D915" s="192">
        <v>0.46875</v>
      </c>
      <c r="E915" s="184">
        <f t="shared" si="18"/>
        <v>0</v>
      </c>
      <c r="F915" s="202" t="s">
        <v>62</v>
      </c>
      <c r="G915" s="15"/>
    </row>
    <row r="916" spans="1:7" ht="12.75" customHeight="1">
      <c r="A916" s="16"/>
      <c r="B916" s="168" t="s">
        <v>766</v>
      </c>
      <c r="C916" s="184">
        <v>0.49236111111111108</v>
      </c>
      <c r="D916" s="192">
        <v>0.49236111111111108</v>
      </c>
      <c r="E916" s="184">
        <f t="shared" si="18"/>
        <v>0</v>
      </c>
      <c r="F916" s="202" t="s">
        <v>66</v>
      </c>
      <c r="G916" s="15"/>
    </row>
    <row r="917" spans="1:7" ht="12.75" customHeight="1">
      <c r="A917" s="16"/>
      <c r="B917" s="168" t="s">
        <v>767</v>
      </c>
      <c r="C917" s="184">
        <v>0.54027777777777775</v>
      </c>
      <c r="D917" s="192">
        <v>0.54236111111111118</v>
      </c>
      <c r="E917" s="184">
        <f t="shared" si="18"/>
        <v>2.083333333333437E-3</v>
      </c>
      <c r="F917" s="202" t="s">
        <v>68</v>
      </c>
      <c r="G917" s="15"/>
    </row>
    <row r="918" spans="1:7" ht="12.75" customHeight="1">
      <c r="A918" s="16"/>
      <c r="B918" s="168" t="s">
        <v>766</v>
      </c>
      <c r="C918" s="184">
        <v>0.54722222222222217</v>
      </c>
      <c r="D918" s="192">
        <v>0.54791666666666672</v>
      </c>
      <c r="E918" s="184">
        <f t="shared" si="18"/>
        <v>6.94444444444553E-4</v>
      </c>
      <c r="F918" s="202" t="s">
        <v>76</v>
      </c>
      <c r="G918" s="15"/>
    </row>
    <row r="919" spans="1:7" ht="12.75" customHeight="1">
      <c r="A919" s="16"/>
      <c r="B919" s="168" t="s">
        <v>599</v>
      </c>
      <c r="C919" s="184">
        <v>0.55972222222222223</v>
      </c>
      <c r="D919" s="192">
        <v>0.55972222222222223</v>
      </c>
      <c r="E919" s="184">
        <f t="shared" si="18"/>
        <v>0</v>
      </c>
      <c r="F919" s="202" t="s">
        <v>69</v>
      </c>
      <c r="G919" s="15"/>
    </row>
    <row r="920" spans="1:7" ht="12.75" customHeight="1">
      <c r="A920" s="16"/>
      <c r="B920" s="168" t="s">
        <v>768</v>
      </c>
      <c r="C920" s="184">
        <v>0.59652777777777777</v>
      </c>
      <c r="D920" s="192">
        <v>0.59652777777777777</v>
      </c>
      <c r="E920" s="184">
        <f t="shared" si="18"/>
        <v>0</v>
      </c>
      <c r="F920" s="202" t="s">
        <v>73</v>
      </c>
      <c r="G920" s="15"/>
    </row>
    <row r="921" spans="1:7" ht="12.75" customHeight="1">
      <c r="A921" s="16"/>
      <c r="B921" s="168" t="s">
        <v>769</v>
      </c>
      <c r="C921" s="184">
        <v>0.61319444444444449</v>
      </c>
      <c r="D921" s="192">
        <v>0.61527777777777781</v>
      </c>
      <c r="E921" s="184">
        <f t="shared" si="18"/>
        <v>2.0833333333333259E-3</v>
      </c>
      <c r="F921" s="202" t="s">
        <v>74</v>
      </c>
      <c r="G921" s="15"/>
    </row>
    <row r="922" spans="1:7" ht="12.75" customHeight="1">
      <c r="A922" s="16"/>
      <c r="B922" s="168" t="s">
        <v>770</v>
      </c>
      <c r="C922" s="184">
        <v>0.68958333333333333</v>
      </c>
      <c r="D922" s="192">
        <v>0.69027777777777777</v>
      </c>
      <c r="E922" s="184">
        <f t="shared" si="18"/>
        <v>6.9444444444444198E-4</v>
      </c>
      <c r="F922" s="202" t="s">
        <v>167</v>
      </c>
      <c r="G922" s="15"/>
    </row>
    <row r="923" spans="1:7" ht="12.75" customHeight="1">
      <c r="A923" s="16"/>
      <c r="B923" s="168" t="s">
        <v>771</v>
      </c>
      <c r="C923" s="184">
        <v>0.70694444444444438</v>
      </c>
      <c r="D923" s="192">
        <v>0.70763888888888893</v>
      </c>
      <c r="E923" s="184">
        <f t="shared" si="18"/>
        <v>6.94444444444553E-4</v>
      </c>
      <c r="F923" s="202" t="s">
        <v>150</v>
      </c>
      <c r="G923" s="15"/>
    </row>
    <row r="924" spans="1:7" ht="12.75" customHeight="1">
      <c r="A924" s="16"/>
      <c r="B924" s="168" t="s">
        <v>772</v>
      </c>
      <c r="C924" s="184">
        <v>0.71666666666666667</v>
      </c>
      <c r="D924" s="192">
        <v>0.71666666666666667</v>
      </c>
      <c r="E924" s="184">
        <f t="shared" si="18"/>
        <v>0</v>
      </c>
      <c r="F924" s="202" t="s">
        <v>169</v>
      </c>
      <c r="G924" s="15"/>
    </row>
    <row r="925" spans="1:7" ht="12.75" customHeight="1">
      <c r="A925" s="16"/>
      <c r="B925" s="168" t="s">
        <v>117</v>
      </c>
      <c r="C925" s="184">
        <v>0.83611111111111114</v>
      </c>
      <c r="D925" s="192">
        <v>0.83680555555555547</v>
      </c>
      <c r="E925" s="184">
        <f t="shared" si="18"/>
        <v>6.9444444444433095E-4</v>
      </c>
      <c r="F925" s="202" t="s">
        <v>79</v>
      </c>
      <c r="G925" s="15"/>
    </row>
    <row r="926" spans="1:7" ht="12.75" customHeight="1">
      <c r="A926" s="16"/>
      <c r="B926" s="168" t="s">
        <v>773</v>
      </c>
      <c r="C926" s="184">
        <v>0.8930555555555556</v>
      </c>
      <c r="D926" s="192">
        <v>0.8930555555555556</v>
      </c>
      <c r="E926" s="184">
        <f t="shared" si="18"/>
        <v>0</v>
      </c>
      <c r="F926" s="202" t="s">
        <v>80</v>
      </c>
      <c r="G926" s="15"/>
    </row>
    <row r="927" spans="1:7" ht="12.75" customHeight="1">
      <c r="A927" s="16"/>
      <c r="B927" s="168" t="s">
        <v>774</v>
      </c>
      <c r="C927" s="184">
        <v>0.9243055555555556</v>
      </c>
      <c r="D927" s="192">
        <v>0.92499999999999993</v>
      </c>
      <c r="E927" s="184">
        <f t="shared" si="18"/>
        <v>6.9444444444433095E-4</v>
      </c>
      <c r="F927" s="202" t="s">
        <v>85</v>
      </c>
      <c r="G927" s="15"/>
    </row>
    <row r="928" spans="1:7" ht="12.75" customHeight="1">
      <c r="A928" s="16"/>
      <c r="B928" s="168" t="s">
        <v>775</v>
      </c>
      <c r="C928" s="184">
        <v>0.9458333333333333</v>
      </c>
      <c r="D928" s="192">
        <v>0.94652777777777775</v>
      </c>
      <c r="E928" s="184">
        <f t="shared" si="18"/>
        <v>6.9444444444444198E-4</v>
      </c>
      <c r="F928" s="202" t="s">
        <v>87</v>
      </c>
      <c r="G928" s="15"/>
    </row>
    <row r="929" spans="1:7" ht="12.75" customHeight="1">
      <c r="A929" s="16"/>
      <c r="B929" s="168" t="s">
        <v>719</v>
      </c>
      <c r="C929" s="184">
        <v>0.94652777777777775</v>
      </c>
      <c r="D929" s="192">
        <v>0.9472222222222223</v>
      </c>
      <c r="E929" s="184">
        <f t="shared" si="18"/>
        <v>6.94444444444553E-4</v>
      </c>
      <c r="F929" s="202" t="s">
        <v>208</v>
      </c>
      <c r="G929" s="15"/>
    </row>
    <row r="930" spans="1:7" ht="12.75" customHeight="1" thickBot="1">
      <c r="A930" s="14"/>
      <c r="C930" s="185"/>
      <c r="D930" s="184"/>
      <c r="E930" s="185"/>
      <c r="F930" s="204"/>
      <c r="G930" s="15"/>
    </row>
    <row r="931" spans="1:7" ht="12.75" customHeight="1" thickBot="1">
      <c r="C931" s="186"/>
      <c r="D931" s="193" t="s">
        <v>5</v>
      </c>
      <c r="E931" s="196">
        <f>AVERAGE(E6:E929)</f>
        <v>1.264129389129394E-3</v>
      </c>
      <c r="F931" s="205"/>
      <c r="G931" s="160"/>
    </row>
    <row r="932" spans="1:7" ht="12.75" customHeight="1">
      <c r="B932" s="176" t="s">
        <v>35</v>
      </c>
      <c r="C932" s="187">
        <f>COUNTA(B6:B929)</f>
        <v>924</v>
      </c>
      <c r="D932" s="184"/>
      <c r="E932" s="186"/>
      <c r="F932" s="205"/>
      <c r="G932" s="163"/>
    </row>
    <row r="933" spans="1:7" ht="12.75" customHeight="1" thickBot="1">
      <c r="B933" s="176"/>
      <c r="C933" s="188"/>
      <c r="D933" s="185"/>
      <c r="E933" s="186"/>
      <c r="F933" s="205"/>
      <c r="G933" s="163"/>
    </row>
    <row r="934" spans="1:7" ht="12.75" customHeight="1">
      <c r="A934" s="12"/>
      <c r="B934" s="403" t="s">
        <v>1002</v>
      </c>
      <c r="C934" s="404"/>
      <c r="D934" s="404"/>
      <c r="E934" s="405"/>
      <c r="F934" s="205"/>
      <c r="G934" s="163"/>
    </row>
    <row r="935" spans="1:7" ht="12.75" customHeight="1">
      <c r="A935" s="12"/>
      <c r="B935" s="406"/>
      <c r="C935" s="407"/>
      <c r="D935" s="407"/>
      <c r="E935" s="408"/>
      <c r="F935" s="205"/>
      <c r="G935" s="163"/>
    </row>
    <row r="936" spans="1:7" ht="12.75" customHeight="1">
      <c r="A936" s="12"/>
      <c r="B936" s="406"/>
      <c r="C936" s="407"/>
      <c r="D936" s="407"/>
      <c r="E936" s="408"/>
      <c r="F936" s="205"/>
      <c r="G936" s="163"/>
    </row>
    <row r="937" spans="1:7" ht="12.75" customHeight="1">
      <c r="A937" s="12"/>
      <c r="B937" s="406"/>
      <c r="C937" s="407"/>
      <c r="D937" s="407"/>
      <c r="E937" s="408"/>
      <c r="F937" s="205"/>
      <c r="G937" s="163"/>
    </row>
    <row r="938" spans="1:7" ht="12.75" customHeight="1">
      <c r="A938" s="12"/>
      <c r="B938" s="406"/>
      <c r="C938" s="407"/>
      <c r="D938" s="407"/>
      <c r="E938" s="408"/>
      <c r="F938" s="205"/>
      <c r="G938" s="163"/>
    </row>
    <row r="939" spans="1:7" ht="12.75" customHeight="1">
      <c r="A939" s="12"/>
      <c r="B939" s="406"/>
      <c r="C939" s="407"/>
      <c r="D939" s="407"/>
      <c r="E939" s="408"/>
      <c r="F939" s="205"/>
      <c r="G939" s="163"/>
    </row>
    <row r="940" spans="1:7" ht="12.75" customHeight="1">
      <c r="A940" s="12"/>
      <c r="B940" s="406"/>
      <c r="C940" s="407"/>
      <c r="D940" s="407"/>
      <c r="E940" s="408"/>
      <c r="F940" s="205"/>
      <c r="G940" s="163"/>
    </row>
    <row r="941" spans="1:7" ht="12.75" customHeight="1" thickBot="1">
      <c r="A941" s="12"/>
      <c r="B941" s="409"/>
      <c r="C941" s="410"/>
      <c r="D941" s="410"/>
      <c r="E941" s="411"/>
      <c r="F941" s="205"/>
      <c r="G941" s="163"/>
    </row>
    <row r="942" spans="1:7" ht="12.75" customHeight="1">
      <c r="C942" s="186"/>
      <c r="D942" s="184"/>
      <c r="E942" s="186"/>
      <c r="F942" s="205"/>
      <c r="G942" s="163"/>
    </row>
    <row r="943" spans="1:7" ht="12.75" customHeight="1">
      <c r="C943" s="186"/>
      <c r="D943" s="184"/>
      <c r="E943" s="186"/>
      <c r="F943" s="205"/>
      <c r="G943" s="163"/>
    </row>
    <row r="944" spans="1:7" ht="12.75" customHeight="1">
      <c r="C944" s="186"/>
      <c r="D944" s="184"/>
      <c r="E944" s="186"/>
      <c r="F944" s="205"/>
      <c r="G944" s="163"/>
    </row>
    <row r="945" spans="3:7" ht="12.75" customHeight="1">
      <c r="C945" s="186"/>
      <c r="D945" s="184"/>
      <c r="E945" s="186"/>
      <c r="F945" s="205"/>
      <c r="G945" s="163"/>
    </row>
    <row r="946" spans="3:7" ht="12.75" customHeight="1">
      <c r="C946" s="186"/>
      <c r="D946" s="184"/>
      <c r="E946" s="186"/>
      <c r="F946" s="205"/>
      <c r="G946" s="163"/>
    </row>
    <row r="947" spans="3:7" ht="12.75" customHeight="1">
      <c r="C947" s="186"/>
      <c r="D947" s="184"/>
      <c r="E947" s="186"/>
      <c r="F947" s="205"/>
      <c r="G947" s="163"/>
    </row>
    <row r="948" spans="3:7" ht="12.75" customHeight="1">
      <c r="C948" s="186"/>
      <c r="D948" s="184"/>
      <c r="E948" s="186"/>
      <c r="F948" s="205"/>
      <c r="G948" s="163"/>
    </row>
    <row r="949" spans="3:7" ht="12.75" customHeight="1">
      <c r="C949" s="186"/>
      <c r="D949" s="184"/>
      <c r="E949" s="186"/>
      <c r="F949" s="205"/>
      <c r="G949" s="163"/>
    </row>
    <row r="950" spans="3:7" ht="12.75" customHeight="1">
      <c r="C950" s="186"/>
      <c r="D950" s="184"/>
      <c r="E950" s="186"/>
      <c r="F950" s="205"/>
      <c r="G950" s="163"/>
    </row>
    <row r="951" spans="3:7" ht="12.75" customHeight="1">
      <c r="C951" s="186"/>
      <c r="D951" s="184"/>
      <c r="E951" s="186"/>
      <c r="F951" s="205"/>
      <c r="G951" s="163"/>
    </row>
    <row r="952" spans="3:7" ht="12.75" customHeight="1">
      <c r="C952" s="186"/>
      <c r="D952" s="184"/>
      <c r="E952" s="186"/>
      <c r="F952" s="205"/>
      <c r="G952" s="163"/>
    </row>
    <row r="953" spans="3:7" ht="12.75" customHeight="1">
      <c r="C953" s="186"/>
      <c r="D953" s="184"/>
      <c r="E953" s="186"/>
      <c r="F953" s="205"/>
      <c r="G953" s="163"/>
    </row>
    <row r="954" spans="3:7" ht="12.75" customHeight="1">
      <c r="C954" s="186"/>
      <c r="D954" s="184"/>
      <c r="E954" s="186"/>
      <c r="F954" s="205"/>
      <c r="G954" s="163"/>
    </row>
    <row r="955" spans="3:7" ht="12.75" customHeight="1">
      <c r="C955" s="186"/>
      <c r="D955" s="184"/>
      <c r="E955" s="186"/>
      <c r="F955" s="205"/>
      <c r="G955" s="163"/>
    </row>
    <row r="956" spans="3:7" ht="12.75" customHeight="1">
      <c r="C956" s="186"/>
      <c r="D956" s="184"/>
      <c r="E956" s="186"/>
      <c r="F956" s="205"/>
      <c r="G956" s="163"/>
    </row>
    <row r="957" spans="3:7" ht="12.75" customHeight="1">
      <c r="C957" s="186"/>
      <c r="D957" s="184"/>
      <c r="E957" s="186"/>
      <c r="F957" s="205"/>
      <c r="G957" s="163"/>
    </row>
    <row r="958" spans="3:7" ht="12.75" customHeight="1">
      <c r="C958" s="186"/>
      <c r="D958" s="184"/>
      <c r="E958" s="186"/>
      <c r="F958" s="205"/>
      <c r="G958" s="163"/>
    </row>
    <row r="959" spans="3:7" ht="12.75" customHeight="1">
      <c r="C959" s="186"/>
      <c r="D959" s="184"/>
      <c r="E959" s="186"/>
      <c r="F959" s="205"/>
      <c r="G959" s="163"/>
    </row>
    <row r="960" spans="3:7" ht="12.75" customHeight="1">
      <c r="C960" s="186"/>
      <c r="D960" s="184"/>
      <c r="E960" s="186"/>
      <c r="F960" s="205"/>
      <c r="G960" s="163"/>
    </row>
    <row r="961" spans="3:7" ht="12.75" customHeight="1">
      <c r="C961" s="186"/>
      <c r="D961" s="184"/>
      <c r="E961" s="186"/>
      <c r="F961" s="205"/>
      <c r="G961" s="163"/>
    </row>
    <row r="962" spans="3:7" ht="12.75" customHeight="1">
      <c r="C962" s="186"/>
      <c r="D962" s="184"/>
      <c r="E962" s="186"/>
      <c r="F962" s="205"/>
      <c r="G962" s="163"/>
    </row>
    <row r="963" spans="3:7" ht="12.75" customHeight="1">
      <c r="C963" s="186"/>
      <c r="D963" s="184"/>
      <c r="E963" s="186"/>
      <c r="F963" s="205"/>
      <c r="G963" s="163"/>
    </row>
    <row r="964" spans="3:7" ht="12.75" customHeight="1">
      <c r="C964" s="186"/>
      <c r="D964" s="184"/>
      <c r="E964" s="186"/>
      <c r="F964" s="205"/>
      <c r="G964" s="163"/>
    </row>
    <row r="965" spans="3:7" ht="12.75" customHeight="1">
      <c r="C965" s="186"/>
      <c r="D965" s="184"/>
      <c r="E965" s="186"/>
      <c r="F965" s="205"/>
      <c r="G965" s="163"/>
    </row>
    <row r="966" spans="3:7" ht="12.75" customHeight="1">
      <c r="C966" s="186"/>
      <c r="D966" s="184"/>
      <c r="E966" s="186"/>
      <c r="F966" s="205"/>
      <c r="G966" s="163"/>
    </row>
    <row r="967" spans="3:7" ht="12.75" customHeight="1">
      <c r="C967" s="186"/>
      <c r="D967" s="184"/>
      <c r="E967" s="186"/>
      <c r="F967" s="205"/>
      <c r="G967" s="163"/>
    </row>
    <row r="968" spans="3:7" ht="12.75" customHeight="1">
      <c r="C968" s="186"/>
      <c r="D968" s="184"/>
      <c r="E968" s="186"/>
      <c r="F968" s="205"/>
      <c r="G968" s="163"/>
    </row>
    <row r="969" spans="3:7" ht="12.75" customHeight="1">
      <c r="C969" s="186"/>
      <c r="D969" s="184"/>
      <c r="E969" s="186"/>
      <c r="F969" s="205"/>
      <c r="G969" s="163"/>
    </row>
    <row r="970" spans="3:7" ht="12.75" customHeight="1">
      <c r="C970" s="186"/>
      <c r="D970" s="184"/>
      <c r="E970" s="186"/>
      <c r="F970" s="205"/>
      <c r="G970" s="163"/>
    </row>
    <row r="971" spans="3:7" ht="12.75" customHeight="1">
      <c r="C971" s="186"/>
      <c r="D971" s="184"/>
      <c r="E971" s="186"/>
      <c r="F971" s="205"/>
      <c r="G971" s="163"/>
    </row>
    <row r="972" spans="3:7" ht="12.75" customHeight="1">
      <c r="C972" s="186"/>
      <c r="D972" s="184"/>
      <c r="E972" s="186"/>
      <c r="F972" s="205"/>
      <c r="G972" s="163"/>
    </row>
    <row r="973" spans="3:7" ht="12.75" customHeight="1">
      <c r="C973" s="186"/>
      <c r="D973" s="184"/>
      <c r="E973" s="186"/>
      <c r="F973" s="205"/>
      <c r="G973" s="163"/>
    </row>
    <row r="974" spans="3:7" ht="12.75" customHeight="1">
      <c r="C974" s="186"/>
      <c r="D974" s="184"/>
      <c r="E974" s="186"/>
      <c r="F974" s="205"/>
      <c r="G974" s="163"/>
    </row>
    <row r="975" spans="3:7" ht="12.75" customHeight="1">
      <c r="C975" s="186"/>
      <c r="D975" s="184"/>
      <c r="E975" s="186"/>
      <c r="F975" s="205"/>
      <c r="G975" s="163"/>
    </row>
    <row r="976" spans="3:7" ht="12.75" customHeight="1">
      <c r="C976" s="186"/>
      <c r="D976" s="184"/>
      <c r="E976" s="186"/>
      <c r="F976" s="205"/>
      <c r="G976" s="163"/>
    </row>
    <row r="977" spans="3:7" ht="12.75" customHeight="1">
      <c r="C977" s="186"/>
      <c r="D977" s="184"/>
      <c r="E977" s="186"/>
      <c r="F977" s="205"/>
      <c r="G977" s="163"/>
    </row>
    <row r="978" spans="3:7" ht="12.75" customHeight="1">
      <c r="C978" s="186"/>
      <c r="D978" s="184"/>
      <c r="E978" s="186"/>
      <c r="F978" s="205"/>
      <c r="G978" s="163"/>
    </row>
    <row r="979" spans="3:7" ht="12.75" customHeight="1">
      <c r="C979" s="186"/>
      <c r="D979" s="184"/>
      <c r="E979" s="186"/>
      <c r="F979" s="205"/>
      <c r="G979" s="163"/>
    </row>
    <row r="980" spans="3:7" ht="12.75" customHeight="1">
      <c r="C980" s="186"/>
      <c r="D980" s="184"/>
      <c r="E980" s="186"/>
      <c r="F980" s="205"/>
      <c r="G980" s="163"/>
    </row>
    <row r="981" spans="3:7" ht="12.75" customHeight="1">
      <c r="C981" s="186"/>
      <c r="D981" s="184"/>
      <c r="E981" s="186"/>
      <c r="F981" s="205"/>
      <c r="G981" s="163"/>
    </row>
    <row r="982" spans="3:7" ht="12.75" customHeight="1">
      <c r="C982" s="186"/>
      <c r="D982" s="184"/>
      <c r="E982" s="186"/>
      <c r="F982" s="205"/>
      <c r="G982" s="163"/>
    </row>
    <row r="983" spans="3:7" ht="12.75" customHeight="1">
      <c r="C983" s="186"/>
      <c r="D983" s="184"/>
      <c r="E983" s="186"/>
      <c r="F983" s="205"/>
      <c r="G983" s="163"/>
    </row>
    <row r="984" spans="3:7" ht="12.75" customHeight="1">
      <c r="C984" s="186"/>
      <c r="D984" s="184"/>
      <c r="E984" s="186"/>
      <c r="F984" s="205"/>
      <c r="G984" s="163"/>
    </row>
    <row r="985" spans="3:7" ht="12.75" customHeight="1">
      <c r="C985" s="186"/>
      <c r="D985" s="184"/>
      <c r="E985" s="186"/>
      <c r="F985" s="205"/>
      <c r="G985" s="163"/>
    </row>
    <row r="986" spans="3:7" ht="12.75" customHeight="1">
      <c r="C986" s="186"/>
      <c r="D986" s="184"/>
      <c r="E986" s="186"/>
      <c r="F986" s="205"/>
      <c r="G986" s="163"/>
    </row>
    <row r="987" spans="3:7" ht="12.75" customHeight="1">
      <c r="C987" s="186"/>
      <c r="D987" s="184"/>
      <c r="E987" s="186"/>
      <c r="F987" s="205"/>
      <c r="G987" s="163"/>
    </row>
    <row r="988" spans="3:7" ht="12.75" customHeight="1">
      <c r="C988" s="186"/>
      <c r="D988" s="184"/>
      <c r="E988" s="186"/>
      <c r="F988" s="205"/>
      <c r="G988" s="163"/>
    </row>
    <row r="989" spans="3:7" ht="12.75" customHeight="1">
      <c r="C989" s="186"/>
      <c r="D989" s="184"/>
      <c r="E989" s="186"/>
      <c r="F989" s="205"/>
      <c r="G989" s="163"/>
    </row>
    <row r="990" spans="3:7" ht="12.75" customHeight="1">
      <c r="C990" s="186"/>
      <c r="D990" s="184"/>
      <c r="E990" s="186"/>
      <c r="F990" s="205"/>
      <c r="G990" s="163"/>
    </row>
    <row r="991" spans="3:7" ht="12.75" customHeight="1">
      <c r="C991" s="186"/>
      <c r="D991" s="184"/>
      <c r="E991" s="186"/>
      <c r="F991" s="205"/>
      <c r="G991" s="163"/>
    </row>
    <row r="992" spans="3:7" ht="12.75" customHeight="1">
      <c r="C992" s="186"/>
      <c r="D992" s="184"/>
      <c r="E992" s="186"/>
      <c r="F992" s="205"/>
      <c r="G992" s="163"/>
    </row>
    <row r="993" spans="3:7" ht="12.75" customHeight="1">
      <c r="C993" s="186"/>
      <c r="D993" s="184"/>
      <c r="E993" s="186"/>
      <c r="F993" s="205"/>
      <c r="G993" s="163"/>
    </row>
    <row r="994" spans="3:7" ht="12.75" customHeight="1">
      <c r="C994" s="186"/>
      <c r="D994" s="184"/>
      <c r="E994" s="186"/>
      <c r="F994" s="205"/>
      <c r="G994" s="163"/>
    </row>
    <row r="995" spans="3:7" ht="12.75" customHeight="1">
      <c r="C995" s="186"/>
      <c r="D995" s="184"/>
      <c r="E995" s="186"/>
      <c r="F995" s="205"/>
      <c r="G995" s="163"/>
    </row>
    <row r="996" spans="3:7" ht="12.75" customHeight="1">
      <c r="C996" s="186"/>
      <c r="D996" s="184"/>
      <c r="E996" s="186"/>
      <c r="F996" s="205"/>
      <c r="G996" s="163"/>
    </row>
    <row r="997" spans="3:7" ht="12.75" customHeight="1">
      <c r="C997" s="186"/>
      <c r="D997" s="184"/>
      <c r="E997" s="186"/>
      <c r="F997" s="205"/>
      <c r="G997" s="163"/>
    </row>
    <row r="998" spans="3:7" ht="12.75" customHeight="1">
      <c r="C998" s="186"/>
      <c r="D998" s="184"/>
      <c r="E998" s="186"/>
      <c r="F998" s="205"/>
      <c r="G998" s="163"/>
    </row>
    <row r="999" spans="3:7" ht="12.75" customHeight="1">
      <c r="G999" s="163"/>
    </row>
  </sheetData>
  <sheetProtection password="C6FE" sheet="1" objects="1" scenarios="1" selectLockedCells="1" selectUnlockedCells="1"/>
  <mergeCells count="3">
    <mergeCell ref="A3:G4"/>
    <mergeCell ref="A1:G1"/>
    <mergeCell ref="B934:E941"/>
  </mergeCells>
  <conditionalFormatting sqref="E2 E942:E1048576 E5:E933">
    <cfRule type="cellIs" dxfId="354" priority="37" operator="greaterThan">
      <formula>0.0104166666666667</formula>
    </cfRule>
  </conditionalFormatting>
  <pageMargins left="0.70866141732283472" right="0.70866141732283472" top="0.74803149606299213" bottom="0.74803149606299213" header="0.31496062992125984" footer="0.31496062992125984"/>
  <pageSetup paperSize="9" scale="82"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N990"/>
  <sheetViews>
    <sheetView zoomScale="115" zoomScaleNormal="115" workbookViewId="0">
      <pane xSplit="1" ySplit="5" topLeftCell="B6" activePane="bottomRight" state="frozen"/>
      <selection activeCell="D997" sqref="D997"/>
      <selection pane="topRight" activeCell="D997" sqref="D997"/>
      <selection pane="bottomLeft" activeCell="D997" sqref="D997"/>
      <selection pane="bottomRight" activeCell="B898" sqref="B898:E905"/>
    </sheetView>
  </sheetViews>
  <sheetFormatPr defaultColWidth="9.140625" defaultRowHeight="12.75" customHeight="1"/>
  <cols>
    <col min="1" max="1" width="10.140625" style="7" bestFit="1" customWidth="1"/>
    <col min="2" max="2" width="29.140625" style="97" bestFit="1" customWidth="1"/>
    <col min="3" max="3" width="11.42578125" style="9" bestFit="1" customWidth="1"/>
    <col min="4" max="4" width="16.7109375" style="9" bestFit="1" customWidth="1"/>
    <col min="5" max="5" width="12.140625" style="9" bestFit="1" customWidth="1"/>
    <col min="6" max="6" width="9.140625" style="11"/>
    <col min="7" max="7" width="53.5703125" style="7" customWidth="1"/>
    <col min="8" max="16384" width="9.140625" style="5"/>
  </cols>
  <sheetData>
    <row r="1" spans="1:14" ht="12.75" customHeight="1" thickBot="1">
      <c r="A1" s="418" t="s">
        <v>4</v>
      </c>
      <c r="B1" s="419"/>
      <c r="C1" s="419"/>
      <c r="D1" s="419"/>
      <c r="E1" s="419"/>
      <c r="F1" s="419"/>
      <c r="G1" s="420"/>
    </row>
    <row r="2" spans="1:14" ht="12.75" customHeight="1" thickBot="1">
      <c r="A2" s="24" t="str">
        <f>Reference!A3</f>
        <v>May</v>
      </c>
      <c r="B2" s="207">
        <f>Reference!$A$15</f>
        <v>2016</v>
      </c>
      <c r="C2" s="10"/>
      <c r="D2" s="10"/>
      <c r="E2" s="10"/>
      <c r="F2" s="44"/>
    </row>
    <row r="3" spans="1:14" ht="12.75" customHeight="1">
      <c r="A3" s="412" t="s">
        <v>34</v>
      </c>
      <c r="B3" s="413"/>
      <c r="C3" s="413"/>
      <c r="D3" s="413"/>
      <c r="E3" s="413"/>
      <c r="F3" s="413"/>
      <c r="G3" s="414"/>
      <c r="H3" s="21"/>
      <c r="I3" s="21"/>
      <c r="J3" s="21"/>
      <c r="K3" s="21"/>
      <c r="L3" s="21"/>
      <c r="M3" s="21"/>
      <c r="N3" s="21"/>
    </row>
    <row r="4" spans="1:14" ht="12.75" customHeight="1" thickBot="1">
      <c r="A4" s="415"/>
      <c r="B4" s="416"/>
      <c r="C4" s="416"/>
      <c r="D4" s="416"/>
      <c r="E4" s="416"/>
      <c r="F4" s="416"/>
      <c r="G4" s="417"/>
    </row>
    <row r="5" spans="1:14" ht="12.75" customHeight="1">
      <c r="A5" s="22" t="s">
        <v>7</v>
      </c>
      <c r="B5" s="208" t="s">
        <v>11</v>
      </c>
      <c r="C5" s="167" t="s">
        <v>0</v>
      </c>
      <c r="D5" s="153" t="s">
        <v>1</v>
      </c>
      <c r="E5" s="153" t="s">
        <v>6</v>
      </c>
      <c r="F5" s="45" t="s">
        <v>8</v>
      </c>
      <c r="G5" s="23" t="s">
        <v>9</v>
      </c>
    </row>
    <row r="6" spans="1:14" ht="12.75" customHeight="1">
      <c r="A6" s="98">
        <v>42491</v>
      </c>
      <c r="B6" s="168" t="s">
        <v>776</v>
      </c>
      <c r="C6" s="184">
        <v>0.21458333333333335</v>
      </c>
      <c r="D6" s="192">
        <v>0.21458333333333335</v>
      </c>
      <c r="E6" s="184">
        <f t="shared" ref="E6:E11" si="0">D6-C6</f>
        <v>0</v>
      </c>
      <c r="F6" s="202" t="s">
        <v>44</v>
      </c>
      <c r="G6" s="15"/>
    </row>
    <row r="7" spans="1:14" ht="12.75" customHeight="1">
      <c r="A7" s="98"/>
      <c r="B7" s="97" t="s">
        <v>777</v>
      </c>
      <c r="C7" s="184">
        <v>0.22222222222222221</v>
      </c>
      <c r="D7" s="192">
        <v>0.22222222222222221</v>
      </c>
      <c r="E7" s="184">
        <f t="shared" si="0"/>
        <v>0</v>
      </c>
      <c r="F7" s="202" t="s">
        <v>135</v>
      </c>
      <c r="G7" s="15"/>
    </row>
    <row r="8" spans="1:14" ht="12.75" customHeight="1">
      <c r="A8" s="98"/>
      <c r="B8" s="97" t="s">
        <v>631</v>
      </c>
      <c r="C8" s="184">
        <v>0.29791666666666666</v>
      </c>
      <c r="D8" s="192">
        <v>0.29791666666666666</v>
      </c>
      <c r="E8" s="184">
        <f t="shared" si="0"/>
        <v>0</v>
      </c>
      <c r="F8" s="202" t="s">
        <v>49</v>
      </c>
      <c r="G8" s="15"/>
    </row>
    <row r="9" spans="1:14" ht="12.75" customHeight="1">
      <c r="A9" s="98"/>
      <c r="B9" s="97" t="s">
        <v>134</v>
      </c>
      <c r="C9" s="184">
        <v>0.29583333333333334</v>
      </c>
      <c r="D9" s="192">
        <v>0.29652777777777778</v>
      </c>
      <c r="E9" s="184">
        <f t="shared" si="0"/>
        <v>6.9444444444444198E-4</v>
      </c>
      <c r="F9" s="202" t="s">
        <v>48</v>
      </c>
      <c r="G9" s="15"/>
    </row>
    <row r="10" spans="1:14" ht="12.75" customHeight="1">
      <c r="A10" s="98"/>
      <c r="B10" s="97" t="s">
        <v>603</v>
      </c>
      <c r="C10" s="184">
        <v>0.38194444444444442</v>
      </c>
      <c r="D10" s="192">
        <v>0.3833333333333333</v>
      </c>
      <c r="E10" s="184">
        <f t="shared" si="0"/>
        <v>1.388888888888884E-3</v>
      </c>
      <c r="F10" s="202" t="s">
        <v>129</v>
      </c>
      <c r="G10" s="15"/>
    </row>
    <row r="11" spans="1:14" ht="12.75" customHeight="1">
      <c r="A11" s="98"/>
      <c r="B11" s="97" t="s">
        <v>778</v>
      </c>
      <c r="C11" s="184">
        <v>0.3527777777777778</v>
      </c>
      <c r="D11" s="192">
        <v>0.35416666666666669</v>
      </c>
      <c r="E11" s="184">
        <f t="shared" si="0"/>
        <v>1.388888888888884E-3</v>
      </c>
      <c r="F11" s="202" t="s">
        <v>50</v>
      </c>
      <c r="G11" s="15"/>
    </row>
    <row r="12" spans="1:14" ht="12.75" customHeight="1">
      <c r="A12" s="98"/>
      <c r="B12" s="97" t="s">
        <v>671</v>
      </c>
      <c r="C12" s="184">
        <v>0.40277777777777773</v>
      </c>
      <c r="D12" s="192">
        <v>0.40277777777777773</v>
      </c>
      <c r="E12" s="184">
        <f t="shared" ref="E12:E70" si="1">D12-C12</f>
        <v>0</v>
      </c>
      <c r="F12" s="202" t="s">
        <v>55</v>
      </c>
      <c r="G12" s="15"/>
    </row>
    <row r="13" spans="1:14" ht="12.75" customHeight="1">
      <c r="A13" s="98"/>
      <c r="B13" s="168" t="s">
        <v>779</v>
      </c>
      <c r="C13" s="184">
        <v>0.42499999999999999</v>
      </c>
      <c r="D13" s="192">
        <v>0.42708333333333331</v>
      </c>
      <c r="E13" s="184">
        <f t="shared" si="1"/>
        <v>2.0833333333333259E-3</v>
      </c>
      <c r="F13" s="202" t="s">
        <v>56</v>
      </c>
      <c r="G13" s="15"/>
    </row>
    <row r="14" spans="1:14" ht="12.75" customHeight="1">
      <c r="A14" s="98"/>
      <c r="B14" s="168" t="s">
        <v>780</v>
      </c>
      <c r="C14" s="184">
        <v>0.4861111111111111</v>
      </c>
      <c r="D14" s="192">
        <v>0.48680555555555555</v>
      </c>
      <c r="E14" s="184">
        <f t="shared" si="1"/>
        <v>6.9444444444444198E-4</v>
      </c>
      <c r="F14" s="202" t="s">
        <v>64</v>
      </c>
      <c r="G14" s="15"/>
    </row>
    <row r="15" spans="1:14" ht="12.75" customHeight="1">
      <c r="A15" s="98"/>
      <c r="B15" s="168" t="s">
        <v>781</v>
      </c>
      <c r="C15" s="184">
        <v>0.52847222222222223</v>
      </c>
      <c r="D15" s="192">
        <v>0.52847222222222223</v>
      </c>
      <c r="E15" s="184">
        <f t="shared" si="1"/>
        <v>0</v>
      </c>
      <c r="F15" s="202" t="s">
        <v>66</v>
      </c>
      <c r="G15" s="15"/>
    </row>
    <row r="16" spans="1:14" ht="12.75" customHeight="1">
      <c r="A16" s="98"/>
      <c r="B16" s="168" t="s">
        <v>782</v>
      </c>
      <c r="C16" s="184">
        <v>0.56319444444444444</v>
      </c>
      <c r="D16" s="192">
        <v>0.56944444444444442</v>
      </c>
      <c r="E16" s="184">
        <f t="shared" si="1"/>
        <v>6.2499999999999778E-3</v>
      </c>
      <c r="F16" s="202" t="s">
        <v>76</v>
      </c>
      <c r="G16" s="15"/>
    </row>
    <row r="17" spans="1:7" ht="12.75" customHeight="1">
      <c r="A17" s="98"/>
      <c r="B17" s="168" t="s">
        <v>783</v>
      </c>
      <c r="C17" s="184">
        <v>0.58611111111111114</v>
      </c>
      <c r="D17" s="192">
        <v>0.58680555555555558</v>
      </c>
      <c r="E17" s="184">
        <f t="shared" si="1"/>
        <v>6.9444444444444198E-4</v>
      </c>
      <c r="F17" s="202" t="s">
        <v>69</v>
      </c>
      <c r="G17" s="15"/>
    </row>
    <row r="18" spans="1:7" ht="12.75" customHeight="1">
      <c r="A18" s="98"/>
      <c r="B18" s="168" t="s">
        <v>375</v>
      </c>
      <c r="C18" s="184">
        <v>0.59722222222222221</v>
      </c>
      <c r="D18" s="192">
        <v>0.59791666666666665</v>
      </c>
      <c r="E18" s="184">
        <f t="shared" si="1"/>
        <v>6.9444444444444198E-4</v>
      </c>
      <c r="F18" s="202" t="s">
        <v>148</v>
      </c>
      <c r="G18" s="15"/>
    </row>
    <row r="19" spans="1:7" ht="12.75" customHeight="1">
      <c r="A19" s="98"/>
      <c r="B19" s="168" t="s">
        <v>784</v>
      </c>
      <c r="C19" s="184">
        <v>0.59791666666666665</v>
      </c>
      <c r="D19" s="192">
        <v>0.59791666666666665</v>
      </c>
      <c r="E19" s="184">
        <f t="shared" si="1"/>
        <v>0</v>
      </c>
      <c r="F19" s="202" t="s">
        <v>73</v>
      </c>
      <c r="G19" s="15"/>
    </row>
    <row r="20" spans="1:7" ht="12.75" customHeight="1">
      <c r="A20" s="98"/>
      <c r="B20" s="168" t="s">
        <v>778</v>
      </c>
      <c r="C20" s="184">
        <v>0.65138888888888891</v>
      </c>
      <c r="D20" s="192">
        <v>0.65694444444444444</v>
      </c>
      <c r="E20" s="184">
        <f t="shared" si="1"/>
        <v>5.5555555555555358E-3</v>
      </c>
      <c r="F20" s="202" t="s">
        <v>74</v>
      </c>
      <c r="G20" s="15"/>
    </row>
    <row r="21" spans="1:7" ht="12.75" customHeight="1">
      <c r="A21" s="98"/>
      <c r="B21" s="168" t="s">
        <v>785</v>
      </c>
      <c r="C21" s="184">
        <v>0.65555555555555556</v>
      </c>
      <c r="D21" s="192">
        <v>0.65763888888888888</v>
      </c>
      <c r="E21" s="184">
        <f t="shared" si="1"/>
        <v>2.0833333333333259E-3</v>
      </c>
      <c r="F21" s="202" t="s">
        <v>167</v>
      </c>
      <c r="G21" s="15"/>
    </row>
    <row r="22" spans="1:7" ht="12.75" customHeight="1">
      <c r="A22" s="98"/>
      <c r="B22" s="168" t="s">
        <v>786</v>
      </c>
      <c r="C22" s="184">
        <v>0.71388888888888891</v>
      </c>
      <c r="D22" s="192">
        <v>0.71388888888888891</v>
      </c>
      <c r="E22" s="184">
        <f t="shared" si="1"/>
        <v>0</v>
      </c>
      <c r="F22" s="202" t="s">
        <v>150</v>
      </c>
      <c r="G22" s="15"/>
    </row>
    <row r="23" spans="1:7" ht="12.75" customHeight="1">
      <c r="A23" s="98"/>
      <c r="B23" s="168" t="s">
        <v>787</v>
      </c>
      <c r="C23" s="184">
        <v>0.81041666666666667</v>
      </c>
      <c r="D23" s="192">
        <v>0.81111111111111101</v>
      </c>
      <c r="E23" s="184">
        <f t="shared" si="1"/>
        <v>6.9444444444433095E-4</v>
      </c>
      <c r="F23" s="202" t="s">
        <v>172</v>
      </c>
      <c r="G23" s="15"/>
    </row>
    <row r="24" spans="1:7" ht="12.75" customHeight="1">
      <c r="A24" s="98"/>
      <c r="B24" s="168" t="s">
        <v>767</v>
      </c>
      <c r="C24" s="184">
        <v>0.97499999999999998</v>
      </c>
      <c r="D24" s="192">
        <v>0.97569444444444453</v>
      </c>
      <c r="E24" s="184">
        <f t="shared" si="1"/>
        <v>6.94444444444553E-4</v>
      </c>
      <c r="F24" s="202" t="s">
        <v>89</v>
      </c>
      <c r="G24" s="15"/>
    </row>
    <row r="25" spans="1:7" ht="12.75" customHeight="1">
      <c r="A25" s="98">
        <v>42492</v>
      </c>
      <c r="B25" s="168" t="s">
        <v>777</v>
      </c>
      <c r="C25" s="184">
        <v>0.28055555555555556</v>
      </c>
      <c r="D25" s="192">
        <v>0.28055555555555556</v>
      </c>
      <c r="E25" s="184">
        <f t="shared" si="1"/>
        <v>0</v>
      </c>
      <c r="F25" s="202" t="s">
        <v>44</v>
      </c>
      <c r="G25" s="15"/>
    </row>
    <row r="26" spans="1:7" ht="12.75" customHeight="1">
      <c r="A26" s="98"/>
      <c r="B26" s="168" t="s">
        <v>788</v>
      </c>
      <c r="C26" s="184">
        <v>0.32013888888888892</v>
      </c>
      <c r="D26" s="192">
        <v>0.32013888888888892</v>
      </c>
      <c r="E26" s="184">
        <f t="shared" si="1"/>
        <v>0</v>
      </c>
      <c r="F26" s="202" t="s">
        <v>135</v>
      </c>
      <c r="G26" s="15"/>
    </row>
    <row r="27" spans="1:7" ht="12.75" customHeight="1">
      <c r="A27" s="98"/>
      <c r="B27" s="168" t="s">
        <v>708</v>
      </c>
      <c r="C27" s="184">
        <v>0.35347222222222219</v>
      </c>
      <c r="D27" s="192">
        <v>0.35347222222222219</v>
      </c>
      <c r="E27" s="184">
        <f t="shared" si="1"/>
        <v>0</v>
      </c>
      <c r="F27" s="202" t="s">
        <v>50</v>
      </c>
      <c r="G27" s="15"/>
    </row>
    <row r="28" spans="1:7" ht="12.75" customHeight="1">
      <c r="A28" s="98"/>
      <c r="B28" s="168" t="s">
        <v>789</v>
      </c>
      <c r="C28" s="184">
        <v>0.36944444444444446</v>
      </c>
      <c r="D28" s="192">
        <v>0.36944444444444446</v>
      </c>
      <c r="E28" s="184">
        <f t="shared" si="1"/>
        <v>0</v>
      </c>
      <c r="F28" s="202" t="s">
        <v>140</v>
      </c>
      <c r="G28" s="15"/>
    </row>
    <row r="29" spans="1:7" ht="12.75" customHeight="1">
      <c r="A29" s="98"/>
      <c r="B29" s="168" t="s">
        <v>790</v>
      </c>
      <c r="C29" s="184">
        <v>0.38750000000000001</v>
      </c>
      <c r="D29" s="192">
        <v>0.38819444444444445</v>
      </c>
      <c r="E29" s="184">
        <f t="shared" si="1"/>
        <v>6.9444444444444198E-4</v>
      </c>
      <c r="F29" s="202" t="s">
        <v>55</v>
      </c>
      <c r="G29" s="15"/>
    </row>
    <row r="30" spans="1:7" ht="12.75" customHeight="1">
      <c r="A30" s="98"/>
      <c r="B30" s="168" t="s">
        <v>792</v>
      </c>
      <c r="C30" s="184">
        <v>0.3888888888888889</v>
      </c>
      <c r="D30" s="192">
        <v>0.3888888888888889</v>
      </c>
      <c r="E30" s="184">
        <f t="shared" si="1"/>
        <v>0</v>
      </c>
      <c r="F30" s="202" t="s">
        <v>56</v>
      </c>
      <c r="G30" s="15"/>
    </row>
    <row r="31" spans="1:7" ht="12.75" customHeight="1">
      <c r="A31" s="98"/>
      <c r="B31" s="168" t="s">
        <v>791</v>
      </c>
      <c r="C31" s="184">
        <v>0.39930555555555558</v>
      </c>
      <c r="D31" s="192">
        <v>0.39999999999999997</v>
      </c>
      <c r="E31" s="184">
        <f t="shared" si="1"/>
        <v>6.9444444444438647E-4</v>
      </c>
      <c r="F31" s="202" t="s">
        <v>66</v>
      </c>
      <c r="G31" s="15"/>
    </row>
    <row r="32" spans="1:7" ht="12.75" customHeight="1">
      <c r="A32" s="98"/>
      <c r="B32" s="168" t="s">
        <v>312</v>
      </c>
      <c r="C32" s="184">
        <v>0.41388888888888892</v>
      </c>
      <c r="D32" s="192">
        <v>0.4145833333333333</v>
      </c>
      <c r="E32" s="184">
        <v>6.9444444444444447E-4</v>
      </c>
      <c r="F32" s="202" t="s">
        <v>129</v>
      </c>
      <c r="G32" s="15"/>
    </row>
    <row r="33" spans="1:7" ht="12.75" customHeight="1">
      <c r="A33" s="98"/>
      <c r="B33" s="168" t="s">
        <v>793</v>
      </c>
      <c r="C33" s="184">
        <v>0.43263888888888885</v>
      </c>
      <c r="D33" s="192">
        <v>0.43263888888888885</v>
      </c>
      <c r="E33" s="184">
        <f t="shared" si="1"/>
        <v>0</v>
      </c>
      <c r="F33" s="202" t="s">
        <v>69</v>
      </c>
      <c r="G33" s="15"/>
    </row>
    <row r="34" spans="1:7" ht="12.75" customHeight="1">
      <c r="A34" s="98"/>
      <c r="B34" s="168" t="s">
        <v>794</v>
      </c>
      <c r="C34" s="184">
        <v>0.43263888888888885</v>
      </c>
      <c r="D34" s="192">
        <v>0.43333333333333335</v>
      </c>
      <c r="E34" s="184">
        <f t="shared" si="1"/>
        <v>6.9444444444449749E-4</v>
      </c>
      <c r="F34" s="202" t="s">
        <v>148</v>
      </c>
      <c r="G34" s="15"/>
    </row>
    <row r="35" spans="1:7" ht="12.75" customHeight="1">
      <c r="A35" s="98"/>
      <c r="B35" s="168" t="s">
        <v>283</v>
      </c>
      <c r="C35" s="184">
        <v>0.4513888888888889</v>
      </c>
      <c r="D35" s="192">
        <v>0.45277777777777778</v>
      </c>
      <c r="E35" s="184">
        <f t="shared" si="1"/>
        <v>1.388888888888884E-3</v>
      </c>
      <c r="F35" s="202" t="s">
        <v>73</v>
      </c>
      <c r="G35" s="15"/>
    </row>
    <row r="36" spans="1:7" ht="12.75" customHeight="1">
      <c r="A36" s="98"/>
      <c r="B36" s="168" t="s">
        <v>788</v>
      </c>
      <c r="C36" s="184">
        <v>0.45555555555555555</v>
      </c>
      <c r="D36" s="192">
        <v>0.45902777777777781</v>
      </c>
      <c r="E36" s="184">
        <f t="shared" si="1"/>
        <v>3.4722222222222654E-3</v>
      </c>
      <c r="F36" s="202" t="s">
        <v>74</v>
      </c>
      <c r="G36" s="15"/>
    </row>
    <row r="37" spans="1:7" ht="12.75" customHeight="1">
      <c r="A37" s="98"/>
      <c r="B37" s="168" t="s">
        <v>795</v>
      </c>
      <c r="C37" s="184">
        <v>0.46388888888888885</v>
      </c>
      <c r="D37" s="192">
        <v>0.46527777777777773</v>
      </c>
      <c r="E37" s="184">
        <f t="shared" si="1"/>
        <v>1.388888888888884E-3</v>
      </c>
      <c r="F37" s="202" t="s">
        <v>167</v>
      </c>
      <c r="G37" s="15"/>
    </row>
    <row r="38" spans="1:7" ht="12.75" customHeight="1">
      <c r="A38" s="98"/>
      <c r="B38" s="168" t="s">
        <v>794</v>
      </c>
      <c r="C38" s="184">
        <v>0.47013888888888888</v>
      </c>
      <c r="D38" s="192">
        <v>0.47013888888888888</v>
      </c>
      <c r="E38" s="184">
        <f t="shared" si="1"/>
        <v>0</v>
      </c>
      <c r="F38" s="202" t="s">
        <v>150</v>
      </c>
      <c r="G38" s="15"/>
    </row>
    <row r="39" spans="1:7" ht="12.75" customHeight="1">
      <c r="A39" s="98"/>
      <c r="B39" s="168" t="s">
        <v>796</v>
      </c>
      <c r="C39" s="184">
        <v>0.48541666666666666</v>
      </c>
      <c r="D39" s="192">
        <v>0.48541666666666666</v>
      </c>
      <c r="E39" s="184">
        <f t="shared" si="1"/>
        <v>0</v>
      </c>
      <c r="F39" s="202" t="s">
        <v>169</v>
      </c>
      <c r="G39" s="15"/>
    </row>
    <row r="40" spans="1:7" ht="12.75" customHeight="1">
      <c r="A40" s="98"/>
      <c r="B40" s="168" t="s">
        <v>797</v>
      </c>
      <c r="C40" s="184">
        <v>0.51597222222222217</v>
      </c>
      <c r="D40" s="192">
        <v>0.5180555555555556</v>
      </c>
      <c r="E40" s="184">
        <f t="shared" si="1"/>
        <v>2.083333333333437E-3</v>
      </c>
      <c r="F40" s="202" t="s">
        <v>78</v>
      </c>
      <c r="G40" s="15"/>
    </row>
    <row r="41" spans="1:7" ht="12.75" customHeight="1">
      <c r="A41" s="98"/>
      <c r="B41" s="168" t="s">
        <v>798</v>
      </c>
      <c r="C41" s="184">
        <v>0.63472222222222219</v>
      </c>
      <c r="D41" s="192">
        <v>0.63541666666666663</v>
      </c>
      <c r="E41" s="184">
        <f t="shared" si="1"/>
        <v>6.9444444444444198E-4</v>
      </c>
      <c r="F41" s="202" t="s">
        <v>84</v>
      </c>
      <c r="G41" s="15"/>
    </row>
    <row r="42" spans="1:7" ht="12.75" customHeight="1">
      <c r="A42" s="98"/>
      <c r="B42" s="168" t="s">
        <v>739</v>
      </c>
      <c r="C42" s="184">
        <v>0.63750000000000007</v>
      </c>
      <c r="D42" s="192">
        <v>0.63750000000000007</v>
      </c>
      <c r="E42" s="184">
        <f t="shared" si="1"/>
        <v>0</v>
      </c>
      <c r="F42" s="202" t="s">
        <v>80</v>
      </c>
      <c r="G42" s="15"/>
    </row>
    <row r="43" spans="1:7" ht="12.75" customHeight="1">
      <c r="A43" s="98"/>
      <c r="B43" s="168" t="s">
        <v>772</v>
      </c>
      <c r="C43" s="184">
        <v>0.64027777777777783</v>
      </c>
      <c r="D43" s="192">
        <v>0.64027777777777783</v>
      </c>
      <c r="E43" s="184">
        <f t="shared" si="1"/>
        <v>0</v>
      </c>
      <c r="F43" s="202" t="s">
        <v>85</v>
      </c>
      <c r="G43" s="15"/>
    </row>
    <row r="44" spans="1:7" ht="12.75" customHeight="1">
      <c r="A44" s="98"/>
      <c r="B44" s="168" t="s">
        <v>799</v>
      </c>
      <c r="C44" s="184">
        <v>0.64097222222222217</v>
      </c>
      <c r="D44" s="192">
        <v>0.64166666666666672</v>
      </c>
      <c r="E44" s="184">
        <f t="shared" si="1"/>
        <v>6.94444444444553E-4</v>
      </c>
      <c r="F44" s="202" t="s">
        <v>87</v>
      </c>
      <c r="G44" s="15"/>
    </row>
    <row r="45" spans="1:7" ht="12.75" customHeight="1">
      <c r="A45" s="98"/>
      <c r="B45" s="168" t="s">
        <v>769</v>
      </c>
      <c r="C45" s="184">
        <v>0.65902777777777777</v>
      </c>
      <c r="D45" s="192">
        <v>0.65902777777777777</v>
      </c>
      <c r="E45" s="184">
        <f t="shared" si="1"/>
        <v>0</v>
      </c>
      <c r="F45" s="202" t="s">
        <v>208</v>
      </c>
      <c r="G45" s="15"/>
    </row>
    <row r="46" spans="1:7" ht="12.75" customHeight="1">
      <c r="A46" s="98"/>
      <c r="B46" s="168" t="s">
        <v>701</v>
      </c>
      <c r="C46" s="184">
        <v>0.71388888888888891</v>
      </c>
      <c r="D46" s="192">
        <v>0.71458333333333324</v>
      </c>
      <c r="E46" s="184">
        <f t="shared" si="1"/>
        <v>6.9444444444433095E-4</v>
      </c>
      <c r="F46" s="202" t="s">
        <v>175</v>
      </c>
      <c r="G46" s="15"/>
    </row>
    <row r="47" spans="1:7" ht="12.75" customHeight="1">
      <c r="A47" s="98"/>
      <c r="B47" s="97" t="s">
        <v>800</v>
      </c>
      <c r="C47" s="184">
        <v>0.78402777777777777</v>
      </c>
      <c r="D47" s="192">
        <v>0.78472222222222221</v>
      </c>
      <c r="E47" s="184">
        <f t="shared" si="1"/>
        <v>6.9444444444444198E-4</v>
      </c>
      <c r="F47" s="202" t="s">
        <v>89</v>
      </c>
      <c r="G47" s="15"/>
    </row>
    <row r="48" spans="1:7" ht="12.75" customHeight="1">
      <c r="A48" s="98"/>
      <c r="B48" s="97" t="s">
        <v>801</v>
      </c>
      <c r="C48" s="184">
        <v>0.80138888888888893</v>
      </c>
      <c r="D48" s="192">
        <v>0.80208333333333337</v>
      </c>
      <c r="E48" s="184">
        <f t="shared" si="1"/>
        <v>6.9444444444444198E-4</v>
      </c>
      <c r="F48" s="202" t="s">
        <v>91</v>
      </c>
      <c r="G48" s="15"/>
    </row>
    <row r="49" spans="1:7" ht="12.75" customHeight="1">
      <c r="A49" s="98"/>
      <c r="B49" s="97" t="s">
        <v>739</v>
      </c>
      <c r="C49" s="184">
        <v>0.81319444444444444</v>
      </c>
      <c r="D49" s="192">
        <v>0.81527777777777777</v>
      </c>
      <c r="E49" s="184">
        <f t="shared" si="1"/>
        <v>2.0833333333333259E-3</v>
      </c>
      <c r="F49" s="202" t="s">
        <v>94</v>
      </c>
      <c r="G49" s="15"/>
    </row>
    <row r="50" spans="1:7" ht="12.75" customHeight="1">
      <c r="A50" s="98">
        <v>42493</v>
      </c>
      <c r="B50" s="97" t="s">
        <v>802</v>
      </c>
      <c r="C50" s="184">
        <v>0.30486111111111108</v>
      </c>
      <c r="D50" s="192">
        <v>0.30486111111111108</v>
      </c>
      <c r="E50" s="184">
        <f t="shared" si="1"/>
        <v>0</v>
      </c>
      <c r="F50" s="202" t="s">
        <v>44</v>
      </c>
      <c r="G50" s="15"/>
    </row>
    <row r="51" spans="1:7" ht="12.75" customHeight="1">
      <c r="A51" s="98"/>
      <c r="B51" s="97" t="s">
        <v>803</v>
      </c>
      <c r="C51" s="184">
        <v>0.32569444444444445</v>
      </c>
      <c r="D51" s="192">
        <v>0.32569444444444445</v>
      </c>
      <c r="E51" s="184">
        <f t="shared" si="1"/>
        <v>0</v>
      </c>
      <c r="F51" s="202" t="s">
        <v>135</v>
      </c>
      <c r="G51" s="15"/>
    </row>
    <row r="52" spans="1:7" ht="12.75" customHeight="1">
      <c r="A52" s="98"/>
      <c r="B52" s="97" t="s">
        <v>804</v>
      </c>
      <c r="C52" s="184">
        <v>0.3298611111111111</v>
      </c>
      <c r="D52" s="192">
        <v>0.33402777777777781</v>
      </c>
      <c r="E52" s="184">
        <f t="shared" si="1"/>
        <v>4.1666666666667074E-3</v>
      </c>
      <c r="F52" s="202" t="s">
        <v>45</v>
      </c>
      <c r="G52" s="15"/>
    </row>
    <row r="53" spans="1:7" ht="12.75" customHeight="1">
      <c r="A53" s="98"/>
      <c r="B53" s="97" t="s">
        <v>805</v>
      </c>
      <c r="C53" s="184">
        <v>0.33402777777777781</v>
      </c>
      <c r="D53" s="192">
        <v>0.3354166666666667</v>
      </c>
      <c r="E53" s="184">
        <f t="shared" si="1"/>
        <v>1.388888888888884E-3</v>
      </c>
      <c r="F53" s="202" t="s">
        <v>47</v>
      </c>
      <c r="G53" s="15"/>
    </row>
    <row r="54" spans="1:7" ht="12.75" customHeight="1">
      <c r="A54" s="98"/>
      <c r="B54" s="168" t="s">
        <v>806</v>
      </c>
      <c r="C54" s="184">
        <v>0.34236111111111112</v>
      </c>
      <c r="D54" s="192">
        <v>0.34722222222222227</v>
      </c>
      <c r="E54" s="184">
        <f t="shared" si="1"/>
        <v>4.8611111111111494E-3</v>
      </c>
      <c r="F54" s="202" t="s">
        <v>48</v>
      </c>
      <c r="G54" s="15"/>
    </row>
    <row r="55" spans="1:7" ht="12.75" customHeight="1">
      <c r="A55" s="98"/>
      <c r="B55" s="97" t="s">
        <v>777</v>
      </c>
      <c r="C55" s="184">
        <v>0.3430555555555555</v>
      </c>
      <c r="D55" s="192">
        <v>0.3520833333333333</v>
      </c>
      <c r="E55" s="184">
        <f>D55-C55</f>
        <v>9.0277777777778012E-3</v>
      </c>
      <c r="F55" s="202" t="s">
        <v>125</v>
      </c>
      <c r="G55" s="15"/>
    </row>
    <row r="56" spans="1:7" ht="12.75" customHeight="1">
      <c r="A56" s="98"/>
      <c r="B56" s="97" t="s">
        <v>807</v>
      </c>
      <c r="C56" s="184">
        <v>0.37291666666666662</v>
      </c>
      <c r="D56" s="192">
        <v>0.37361111111111112</v>
      </c>
      <c r="E56" s="184">
        <f t="shared" si="1"/>
        <v>6.9444444444449749E-4</v>
      </c>
      <c r="F56" s="202" t="s">
        <v>140</v>
      </c>
      <c r="G56" s="15"/>
    </row>
    <row r="57" spans="1:7" ht="12.75" customHeight="1">
      <c r="A57" s="98"/>
      <c r="B57" s="97" t="s">
        <v>728</v>
      </c>
      <c r="C57" s="184">
        <v>0.40138888888888885</v>
      </c>
      <c r="D57" s="192">
        <v>0.4069444444444445</v>
      </c>
      <c r="E57" s="184">
        <f t="shared" si="1"/>
        <v>5.5555555555556468E-3</v>
      </c>
      <c r="F57" s="202" t="s">
        <v>129</v>
      </c>
      <c r="G57" s="15"/>
    </row>
    <row r="58" spans="1:7" ht="12.75" customHeight="1">
      <c r="A58" s="98"/>
      <c r="B58" s="97" t="s">
        <v>311</v>
      </c>
      <c r="C58" s="184">
        <v>0.4055555555555555</v>
      </c>
      <c r="D58" s="192">
        <v>0.4069444444444445</v>
      </c>
      <c r="E58" s="184">
        <f t="shared" si="1"/>
        <v>1.388888888888995E-3</v>
      </c>
      <c r="F58" s="202" t="s">
        <v>55</v>
      </c>
      <c r="G58" s="15"/>
    </row>
    <row r="59" spans="1:7" ht="12.75" customHeight="1">
      <c r="A59" s="98"/>
      <c r="B59" s="97" t="s">
        <v>808</v>
      </c>
      <c r="C59" s="184">
        <v>0.4069444444444445</v>
      </c>
      <c r="D59" s="192">
        <v>0.40763888888888888</v>
      </c>
      <c r="E59" s="184">
        <f t="shared" si="1"/>
        <v>6.9444444444438647E-4</v>
      </c>
      <c r="F59" s="202" t="s">
        <v>56</v>
      </c>
      <c r="G59" s="15"/>
    </row>
    <row r="60" spans="1:7" ht="12.75" customHeight="1">
      <c r="A60" s="98"/>
      <c r="B60" s="97" t="s">
        <v>728</v>
      </c>
      <c r="C60" s="184">
        <v>0.43194444444444446</v>
      </c>
      <c r="D60" s="192">
        <v>0.43333333333333335</v>
      </c>
      <c r="E60" s="184">
        <f t="shared" si="1"/>
        <v>1.388888888888884E-3</v>
      </c>
      <c r="F60" s="202" t="s">
        <v>59</v>
      </c>
      <c r="G60" s="15"/>
    </row>
    <row r="61" spans="1:7" ht="12.75" customHeight="1">
      <c r="A61" s="98"/>
      <c r="B61" s="97" t="s">
        <v>777</v>
      </c>
      <c r="C61" s="184">
        <v>0.4368055555555555</v>
      </c>
      <c r="D61" s="192">
        <v>0.44236111111111115</v>
      </c>
      <c r="E61" s="184">
        <f t="shared" si="1"/>
        <v>5.5555555555556468E-3</v>
      </c>
      <c r="F61" s="202" t="s">
        <v>64</v>
      </c>
      <c r="G61" s="15"/>
    </row>
    <row r="62" spans="1:7" ht="12.75" customHeight="1">
      <c r="A62" s="98"/>
      <c r="B62" s="97" t="s">
        <v>555</v>
      </c>
      <c r="C62" s="184">
        <v>0.44027777777777777</v>
      </c>
      <c r="D62" s="192">
        <v>0.44236111111111115</v>
      </c>
      <c r="E62" s="184">
        <f t="shared" si="1"/>
        <v>2.0833333333333814E-3</v>
      </c>
      <c r="F62" s="202" t="s">
        <v>66</v>
      </c>
      <c r="G62" s="15"/>
    </row>
    <row r="63" spans="1:7" ht="12.75" customHeight="1">
      <c r="A63" s="98"/>
      <c r="B63" s="97" t="s">
        <v>730</v>
      </c>
      <c r="C63" s="184">
        <v>0.48125000000000001</v>
      </c>
      <c r="D63" s="192">
        <v>0.48402777777777778</v>
      </c>
      <c r="E63" s="184">
        <f t="shared" si="1"/>
        <v>2.7777777777777679E-3</v>
      </c>
      <c r="F63" s="202" t="s">
        <v>68</v>
      </c>
      <c r="G63" s="15"/>
    </row>
    <row r="64" spans="1:7" ht="12.75" customHeight="1">
      <c r="A64" s="98"/>
      <c r="B64" s="97" t="s">
        <v>809</v>
      </c>
      <c r="C64" s="184">
        <v>0.4861111111111111</v>
      </c>
      <c r="D64" s="192">
        <v>0.48680555555555555</v>
      </c>
      <c r="E64" s="184">
        <f t="shared" si="1"/>
        <v>6.9444444444444198E-4</v>
      </c>
      <c r="F64" s="202" t="s">
        <v>69</v>
      </c>
      <c r="G64" s="15"/>
    </row>
    <row r="65" spans="1:7" ht="12.75" customHeight="1">
      <c r="A65" s="98"/>
      <c r="B65" s="97" t="s">
        <v>311</v>
      </c>
      <c r="C65" s="184">
        <v>0.49444444444444446</v>
      </c>
      <c r="D65" s="192">
        <v>0.49444444444444446</v>
      </c>
      <c r="E65" s="184">
        <f t="shared" si="1"/>
        <v>0</v>
      </c>
      <c r="F65" s="202" t="s">
        <v>73</v>
      </c>
      <c r="G65" s="15"/>
    </row>
    <row r="66" spans="1:7" ht="12.75" customHeight="1">
      <c r="A66" s="98"/>
      <c r="B66" s="97" t="s">
        <v>810</v>
      </c>
      <c r="C66" s="184">
        <v>0.50277777777777777</v>
      </c>
      <c r="D66" s="192">
        <v>0.50624999999999998</v>
      </c>
      <c r="E66" s="184">
        <f t="shared" si="1"/>
        <v>3.4722222222222099E-3</v>
      </c>
      <c r="F66" s="202" t="s">
        <v>74</v>
      </c>
      <c r="G66" s="15"/>
    </row>
    <row r="67" spans="1:7" ht="12.75" customHeight="1">
      <c r="A67" s="98"/>
      <c r="B67" s="97" t="s">
        <v>795</v>
      </c>
      <c r="C67" s="184">
        <v>0.51111111111111118</v>
      </c>
      <c r="D67" s="192">
        <v>0.51111111111111118</v>
      </c>
      <c r="E67" s="184">
        <f t="shared" si="1"/>
        <v>0</v>
      </c>
      <c r="F67" s="202" t="s">
        <v>167</v>
      </c>
      <c r="G67" s="15"/>
    </row>
    <row r="68" spans="1:7" ht="12.75" customHeight="1">
      <c r="A68" s="98"/>
      <c r="B68" s="97" t="s">
        <v>811</v>
      </c>
      <c r="C68" s="184">
        <v>0.53749999999999998</v>
      </c>
      <c r="D68" s="192">
        <v>0.53819444444444442</v>
      </c>
      <c r="E68" s="184">
        <f t="shared" si="1"/>
        <v>6.9444444444444198E-4</v>
      </c>
      <c r="F68" s="202" t="s">
        <v>78</v>
      </c>
      <c r="G68" s="15"/>
    </row>
    <row r="69" spans="1:7" ht="12.75" customHeight="1">
      <c r="A69" s="98"/>
      <c r="B69" s="97" t="s">
        <v>795</v>
      </c>
      <c r="C69" s="184">
        <v>0.5493055555555556</v>
      </c>
      <c r="D69" s="192">
        <v>0.54999999999999993</v>
      </c>
      <c r="E69" s="184">
        <f t="shared" si="1"/>
        <v>6.9444444444433095E-4</v>
      </c>
      <c r="F69" s="202" t="s">
        <v>79</v>
      </c>
      <c r="G69" s="15"/>
    </row>
    <row r="70" spans="1:7" ht="12.75" customHeight="1">
      <c r="A70" s="98"/>
      <c r="B70" s="97" t="s">
        <v>795</v>
      </c>
      <c r="C70" s="184">
        <v>0.56597222222222221</v>
      </c>
      <c r="D70" s="192">
        <v>0.56666666666666665</v>
      </c>
      <c r="E70" s="184">
        <f t="shared" si="1"/>
        <v>6.9444444444444198E-4</v>
      </c>
      <c r="F70" s="202" t="s">
        <v>172</v>
      </c>
      <c r="G70" s="15"/>
    </row>
    <row r="71" spans="1:7" ht="12.75" customHeight="1">
      <c r="A71" s="98"/>
      <c r="B71" s="97" t="s">
        <v>812</v>
      </c>
      <c r="C71" s="184">
        <v>0.57708333333333328</v>
      </c>
      <c r="D71" s="192">
        <v>0.57777777777777783</v>
      </c>
      <c r="E71" s="184">
        <f t="shared" ref="E71:E134" si="2">D71-C71</f>
        <v>6.94444444444553E-4</v>
      </c>
      <c r="F71" s="202" t="s">
        <v>80</v>
      </c>
      <c r="G71" s="15"/>
    </row>
    <row r="72" spans="1:7" ht="12.75" customHeight="1">
      <c r="A72" s="98"/>
      <c r="B72" s="97" t="s">
        <v>795</v>
      </c>
      <c r="C72" s="184">
        <v>0.61388888888888882</v>
      </c>
      <c r="D72" s="192">
        <v>0.61527777777777781</v>
      </c>
      <c r="E72" s="184">
        <f t="shared" si="2"/>
        <v>1.388888888888995E-3</v>
      </c>
      <c r="F72" s="202" t="s">
        <v>85</v>
      </c>
      <c r="G72" s="15"/>
    </row>
    <row r="73" spans="1:7" ht="12.75" customHeight="1">
      <c r="A73" s="98"/>
      <c r="B73" s="97" t="s">
        <v>778</v>
      </c>
      <c r="C73" s="184">
        <v>0.66388888888888886</v>
      </c>
      <c r="D73" s="192">
        <v>0.66388888888888886</v>
      </c>
      <c r="E73" s="184">
        <f t="shared" si="2"/>
        <v>0</v>
      </c>
      <c r="F73" s="202" t="s">
        <v>208</v>
      </c>
      <c r="G73" s="15"/>
    </row>
    <row r="74" spans="1:7" ht="12.75" customHeight="1">
      <c r="A74" s="98"/>
      <c r="B74" s="97" t="s">
        <v>813</v>
      </c>
      <c r="C74" s="184">
        <v>0.67083333333333339</v>
      </c>
      <c r="D74" s="192">
        <v>0.67152777777777783</v>
      </c>
      <c r="E74" s="184">
        <f t="shared" si="2"/>
        <v>6.9444444444444198E-4</v>
      </c>
      <c r="F74" s="202" t="s">
        <v>175</v>
      </c>
      <c r="G74" s="15"/>
    </row>
    <row r="75" spans="1:7" ht="12.75" customHeight="1">
      <c r="A75" s="98"/>
      <c r="B75" s="97" t="s">
        <v>189</v>
      </c>
      <c r="C75" s="184">
        <v>0.68194444444444446</v>
      </c>
      <c r="D75" s="192">
        <v>0.68333333333333324</v>
      </c>
      <c r="E75" s="184">
        <f t="shared" si="2"/>
        <v>1.3888888888887729E-3</v>
      </c>
      <c r="F75" s="202" t="s">
        <v>89</v>
      </c>
      <c r="G75" s="15"/>
    </row>
    <row r="76" spans="1:7" ht="12.75" customHeight="1">
      <c r="A76" s="98"/>
      <c r="B76" s="97" t="s">
        <v>630</v>
      </c>
      <c r="C76" s="184">
        <v>0.68541666666666667</v>
      </c>
      <c r="D76" s="192">
        <v>0.68611111111111101</v>
      </c>
      <c r="E76" s="184">
        <f t="shared" si="2"/>
        <v>6.9444444444433095E-4</v>
      </c>
      <c r="F76" s="202" t="s">
        <v>91</v>
      </c>
      <c r="G76" s="15"/>
    </row>
    <row r="77" spans="1:7" ht="12.75" customHeight="1">
      <c r="A77" s="98"/>
      <c r="B77" s="97" t="s">
        <v>813</v>
      </c>
      <c r="C77" s="184">
        <v>0.69097222222222221</v>
      </c>
      <c r="D77" s="192">
        <v>0.69097222222222221</v>
      </c>
      <c r="E77" s="184">
        <f t="shared" si="2"/>
        <v>0</v>
      </c>
      <c r="F77" s="202" t="s">
        <v>92</v>
      </c>
      <c r="G77" s="15"/>
    </row>
    <row r="78" spans="1:7" ht="12.75" customHeight="1">
      <c r="A78" s="98"/>
      <c r="B78" s="97" t="s">
        <v>778</v>
      </c>
      <c r="C78" s="184">
        <v>0.71805555555555556</v>
      </c>
      <c r="D78" s="192">
        <v>0.71875</v>
      </c>
      <c r="E78" s="184">
        <f t="shared" si="2"/>
        <v>6.9444444444444198E-4</v>
      </c>
      <c r="F78" s="202" t="s">
        <v>179</v>
      </c>
      <c r="G78" s="15"/>
    </row>
    <row r="79" spans="1:7" ht="12.75" customHeight="1">
      <c r="A79" s="98"/>
      <c r="B79" s="206" t="s">
        <v>383</v>
      </c>
      <c r="C79" s="184">
        <v>0.72569444444444453</v>
      </c>
      <c r="D79" s="192">
        <v>0.72638888888888886</v>
      </c>
      <c r="E79" s="184">
        <f t="shared" si="2"/>
        <v>6.9444444444433095E-4</v>
      </c>
      <c r="F79" s="202" t="s">
        <v>95</v>
      </c>
      <c r="G79" s="15"/>
    </row>
    <row r="80" spans="1:7" ht="12.75" customHeight="1">
      <c r="A80" s="98"/>
      <c r="B80" s="97" t="s">
        <v>814</v>
      </c>
      <c r="C80" s="184">
        <v>0.75555555555555554</v>
      </c>
      <c r="D80" s="192">
        <v>0.75624999999999998</v>
      </c>
      <c r="E80" s="184">
        <f t="shared" si="2"/>
        <v>6.9444444444444198E-4</v>
      </c>
      <c r="F80" s="202" t="s">
        <v>96</v>
      </c>
      <c r="G80" s="15"/>
    </row>
    <row r="81" spans="1:7" ht="12.75" customHeight="1">
      <c r="A81" s="98">
        <v>42494</v>
      </c>
      <c r="B81" s="97" t="s">
        <v>815</v>
      </c>
      <c r="C81" s="184">
        <v>0.3034722222222222</v>
      </c>
      <c r="D81" s="192">
        <v>0.3034722222222222</v>
      </c>
      <c r="E81" s="184">
        <f t="shared" si="2"/>
        <v>0</v>
      </c>
      <c r="F81" s="202" t="s">
        <v>135</v>
      </c>
      <c r="G81" s="15"/>
    </row>
    <row r="82" spans="1:7" ht="12.75" customHeight="1">
      <c r="A82" s="97"/>
      <c r="B82" s="97" t="s">
        <v>816</v>
      </c>
      <c r="C82" s="184">
        <v>0.31527777777777777</v>
      </c>
      <c r="D82" s="192">
        <v>0.31597222222222221</v>
      </c>
      <c r="E82" s="192">
        <f t="shared" si="2"/>
        <v>6.9444444444444198E-4</v>
      </c>
      <c r="F82" s="202" t="s">
        <v>45</v>
      </c>
      <c r="G82" s="15"/>
    </row>
    <row r="83" spans="1:7" ht="12.75" customHeight="1">
      <c r="A83" s="97"/>
      <c r="B83" s="97" t="s">
        <v>817</v>
      </c>
      <c r="C83" s="184">
        <v>0.34583333333333338</v>
      </c>
      <c r="D83" s="192">
        <v>0.34722222222222227</v>
      </c>
      <c r="E83" s="192">
        <f t="shared" si="2"/>
        <v>1.388888888888884E-3</v>
      </c>
      <c r="F83" s="202" t="s">
        <v>47</v>
      </c>
      <c r="G83" s="15"/>
    </row>
    <row r="84" spans="1:7" ht="12.75" customHeight="1">
      <c r="A84" s="98"/>
      <c r="B84" s="97" t="s">
        <v>83</v>
      </c>
      <c r="C84" s="184">
        <v>0.35972222222222222</v>
      </c>
      <c r="D84" s="192">
        <v>0.36180555555555555</v>
      </c>
      <c r="E84" s="192">
        <f t="shared" si="2"/>
        <v>2.0833333333333259E-3</v>
      </c>
      <c r="F84" s="202" t="s">
        <v>48</v>
      </c>
      <c r="G84" s="15"/>
    </row>
    <row r="85" spans="1:7" ht="12.75" customHeight="1">
      <c r="A85" s="97"/>
      <c r="B85" s="206" t="s">
        <v>818</v>
      </c>
      <c r="C85" s="184">
        <v>0.36180555555555555</v>
      </c>
      <c r="D85" s="192">
        <v>0.36319444444444443</v>
      </c>
      <c r="E85" s="192">
        <f t="shared" si="2"/>
        <v>1.388888888888884E-3</v>
      </c>
      <c r="F85" s="202" t="s">
        <v>49</v>
      </c>
      <c r="G85" s="15"/>
    </row>
    <row r="86" spans="1:7" ht="12.75" customHeight="1">
      <c r="A86" s="97"/>
      <c r="B86" s="97" t="s">
        <v>816</v>
      </c>
      <c r="C86" s="184">
        <v>0.39652777777777781</v>
      </c>
      <c r="D86" s="192">
        <v>0.3979166666666667</v>
      </c>
      <c r="E86" s="192">
        <f t="shared" si="2"/>
        <v>1.388888888888884E-3</v>
      </c>
      <c r="F86" s="202" t="s">
        <v>129</v>
      </c>
      <c r="G86" s="15"/>
    </row>
    <row r="87" spans="1:7" ht="12.75" customHeight="1">
      <c r="A87" s="97"/>
      <c r="B87" s="97" t="s">
        <v>819</v>
      </c>
      <c r="C87" s="184">
        <v>0.40416666666666662</v>
      </c>
      <c r="D87" s="192">
        <v>0.40486111111111112</v>
      </c>
      <c r="E87" s="192">
        <f t="shared" si="2"/>
        <v>6.9444444444449749E-4</v>
      </c>
      <c r="F87" s="202" t="s">
        <v>56</v>
      </c>
      <c r="G87" s="15"/>
    </row>
    <row r="88" spans="1:7" ht="12.75" customHeight="1">
      <c r="A88" s="97"/>
      <c r="B88" s="97" t="s">
        <v>820</v>
      </c>
      <c r="C88" s="184">
        <v>0.42638888888888887</v>
      </c>
      <c r="D88" s="192">
        <v>0.42986111111111108</v>
      </c>
      <c r="E88" s="192">
        <f t="shared" si="2"/>
        <v>3.4722222222222099E-3</v>
      </c>
      <c r="F88" s="202" t="s">
        <v>58</v>
      </c>
      <c r="G88" s="15"/>
    </row>
    <row r="89" spans="1:7" ht="12.75" customHeight="1">
      <c r="A89" s="97"/>
      <c r="B89" s="97" t="s">
        <v>283</v>
      </c>
      <c r="C89" s="184">
        <v>0.47222222222222227</v>
      </c>
      <c r="D89" s="192">
        <v>0.47291666666666665</v>
      </c>
      <c r="E89" s="192">
        <f t="shared" si="2"/>
        <v>6.9444444444438647E-4</v>
      </c>
      <c r="F89" s="202" t="s">
        <v>62</v>
      </c>
      <c r="G89" s="15"/>
    </row>
    <row r="90" spans="1:7" ht="12.75" customHeight="1">
      <c r="A90" s="97"/>
      <c r="B90" s="97" t="s">
        <v>821</v>
      </c>
      <c r="C90" s="184">
        <v>0.47430555555555554</v>
      </c>
      <c r="D90" s="192">
        <v>0.47430555555555554</v>
      </c>
      <c r="E90" s="192">
        <f t="shared" si="2"/>
        <v>0</v>
      </c>
      <c r="F90" s="202" t="s">
        <v>64</v>
      </c>
      <c r="G90" s="15"/>
    </row>
    <row r="91" spans="1:7" ht="12.75" customHeight="1">
      <c r="A91" s="97"/>
      <c r="B91" s="97" t="s">
        <v>822</v>
      </c>
      <c r="C91" s="184">
        <v>0.47638888888888892</v>
      </c>
      <c r="D91" s="192">
        <v>0.47638888888888892</v>
      </c>
      <c r="E91" s="192">
        <f t="shared" si="2"/>
        <v>0</v>
      </c>
      <c r="F91" s="202" t="s">
        <v>66</v>
      </c>
      <c r="G91" s="15"/>
    </row>
    <row r="92" spans="1:7" ht="12.75" customHeight="1">
      <c r="A92" s="97"/>
      <c r="B92" s="97" t="s">
        <v>823</v>
      </c>
      <c r="C92" s="184">
        <v>0.48402777777777778</v>
      </c>
      <c r="D92" s="192">
        <v>0.48472222222222222</v>
      </c>
      <c r="E92" s="192">
        <f t="shared" si="2"/>
        <v>6.9444444444444198E-4</v>
      </c>
      <c r="F92" s="202" t="s">
        <v>68</v>
      </c>
      <c r="G92" s="15"/>
    </row>
    <row r="93" spans="1:7" ht="12.75" customHeight="1">
      <c r="A93" s="97"/>
      <c r="B93" s="97" t="s">
        <v>817</v>
      </c>
      <c r="C93" s="184">
        <v>0.4993055555555555</v>
      </c>
      <c r="D93" s="192">
        <v>0.5</v>
      </c>
      <c r="E93" s="192">
        <f t="shared" si="2"/>
        <v>6.9444444444449749E-4</v>
      </c>
      <c r="F93" s="202" t="s">
        <v>76</v>
      </c>
      <c r="G93" s="15"/>
    </row>
    <row r="94" spans="1:7" ht="12.75" customHeight="1">
      <c r="A94" s="97"/>
      <c r="B94" s="97" t="s">
        <v>154</v>
      </c>
      <c r="C94" s="184">
        <v>0.50486111111111109</v>
      </c>
      <c r="D94" s="192">
        <v>0.50486111111111109</v>
      </c>
      <c r="E94" s="192">
        <f t="shared" si="2"/>
        <v>0</v>
      </c>
      <c r="F94" s="202" t="s">
        <v>69</v>
      </c>
      <c r="G94" s="15"/>
    </row>
    <row r="95" spans="1:7" ht="12.75" customHeight="1">
      <c r="A95" s="97"/>
      <c r="B95" s="97" t="s">
        <v>824</v>
      </c>
      <c r="C95" s="184">
        <v>0.5131944444444444</v>
      </c>
      <c r="D95" s="192">
        <v>0.51388888888888895</v>
      </c>
      <c r="E95" s="192">
        <f t="shared" si="2"/>
        <v>6.94444444444553E-4</v>
      </c>
      <c r="F95" s="202" t="s">
        <v>148</v>
      </c>
      <c r="G95" s="15"/>
    </row>
    <row r="96" spans="1:7" ht="12.75" customHeight="1">
      <c r="A96" s="97"/>
      <c r="B96" s="97" t="s">
        <v>825</v>
      </c>
      <c r="C96" s="184">
        <v>0.51597222222222217</v>
      </c>
      <c r="D96" s="192">
        <v>0.51666666666666672</v>
      </c>
      <c r="E96" s="192">
        <f t="shared" si="2"/>
        <v>6.94444444444553E-4</v>
      </c>
      <c r="F96" s="202" t="s">
        <v>73</v>
      </c>
      <c r="G96" s="15"/>
    </row>
    <row r="97" spans="1:7" ht="12.75" customHeight="1">
      <c r="A97" s="97"/>
      <c r="B97" s="97" t="s">
        <v>826</v>
      </c>
      <c r="C97" s="184">
        <v>0.54722222222222217</v>
      </c>
      <c r="D97" s="192">
        <v>0.54722222222222217</v>
      </c>
      <c r="E97" s="192">
        <f t="shared" si="2"/>
        <v>0</v>
      </c>
      <c r="F97" s="202" t="s">
        <v>74</v>
      </c>
      <c r="G97" s="15"/>
    </row>
    <row r="98" spans="1:7" ht="12.75" customHeight="1">
      <c r="A98" s="97"/>
      <c r="B98" s="97" t="s">
        <v>687</v>
      </c>
      <c r="C98" s="184">
        <v>0.55138888888888882</v>
      </c>
      <c r="D98" s="192">
        <v>0.55208333333333337</v>
      </c>
      <c r="E98" s="192">
        <f t="shared" si="2"/>
        <v>6.94444444444553E-4</v>
      </c>
      <c r="F98" s="202" t="s">
        <v>167</v>
      </c>
      <c r="G98" s="15"/>
    </row>
    <row r="99" spans="1:7" ht="12.75" customHeight="1">
      <c r="A99" s="97"/>
      <c r="B99" s="97" t="s">
        <v>821</v>
      </c>
      <c r="C99" s="184">
        <v>0.55486111111111114</v>
      </c>
      <c r="D99" s="192">
        <v>0.55555555555555558</v>
      </c>
      <c r="E99" s="192">
        <f t="shared" si="2"/>
        <v>6.9444444444444198E-4</v>
      </c>
      <c r="F99" s="202" t="s">
        <v>150</v>
      </c>
      <c r="G99" s="15"/>
    </row>
    <row r="100" spans="1:7" ht="12.75" customHeight="1">
      <c r="A100" s="97"/>
      <c r="B100" s="97" t="s">
        <v>827</v>
      </c>
      <c r="C100" s="184">
        <v>0.56319444444444444</v>
      </c>
      <c r="D100" s="192">
        <v>0.56597222222222221</v>
      </c>
      <c r="E100" s="192">
        <f t="shared" si="2"/>
        <v>2.7777777777777679E-3</v>
      </c>
      <c r="F100" s="202" t="s">
        <v>169</v>
      </c>
      <c r="G100" s="15"/>
    </row>
    <row r="101" spans="1:7" ht="12.75" customHeight="1">
      <c r="A101" s="97"/>
      <c r="B101" s="97" t="s">
        <v>828</v>
      </c>
      <c r="C101" s="184">
        <v>0.5708333333333333</v>
      </c>
      <c r="D101" s="192">
        <v>0.57152777777777775</v>
      </c>
      <c r="E101" s="192">
        <f t="shared" si="2"/>
        <v>6.9444444444444198E-4</v>
      </c>
      <c r="F101" s="202" t="s">
        <v>79</v>
      </c>
      <c r="G101" s="15"/>
    </row>
    <row r="102" spans="1:7" ht="12.75" customHeight="1">
      <c r="A102" s="97"/>
      <c r="B102" s="97" t="s">
        <v>829</v>
      </c>
      <c r="C102" s="184">
        <v>0.57291666666666663</v>
      </c>
      <c r="D102" s="192">
        <v>0.5756944444444444</v>
      </c>
      <c r="E102" s="192">
        <f t="shared" si="2"/>
        <v>2.7777777777777679E-3</v>
      </c>
      <c r="F102" s="202" t="s">
        <v>172</v>
      </c>
      <c r="G102" s="15"/>
    </row>
    <row r="103" spans="1:7" ht="12.75" customHeight="1">
      <c r="A103" s="97"/>
      <c r="B103" s="206" t="s">
        <v>830</v>
      </c>
      <c r="C103" s="184">
        <v>0.58958333333333335</v>
      </c>
      <c r="D103" s="192">
        <v>0.58958333333333335</v>
      </c>
      <c r="E103" s="192">
        <f t="shared" si="2"/>
        <v>0</v>
      </c>
      <c r="F103" s="202" t="s">
        <v>80</v>
      </c>
      <c r="G103" s="15"/>
    </row>
    <row r="104" spans="1:7" ht="12.75" customHeight="1">
      <c r="A104" s="98"/>
      <c r="B104" s="97" t="s">
        <v>831</v>
      </c>
      <c r="C104" s="184">
        <v>0.61319444444444449</v>
      </c>
      <c r="D104" s="192">
        <v>0.61319444444444449</v>
      </c>
      <c r="E104" s="192">
        <f t="shared" si="2"/>
        <v>0</v>
      </c>
      <c r="F104" s="202" t="s">
        <v>85</v>
      </c>
      <c r="G104" s="15"/>
    </row>
    <row r="105" spans="1:7" ht="12.75" customHeight="1">
      <c r="A105" s="97"/>
      <c r="B105" s="97" t="s">
        <v>577</v>
      </c>
      <c r="C105" s="184">
        <v>0.6166666666666667</v>
      </c>
      <c r="D105" s="192">
        <v>0.6166666666666667</v>
      </c>
      <c r="E105" s="192">
        <f t="shared" si="2"/>
        <v>0</v>
      </c>
      <c r="F105" s="202" t="s">
        <v>87</v>
      </c>
      <c r="G105" s="15"/>
    </row>
    <row r="106" spans="1:7" ht="12.75" customHeight="1">
      <c r="A106" s="97"/>
      <c r="B106" s="97" t="s">
        <v>832</v>
      </c>
      <c r="C106" s="184">
        <v>0.64722222222222225</v>
      </c>
      <c r="D106" s="192">
        <v>0.65138888888888891</v>
      </c>
      <c r="E106" s="192">
        <f t="shared" si="2"/>
        <v>4.1666666666666519E-3</v>
      </c>
      <c r="F106" s="202" t="s">
        <v>208</v>
      </c>
      <c r="G106" s="15"/>
    </row>
    <row r="107" spans="1:7" ht="12.75" customHeight="1">
      <c r="A107" s="97"/>
      <c r="B107" s="97" t="s">
        <v>833</v>
      </c>
      <c r="C107" s="184">
        <v>0.65763888888888888</v>
      </c>
      <c r="D107" s="192">
        <v>0.66111111111111109</v>
      </c>
      <c r="E107" s="192">
        <f t="shared" si="2"/>
        <v>3.4722222222222099E-3</v>
      </c>
      <c r="F107" s="202" t="s">
        <v>175</v>
      </c>
      <c r="G107" s="15"/>
    </row>
    <row r="108" spans="1:7" ht="12.75" customHeight="1">
      <c r="A108" s="97"/>
      <c r="B108" s="97" t="s">
        <v>834</v>
      </c>
      <c r="C108" s="184">
        <v>0.66180555555555554</v>
      </c>
      <c r="D108" s="192">
        <v>0.66527777777777775</v>
      </c>
      <c r="E108" s="192">
        <f t="shared" si="2"/>
        <v>3.4722222222222099E-3</v>
      </c>
      <c r="F108" s="202" t="s">
        <v>89</v>
      </c>
      <c r="G108" s="15"/>
    </row>
    <row r="109" spans="1:7" ht="12.75" customHeight="1">
      <c r="A109" s="97"/>
      <c r="B109" s="97" t="s">
        <v>312</v>
      </c>
      <c r="C109" s="184">
        <v>0.66875000000000007</v>
      </c>
      <c r="D109" s="192">
        <v>0.6743055555555556</v>
      </c>
      <c r="E109" s="192">
        <f t="shared" si="2"/>
        <v>5.5555555555555358E-3</v>
      </c>
      <c r="F109" s="202" t="s">
        <v>91</v>
      </c>
      <c r="G109" s="15"/>
    </row>
    <row r="110" spans="1:7" ht="12.75" customHeight="1">
      <c r="A110" s="97"/>
      <c r="B110" s="97" t="s">
        <v>835</v>
      </c>
      <c r="C110" s="184">
        <v>0.67083333333333339</v>
      </c>
      <c r="D110" s="192">
        <v>0.67499999999999993</v>
      </c>
      <c r="E110" s="192">
        <f t="shared" si="2"/>
        <v>4.1666666666665408E-3</v>
      </c>
      <c r="F110" s="202" t="s">
        <v>94</v>
      </c>
      <c r="G110" s="15"/>
    </row>
    <row r="111" spans="1:7" ht="12.75" customHeight="1">
      <c r="A111" s="97"/>
      <c r="B111" s="97" t="s">
        <v>836</v>
      </c>
      <c r="C111" s="184">
        <v>0.68125000000000002</v>
      </c>
      <c r="D111" s="192">
        <v>0.68125000000000002</v>
      </c>
      <c r="E111" s="192">
        <f t="shared" si="2"/>
        <v>0</v>
      </c>
      <c r="F111" s="202" t="s">
        <v>92</v>
      </c>
      <c r="G111" s="15"/>
    </row>
    <row r="112" spans="1:7" ht="12.75" customHeight="1">
      <c r="A112" s="97"/>
      <c r="B112" s="97" t="s">
        <v>862</v>
      </c>
      <c r="C112" s="184">
        <v>0.68402777777777779</v>
      </c>
      <c r="D112" s="192">
        <v>0.68541666666666667</v>
      </c>
      <c r="E112" s="192">
        <f t="shared" si="2"/>
        <v>1.388888888888884E-3</v>
      </c>
      <c r="F112" s="202" t="s">
        <v>93</v>
      </c>
      <c r="G112" s="15"/>
    </row>
    <row r="113" spans="1:7" ht="12.75" customHeight="1">
      <c r="A113" s="97"/>
      <c r="B113" s="97" t="s">
        <v>816</v>
      </c>
      <c r="C113" s="184">
        <v>0.70000000000000007</v>
      </c>
      <c r="D113" s="192">
        <v>0.70694444444444438</v>
      </c>
      <c r="E113" s="192">
        <f t="shared" si="2"/>
        <v>6.9444444444443088E-3</v>
      </c>
      <c r="F113" s="202" t="s">
        <v>96</v>
      </c>
      <c r="G113" s="15"/>
    </row>
    <row r="114" spans="1:7" ht="12.75" customHeight="1">
      <c r="A114" s="97"/>
      <c r="B114" s="97" t="s">
        <v>837</v>
      </c>
      <c r="C114" s="184">
        <v>0.4694444444444445</v>
      </c>
      <c r="D114" s="192">
        <v>0.47013888888888888</v>
      </c>
      <c r="E114" s="192">
        <f t="shared" si="2"/>
        <v>6.9444444444438647E-4</v>
      </c>
      <c r="F114" s="202" t="s">
        <v>59</v>
      </c>
      <c r="G114" s="15"/>
    </row>
    <row r="115" spans="1:7" ht="12.75" customHeight="1">
      <c r="A115" s="97"/>
      <c r="B115" s="97" t="s">
        <v>838</v>
      </c>
      <c r="C115" s="184">
        <v>0.8256944444444444</v>
      </c>
      <c r="D115" s="192">
        <v>0.8256944444444444</v>
      </c>
      <c r="E115" s="192">
        <f t="shared" si="2"/>
        <v>0</v>
      </c>
      <c r="F115" s="202" t="s">
        <v>184</v>
      </c>
      <c r="G115" s="15"/>
    </row>
    <row r="116" spans="1:7" ht="12.75" customHeight="1">
      <c r="A116" s="97"/>
      <c r="B116" s="97" t="s">
        <v>839</v>
      </c>
      <c r="C116" s="184">
        <v>0.85069444444444453</v>
      </c>
      <c r="D116" s="192">
        <v>0.85138888888888886</v>
      </c>
      <c r="E116" s="192">
        <f t="shared" si="2"/>
        <v>6.9444444444433095E-4</v>
      </c>
      <c r="F116" s="202" t="s">
        <v>112</v>
      </c>
      <c r="G116" s="15"/>
    </row>
    <row r="117" spans="1:7" ht="12.75" customHeight="1">
      <c r="A117" s="97"/>
      <c r="B117" s="97" t="s">
        <v>840</v>
      </c>
      <c r="C117" s="184">
        <v>0.86875000000000002</v>
      </c>
      <c r="D117" s="192">
        <v>0.86875000000000002</v>
      </c>
      <c r="E117" s="192">
        <f t="shared" si="2"/>
        <v>0</v>
      </c>
      <c r="F117" s="202" t="s">
        <v>217</v>
      </c>
      <c r="G117" s="15"/>
    </row>
    <row r="118" spans="1:7" ht="12.75" customHeight="1">
      <c r="A118" s="97"/>
      <c r="B118" s="97" t="s">
        <v>841</v>
      </c>
      <c r="C118" s="184">
        <v>0.90208333333333324</v>
      </c>
      <c r="D118" s="192">
        <v>0.90277777777777779</v>
      </c>
      <c r="E118" s="192">
        <f t="shared" si="2"/>
        <v>6.94444444444553E-4</v>
      </c>
      <c r="F118" s="202" t="s">
        <v>116</v>
      </c>
      <c r="G118" s="15"/>
    </row>
    <row r="119" spans="1:7" ht="12.75" customHeight="1">
      <c r="A119" s="97"/>
      <c r="B119" s="97" t="s">
        <v>842</v>
      </c>
      <c r="C119" s="184">
        <v>0.92847222222222225</v>
      </c>
      <c r="D119" s="192">
        <v>0.92847222222222225</v>
      </c>
      <c r="E119" s="192">
        <f t="shared" si="2"/>
        <v>0</v>
      </c>
      <c r="F119" s="202" t="s">
        <v>120</v>
      </c>
      <c r="G119" s="15"/>
    </row>
    <row r="120" spans="1:7" ht="12.75" customHeight="1">
      <c r="A120" s="98">
        <v>42495</v>
      </c>
      <c r="B120" s="97" t="s">
        <v>843</v>
      </c>
      <c r="C120" s="184">
        <v>0.21180555555555555</v>
      </c>
      <c r="D120" s="192">
        <v>0.21180555555555555</v>
      </c>
      <c r="E120" s="192">
        <f t="shared" si="2"/>
        <v>0</v>
      </c>
      <c r="F120" s="202" t="s">
        <v>219</v>
      </c>
      <c r="G120" s="15"/>
    </row>
    <row r="121" spans="1:7" ht="12.75" customHeight="1">
      <c r="A121" s="97"/>
      <c r="B121" s="97" t="s">
        <v>815</v>
      </c>
      <c r="C121" s="184">
        <v>0.27291666666666664</v>
      </c>
      <c r="D121" s="192">
        <v>0.27291666666666664</v>
      </c>
      <c r="E121" s="192">
        <f t="shared" si="2"/>
        <v>0</v>
      </c>
      <c r="F121" s="202" t="s">
        <v>135</v>
      </c>
      <c r="G121" s="15"/>
    </row>
    <row r="122" spans="1:7" ht="12.75" customHeight="1">
      <c r="A122" s="97"/>
      <c r="B122" s="97" t="s">
        <v>844</v>
      </c>
      <c r="C122" s="184">
        <v>0.28125</v>
      </c>
      <c r="D122" s="192">
        <v>0.28125</v>
      </c>
      <c r="E122" s="192">
        <f t="shared" si="2"/>
        <v>0</v>
      </c>
      <c r="F122" s="202" t="s">
        <v>45</v>
      </c>
      <c r="G122" s="15"/>
    </row>
    <row r="123" spans="1:7" ht="12.75" customHeight="1">
      <c r="A123" s="98"/>
      <c r="B123" s="97" t="s">
        <v>818</v>
      </c>
      <c r="C123" s="184">
        <v>0.28680555555555554</v>
      </c>
      <c r="D123" s="192">
        <v>0.28888888888888892</v>
      </c>
      <c r="E123" s="192">
        <f t="shared" si="2"/>
        <v>2.0833333333333814E-3</v>
      </c>
      <c r="F123" s="202" t="s">
        <v>47</v>
      </c>
      <c r="G123" s="15"/>
    </row>
    <row r="124" spans="1:7" ht="12.75" customHeight="1">
      <c r="A124" s="97"/>
      <c r="B124" s="97" t="s">
        <v>818</v>
      </c>
      <c r="C124" s="184">
        <v>0.28958333333333336</v>
      </c>
      <c r="D124" s="192">
        <v>0.2902777777777778</v>
      </c>
      <c r="E124" s="192">
        <f t="shared" si="2"/>
        <v>6.9444444444444198E-4</v>
      </c>
      <c r="F124" s="202" t="s">
        <v>125</v>
      </c>
      <c r="G124" s="15"/>
    </row>
    <row r="125" spans="1:7" ht="12.75" customHeight="1">
      <c r="A125" s="97"/>
      <c r="B125" s="97" t="s">
        <v>845</v>
      </c>
      <c r="C125" s="184">
        <v>0.29444444444444445</v>
      </c>
      <c r="D125" s="192">
        <v>0.29444444444444445</v>
      </c>
      <c r="E125" s="192">
        <f t="shared" si="2"/>
        <v>0</v>
      </c>
      <c r="F125" s="202" t="s">
        <v>48</v>
      </c>
      <c r="G125" s="15"/>
    </row>
    <row r="126" spans="1:7" ht="12.75" customHeight="1">
      <c r="A126" s="97"/>
      <c r="B126" s="97" t="s">
        <v>846</v>
      </c>
      <c r="C126" s="184">
        <v>0.29652777777777778</v>
      </c>
      <c r="D126" s="192">
        <v>0.29652777777777778</v>
      </c>
      <c r="E126" s="192">
        <f t="shared" si="2"/>
        <v>0</v>
      </c>
      <c r="F126" s="202" t="s">
        <v>49</v>
      </c>
      <c r="G126" s="15"/>
    </row>
    <row r="127" spans="1:7" ht="12.75" customHeight="1">
      <c r="A127" s="97"/>
      <c r="B127" s="97" t="s">
        <v>847</v>
      </c>
      <c r="C127" s="184">
        <v>0.33888888888888885</v>
      </c>
      <c r="D127" s="192">
        <v>0.33888888888888885</v>
      </c>
      <c r="E127" s="192">
        <f t="shared" si="2"/>
        <v>0</v>
      </c>
      <c r="F127" s="202" t="s">
        <v>129</v>
      </c>
      <c r="G127" s="15"/>
    </row>
    <row r="128" spans="1:7" ht="12.75" customHeight="1">
      <c r="A128" s="97"/>
      <c r="B128" s="97" t="s">
        <v>842</v>
      </c>
      <c r="C128" s="184">
        <v>0.3444444444444445</v>
      </c>
      <c r="D128" s="192">
        <v>0.3444444444444445</v>
      </c>
      <c r="E128" s="192">
        <f t="shared" si="2"/>
        <v>0</v>
      </c>
      <c r="F128" s="202" t="s">
        <v>55</v>
      </c>
      <c r="G128" s="15"/>
    </row>
    <row r="129" spans="1:7" ht="12.75" customHeight="1">
      <c r="A129" s="97"/>
      <c r="B129" s="97" t="s">
        <v>843</v>
      </c>
      <c r="C129" s="184">
        <v>0.34930555555555554</v>
      </c>
      <c r="D129" s="192">
        <v>0.35069444444444442</v>
      </c>
      <c r="E129" s="192">
        <f t="shared" si="2"/>
        <v>1.388888888888884E-3</v>
      </c>
      <c r="F129" s="202" t="s">
        <v>56</v>
      </c>
      <c r="G129" s="15"/>
    </row>
    <row r="130" spans="1:7" ht="12.75" customHeight="1">
      <c r="A130" s="97"/>
      <c r="B130" s="97" t="s">
        <v>848</v>
      </c>
      <c r="C130" s="184">
        <v>0.3576388888888889</v>
      </c>
      <c r="D130" s="192">
        <v>0.3576388888888889</v>
      </c>
      <c r="E130" s="192">
        <f t="shared" si="2"/>
        <v>0</v>
      </c>
      <c r="F130" s="202" t="s">
        <v>58</v>
      </c>
      <c r="G130" s="15"/>
    </row>
    <row r="131" spans="1:7" ht="12.75" customHeight="1">
      <c r="A131" s="97"/>
      <c r="B131" s="97" t="s">
        <v>844</v>
      </c>
      <c r="C131" s="184">
        <v>0.47152777777777777</v>
      </c>
      <c r="D131" s="192">
        <v>0.47222222222222227</v>
      </c>
      <c r="E131" s="192">
        <f t="shared" si="2"/>
        <v>6.9444444444449749E-4</v>
      </c>
      <c r="F131" s="202" t="s">
        <v>66</v>
      </c>
      <c r="G131" s="15"/>
    </row>
    <row r="132" spans="1:7" ht="12.75" customHeight="1">
      <c r="A132" s="97"/>
      <c r="B132" s="97" t="s">
        <v>849</v>
      </c>
      <c r="C132" s="184">
        <v>0.47638888888888892</v>
      </c>
      <c r="D132" s="192">
        <v>0.47638888888888892</v>
      </c>
      <c r="E132" s="192">
        <f t="shared" si="2"/>
        <v>0</v>
      </c>
      <c r="F132" s="202" t="s">
        <v>68</v>
      </c>
      <c r="G132" s="15"/>
    </row>
    <row r="133" spans="1:7" ht="12.75" customHeight="1">
      <c r="A133" s="97"/>
      <c r="B133" s="97" t="s">
        <v>850</v>
      </c>
      <c r="C133" s="184">
        <v>0.50138888888888888</v>
      </c>
      <c r="D133" s="192">
        <v>0.50138888888888888</v>
      </c>
      <c r="E133" s="192">
        <f t="shared" si="2"/>
        <v>0</v>
      </c>
      <c r="F133" s="202" t="s">
        <v>76</v>
      </c>
      <c r="G133" s="15"/>
    </row>
    <row r="134" spans="1:7" ht="12.75" customHeight="1">
      <c r="A134" s="97"/>
      <c r="B134" s="97" t="s">
        <v>851</v>
      </c>
      <c r="C134" s="184">
        <v>0.50277777777777777</v>
      </c>
      <c r="D134" s="192">
        <v>0.50347222222222221</v>
      </c>
      <c r="E134" s="192">
        <f t="shared" si="2"/>
        <v>6.9444444444444198E-4</v>
      </c>
      <c r="F134" s="202" t="s">
        <v>69</v>
      </c>
      <c r="G134" s="15"/>
    </row>
    <row r="135" spans="1:7" ht="12.75" customHeight="1">
      <c r="A135" s="97"/>
      <c r="B135" s="97" t="s">
        <v>852</v>
      </c>
      <c r="C135" s="184">
        <v>0.51250000000000007</v>
      </c>
      <c r="D135" s="192">
        <v>0.5131944444444444</v>
      </c>
      <c r="E135" s="192">
        <f t="shared" ref="E135:E198" si="3">D135-C135</f>
        <v>6.9444444444433095E-4</v>
      </c>
      <c r="F135" s="202" t="s">
        <v>73</v>
      </c>
      <c r="G135" s="15"/>
    </row>
    <row r="136" spans="1:7" ht="12.75" customHeight="1">
      <c r="A136" s="97"/>
      <c r="B136" s="97" t="s">
        <v>853</v>
      </c>
      <c r="C136" s="184">
        <v>0.52708333333333335</v>
      </c>
      <c r="D136" s="192">
        <v>0.52847222222222223</v>
      </c>
      <c r="E136" s="192">
        <f t="shared" si="3"/>
        <v>1.388888888888884E-3</v>
      </c>
      <c r="F136" s="202" t="s">
        <v>74</v>
      </c>
      <c r="G136" s="15"/>
    </row>
    <row r="137" spans="1:7" ht="12.75" customHeight="1">
      <c r="A137" s="97"/>
      <c r="B137" s="97" t="s">
        <v>854</v>
      </c>
      <c r="C137" s="184">
        <v>0.53055555555555556</v>
      </c>
      <c r="D137" s="192">
        <v>0.53125</v>
      </c>
      <c r="E137" s="192">
        <f t="shared" si="3"/>
        <v>6.9444444444444198E-4</v>
      </c>
      <c r="F137" s="202" t="s">
        <v>167</v>
      </c>
      <c r="G137" s="15"/>
    </row>
    <row r="138" spans="1:7" ht="12.75" customHeight="1">
      <c r="A138" s="97"/>
      <c r="B138" s="97" t="s">
        <v>855</v>
      </c>
      <c r="C138" s="184">
        <v>0.5625</v>
      </c>
      <c r="D138" s="192">
        <v>0.5625</v>
      </c>
      <c r="E138" s="192">
        <f t="shared" si="3"/>
        <v>0</v>
      </c>
      <c r="F138" s="202" t="s">
        <v>79</v>
      </c>
      <c r="G138" s="15"/>
    </row>
    <row r="139" spans="1:7" ht="12.75" customHeight="1">
      <c r="A139" s="97"/>
      <c r="B139" s="97" t="s">
        <v>856</v>
      </c>
      <c r="C139" s="184">
        <v>0.57291666666666663</v>
      </c>
      <c r="D139" s="192">
        <v>0.57291666666666663</v>
      </c>
      <c r="E139" s="192">
        <f t="shared" si="3"/>
        <v>0</v>
      </c>
      <c r="F139" s="202" t="s">
        <v>172</v>
      </c>
      <c r="G139" s="15"/>
    </row>
    <row r="140" spans="1:7" ht="12.75" customHeight="1">
      <c r="A140" s="97"/>
      <c r="B140" s="97" t="s">
        <v>849</v>
      </c>
      <c r="C140" s="184">
        <v>0.61041666666666672</v>
      </c>
      <c r="D140" s="192">
        <v>0.61111111111111105</v>
      </c>
      <c r="E140" s="192">
        <f t="shared" si="3"/>
        <v>6.9444444444433095E-4</v>
      </c>
      <c r="F140" s="202" t="s">
        <v>87</v>
      </c>
      <c r="G140" s="15"/>
    </row>
    <row r="141" spans="1:7" ht="12.75" customHeight="1">
      <c r="A141" s="97"/>
      <c r="B141" s="97" t="s">
        <v>857</v>
      </c>
      <c r="C141" s="184">
        <v>0.61805555555555558</v>
      </c>
      <c r="D141" s="192">
        <v>0.61805555555555558</v>
      </c>
      <c r="E141" s="192">
        <f t="shared" si="3"/>
        <v>0</v>
      </c>
      <c r="F141" s="202" t="s">
        <v>208</v>
      </c>
      <c r="G141" s="15"/>
    </row>
    <row r="142" spans="1:7" ht="12.75" customHeight="1">
      <c r="A142" s="97"/>
      <c r="B142" s="97" t="s">
        <v>600</v>
      </c>
      <c r="C142" s="184">
        <v>0.62708333333333333</v>
      </c>
      <c r="D142" s="192">
        <v>0.62847222222222221</v>
      </c>
      <c r="E142" s="192">
        <f t="shared" si="3"/>
        <v>1.388888888888884E-3</v>
      </c>
      <c r="F142" s="202" t="s">
        <v>175</v>
      </c>
      <c r="G142" s="15"/>
    </row>
    <row r="143" spans="1:7" ht="12.75" customHeight="1">
      <c r="A143" s="97"/>
      <c r="B143" s="97" t="s">
        <v>858</v>
      </c>
      <c r="C143" s="184">
        <v>0.62847222222222221</v>
      </c>
      <c r="D143" s="192">
        <v>0.63124999999999998</v>
      </c>
      <c r="E143" s="192">
        <f>D143-C143</f>
        <v>2.7777777777777679E-3</v>
      </c>
      <c r="F143" s="202" t="s">
        <v>89</v>
      </c>
      <c r="G143" s="15"/>
    </row>
    <row r="144" spans="1:7" ht="12.75" customHeight="1">
      <c r="A144" s="97"/>
      <c r="B144" s="97" t="s">
        <v>859</v>
      </c>
      <c r="C144" s="184">
        <v>0.6479166666666667</v>
      </c>
      <c r="D144" s="192">
        <v>0.64861111111111114</v>
      </c>
      <c r="E144" s="192">
        <f t="shared" si="3"/>
        <v>6.9444444444444198E-4</v>
      </c>
      <c r="F144" s="202" t="s">
        <v>91</v>
      </c>
      <c r="G144" s="15"/>
    </row>
    <row r="145" spans="1:7" ht="12.75" customHeight="1">
      <c r="A145" s="97"/>
      <c r="B145" s="97" t="s">
        <v>852</v>
      </c>
      <c r="C145" s="184">
        <v>0.65277777777777779</v>
      </c>
      <c r="D145" s="192">
        <v>0.65416666666666667</v>
      </c>
      <c r="E145" s="192">
        <f t="shared" si="3"/>
        <v>1.388888888888884E-3</v>
      </c>
      <c r="F145" s="202" t="s">
        <v>94</v>
      </c>
      <c r="G145" s="15"/>
    </row>
    <row r="146" spans="1:7" ht="12.75" customHeight="1">
      <c r="A146" s="98"/>
      <c r="B146" s="98" t="s">
        <v>282</v>
      </c>
      <c r="C146" s="184">
        <v>0.68958333333333333</v>
      </c>
      <c r="D146" s="192">
        <v>0.69097222222222221</v>
      </c>
      <c r="E146" s="192">
        <f t="shared" si="3"/>
        <v>1.388888888888884E-3</v>
      </c>
      <c r="F146" s="202" t="s">
        <v>179</v>
      </c>
      <c r="G146" s="15"/>
    </row>
    <row r="147" spans="1:7" ht="12.75" customHeight="1">
      <c r="A147" s="97"/>
      <c r="B147" s="97" t="s">
        <v>860</v>
      </c>
      <c r="C147" s="184">
        <v>0.72430555555555554</v>
      </c>
      <c r="D147" s="192">
        <v>0.72430555555555554</v>
      </c>
      <c r="E147" s="192">
        <f t="shared" si="3"/>
        <v>0</v>
      </c>
      <c r="F147" s="202" t="s">
        <v>95</v>
      </c>
      <c r="G147" s="15"/>
    </row>
    <row r="148" spans="1:7" ht="12.75" customHeight="1">
      <c r="A148" s="97"/>
      <c r="B148" s="97" t="s">
        <v>861</v>
      </c>
      <c r="C148" s="184">
        <v>0.73402777777777783</v>
      </c>
      <c r="D148" s="192">
        <v>0.73402777777777783</v>
      </c>
      <c r="E148" s="192">
        <f t="shared" si="3"/>
        <v>0</v>
      </c>
      <c r="F148" s="202" t="s">
        <v>96</v>
      </c>
      <c r="G148" s="15"/>
    </row>
    <row r="149" spans="1:7" ht="12.75" customHeight="1">
      <c r="A149" s="97"/>
      <c r="B149" s="97" t="s">
        <v>863</v>
      </c>
      <c r="C149" s="184">
        <v>0.84722222222222221</v>
      </c>
      <c r="D149" s="192">
        <v>0.84861111111111109</v>
      </c>
      <c r="E149" s="192">
        <f t="shared" si="3"/>
        <v>1.388888888888884E-3</v>
      </c>
      <c r="F149" s="202" t="s">
        <v>108</v>
      </c>
      <c r="G149" s="15"/>
    </row>
    <row r="150" spans="1:7" ht="12.75" customHeight="1">
      <c r="A150" s="97"/>
      <c r="B150" s="97" t="s">
        <v>861</v>
      </c>
      <c r="C150" s="184">
        <v>0.86458333333333337</v>
      </c>
      <c r="D150" s="192">
        <v>0.86458333333333337</v>
      </c>
      <c r="E150" s="192">
        <f t="shared" si="3"/>
        <v>0</v>
      </c>
      <c r="F150" s="202" t="s">
        <v>181</v>
      </c>
      <c r="G150" s="15"/>
    </row>
    <row r="151" spans="1:7" ht="12.75" customHeight="1">
      <c r="A151" s="97"/>
      <c r="B151" s="97" t="s">
        <v>864</v>
      </c>
      <c r="C151" s="184">
        <v>0.94027777777777777</v>
      </c>
      <c r="D151" s="192">
        <v>0.94166666666666676</v>
      </c>
      <c r="E151" s="192">
        <f t="shared" si="3"/>
        <v>1.388888888888995E-3</v>
      </c>
      <c r="F151" s="202" t="s">
        <v>106</v>
      </c>
      <c r="G151" s="15"/>
    </row>
    <row r="152" spans="1:7" ht="12.75" customHeight="1">
      <c r="A152" s="97"/>
      <c r="B152" s="97" t="s">
        <v>865</v>
      </c>
      <c r="C152" s="184">
        <v>0.96250000000000002</v>
      </c>
      <c r="D152" s="192">
        <v>0.96250000000000002</v>
      </c>
      <c r="E152" s="192">
        <f t="shared" si="3"/>
        <v>0</v>
      </c>
      <c r="F152" s="202" t="s">
        <v>336</v>
      </c>
      <c r="G152" s="15"/>
    </row>
    <row r="153" spans="1:7" ht="12.75" customHeight="1">
      <c r="A153" s="98">
        <v>42496</v>
      </c>
      <c r="B153" s="97" t="s">
        <v>866</v>
      </c>
      <c r="C153" s="184">
        <v>0.15</v>
      </c>
      <c r="D153" s="192">
        <v>0.15</v>
      </c>
      <c r="E153" s="192">
        <f t="shared" si="3"/>
        <v>0</v>
      </c>
      <c r="F153" s="202" t="s">
        <v>219</v>
      </c>
      <c r="G153" s="15"/>
    </row>
    <row r="154" spans="1:7" ht="12.75" customHeight="1">
      <c r="A154" s="97"/>
      <c r="B154" s="97" t="s">
        <v>867</v>
      </c>
      <c r="C154" s="184">
        <v>0.14930555555555555</v>
      </c>
      <c r="D154" s="192">
        <v>0.14930555555555555</v>
      </c>
      <c r="E154" s="192">
        <f t="shared" si="3"/>
        <v>0</v>
      </c>
      <c r="F154" s="202" t="s">
        <v>44</v>
      </c>
      <c r="G154" s="15"/>
    </row>
    <row r="155" spans="1:7" ht="12.75" customHeight="1">
      <c r="A155" s="97"/>
      <c r="B155" s="97" t="s">
        <v>866</v>
      </c>
      <c r="C155" s="184">
        <v>0.24652777777777779</v>
      </c>
      <c r="D155" s="192">
        <v>0.24722222222222223</v>
      </c>
      <c r="E155" s="192">
        <f t="shared" si="3"/>
        <v>6.9444444444444198E-4</v>
      </c>
      <c r="F155" s="202" t="s">
        <v>135</v>
      </c>
      <c r="G155" s="15"/>
    </row>
    <row r="156" spans="1:7" ht="12.75" customHeight="1">
      <c r="A156" s="97"/>
      <c r="B156" s="97" t="s">
        <v>868</v>
      </c>
      <c r="C156" s="184">
        <v>0.29305555555555557</v>
      </c>
      <c r="D156" s="192">
        <v>0.29583333333333334</v>
      </c>
      <c r="E156" s="192">
        <f t="shared" si="3"/>
        <v>2.7777777777777679E-3</v>
      </c>
      <c r="F156" s="202" t="s">
        <v>125</v>
      </c>
      <c r="G156" s="15"/>
    </row>
    <row r="157" spans="1:7" ht="12.75" customHeight="1">
      <c r="A157" s="97"/>
      <c r="B157" s="97" t="s">
        <v>869</v>
      </c>
      <c r="C157" s="184">
        <v>0.31180555555555556</v>
      </c>
      <c r="D157" s="192">
        <v>0.31319444444444444</v>
      </c>
      <c r="E157" s="192">
        <f t="shared" si="3"/>
        <v>1.388888888888884E-3</v>
      </c>
      <c r="F157" s="202" t="s">
        <v>48</v>
      </c>
      <c r="G157" s="15"/>
    </row>
    <row r="158" spans="1:7" ht="12.75" customHeight="1">
      <c r="A158" s="97"/>
      <c r="B158" s="97" t="s">
        <v>870</v>
      </c>
      <c r="C158" s="184">
        <v>0.31180555555555556</v>
      </c>
      <c r="D158" s="192">
        <v>0.31388888888888888</v>
      </c>
      <c r="E158" s="192">
        <f t="shared" si="3"/>
        <v>2.0833333333333259E-3</v>
      </c>
      <c r="F158" s="202" t="s">
        <v>49</v>
      </c>
      <c r="G158" s="15"/>
    </row>
    <row r="159" spans="1:7" ht="12.75" customHeight="1">
      <c r="A159" s="97"/>
      <c r="B159" s="97" t="s">
        <v>871</v>
      </c>
      <c r="C159" s="184">
        <v>0.3125</v>
      </c>
      <c r="D159" s="192">
        <v>0.31597222222222221</v>
      </c>
      <c r="E159" s="192">
        <f t="shared" si="3"/>
        <v>3.4722222222222099E-3</v>
      </c>
      <c r="F159" s="202" t="s">
        <v>50</v>
      </c>
      <c r="G159" s="15"/>
    </row>
    <row r="160" spans="1:7" ht="12.75" customHeight="1">
      <c r="A160" s="97"/>
      <c r="B160" s="97" t="s">
        <v>872</v>
      </c>
      <c r="C160" s="184">
        <v>0.3263888888888889</v>
      </c>
      <c r="D160" s="192">
        <v>0.32708333333333334</v>
      </c>
      <c r="E160" s="192">
        <f t="shared" si="3"/>
        <v>6.9444444444444198E-4</v>
      </c>
      <c r="F160" s="202" t="s">
        <v>140</v>
      </c>
      <c r="G160" s="15"/>
    </row>
    <row r="161" spans="1:7" ht="12.75" customHeight="1">
      <c r="A161" s="97"/>
      <c r="B161" s="97" t="s">
        <v>873</v>
      </c>
      <c r="C161" s="184">
        <v>0.35486111111111113</v>
      </c>
      <c r="D161" s="192">
        <v>0.35555555555555557</v>
      </c>
      <c r="E161" s="192">
        <f t="shared" si="3"/>
        <v>6.9444444444444198E-4</v>
      </c>
      <c r="F161" s="202" t="s">
        <v>56</v>
      </c>
      <c r="G161" s="15"/>
    </row>
    <row r="162" spans="1:7" ht="12.75" customHeight="1">
      <c r="A162" s="97"/>
      <c r="B162" s="97" t="s">
        <v>870</v>
      </c>
      <c r="C162" s="184">
        <v>0.35555555555555557</v>
      </c>
      <c r="D162" s="192">
        <v>0.35625000000000001</v>
      </c>
      <c r="E162" s="192">
        <f t="shared" si="3"/>
        <v>6.9444444444444198E-4</v>
      </c>
      <c r="F162" s="202" t="s">
        <v>59</v>
      </c>
      <c r="G162" s="209"/>
    </row>
    <row r="163" spans="1:7" ht="12.75" customHeight="1">
      <c r="A163" s="97"/>
      <c r="B163" s="97" t="s">
        <v>874</v>
      </c>
      <c r="C163" s="184">
        <v>0.37013888888888885</v>
      </c>
      <c r="D163" s="192">
        <v>0.37152777777777773</v>
      </c>
      <c r="E163" s="192">
        <v>0</v>
      </c>
      <c r="F163" s="202" t="s">
        <v>62</v>
      </c>
      <c r="G163" s="209"/>
    </row>
    <row r="164" spans="1:7" ht="12.75" customHeight="1">
      <c r="A164" s="98"/>
      <c r="B164" s="97" t="s">
        <v>863</v>
      </c>
      <c r="C164" s="184">
        <v>0.3888888888888889</v>
      </c>
      <c r="D164" s="192">
        <v>0.39097222222222222</v>
      </c>
      <c r="E164" s="192">
        <f t="shared" si="3"/>
        <v>2.0833333333333259E-3</v>
      </c>
      <c r="F164" s="202" t="s">
        <v>64</v>
      </c>
      <c r="G164" s="15"/>
    </row>
    <row r="165" spans="1:7" ht="12.75" customHeight="1">
      <c r="A165" s="97"/>
      <c r="B165" s="97" t="s">
        <v>849</v>
      </c>
      <c r="C165" s="184">
        <v>0.40347222222222223</v>
      </c>
      <c r="D165" s="192">
        <v>0.40416666666666662</v>
      </c>
      <c r="E165" s="192">
        <f t="shared" si="3"/>
        <v>6.9444444444438647E-4</v>
      </c>
      <c r="F165" s="202" t="s">
        <v>68</v>
      </c>
      <c r="G165" s="15"/>
    </row>
    <row r="166" spans="1:7" ht="12.75" customHeight="1">
      <c r="A166" s="97"/>
      <c r="B166" s="97" t="s">
        <v>875</v>
      </c>
      <c r="C166" s="184">
        <v>0.49722222222222223</v>
      </c>
      <c r="D166" s="192">
        <v>0.49791666666666662</v>
      </c>
      <c r="E166" s="192">
        <f t="shared" si="3"/>
        <v>6.9444444444438647E-4</v>
      </c>
      <c r="F166" s="202" t="s">
        <v>73</v>
      </c>
      <c r="G166" s="15"/>
    </row>
    <row r="167" spans="1:7" ht="12.75" customHeight="1">
      <c r="A167" s="97"/>
      <c r="B167" s="97" t="s">
        <v>873</v>
      </c>
      <c r="C167" s="184">
        <v>0.53541666666666665</v>
      </c>
      <c r="D167" s="192">
        <v>0.53680555555555554</v>
      </c>
      <c r="E167" s="192">
        <f t="shared" si="3"/>
        <v>1.388888888888884E-3</v>
      </c>
      <c r="F167" s="202" t="s">
        <v>167</v>
      </c>
      <c r="G167" s="15"/>
    </row>
    <row r="168" spans="1:7" ht="12.75" customHeight="1">
      <c r="A168" s="97"/>
      <c r="B168" s="97" t="s">
        <v>840</v>
      </c>
      <c r="C168" s="184">
        <v>0.55625000000000002</v>
      </c>
      <c r="D168" s="192">
        <v>0.55625000000000002</v>
      </c>
      <c r="E168" s="192">
        <f t="shared" si="3"/>
        <v>0</v>
      </c>
      <c r="F168" s="202" t="s">
        <v>150</v>
      </c>
      <c r="G168" s="15"/>
    </row>
    <row r="169" spans="1:7" ht="12.75" customHeight="1">
      <c r="A169" s="97"/>
      <c r="B169" s="97" t="s">
        <v>876</v>
      </c>
      <c r="C169" s="184">
        <v>0.57430555555555551</v>
      </c>
      <c r="D169" s="192">
        <v>0.57430555555555551</v>
      </c>
      <c r="E169" s="192">
        <f t="shared" si="3"/>
        <v>0</v>
      </c>
      <c r="F169" s="202" t="s">
        <v>169</v>
      </c>
      <c r="G169" s="15"/>
    </row>
    <row r="170" spans="1:7" ht="12.75" customHeight="1">
      <c r="A170" s="97"/>
      <c r="B170" s="97" t="s">
        <v>608</v>
      </c>
      <c r="C170" s="184">
        <v>0.59861111111111109</v>
      </c>
      <c r="D170" s="192">
        <v>0.59930555555555554</v>
      </c>
      <c r="E170" s="192">
        <f t="shared" si="3"/>
        <v>6.9444444444444198E-4</v>
      </c>
      <c r="F170" s="202" t="s">
        <v>74</v>
      </c>
      <c r="G170" s="15"/>
    </row>
    <row r="171" spans="1:7" ht="12.75" customHeight="1">
      <c r="A171" s="97"/>
      <c r="B171" s="97" t="s">
        <v>877</v>
      </c>
      <c r="C171" s="184">
        <v>0.60555555555555551</v>
      </c>
      <c r="D171" s="192">
        <v>0.60555555555555551</v>
      </c>
      <c r="E171" s="192">
        <f t="shared" si="3"/>
        <v>0</v>
      </c>
      <c r="F171" s="202" t="s">
        <v>80</v>
      </c>
      <c r="G171" s="15"/>
    </row>
    <row r="172" spans="1:7" ht="12.75" customHeight="1">
      <c r="A172" s="97"/>
      <c r="B172" s="97" t="s">
        <v>878</v>
      </c>
      <c r="C172" s="184">
        <v>0.60625000000000007</v>
      </c>
      <c r="D172" s="192">
        <v>0.60625000000000007</v>
      </c>
      <c r="E172" s="192">
        <f t="shared" si="3"/>
        <v>0</v>
      </c>
      <c r="F172" s="202" t="s">
        <v>172</v>
      </c>
      <c r="G172" s="15"/>
    </row>
    <row r="173" spans="1:7" ht="12.75" customHeight="1">
      <c r="A173" s="97"/>
      <c r="B173" s="97" t="s">
        <v>879</v>
      </c>
      <c r="C173" s="184">
        <v>0.60625000000000007</v>
      </c>
      <c r="D173" s="192">
        <v>0.60902777777777783</v>
      </c>
      <c r="E173" s="192">
        <f t="shared" si="3"/>
        <v>2.7777777777777679E-3</v>
      </c>
      <c r="F173" s="202" t="s">
        <v>84</v>
      </c>
      <c r="G173" s="15"/>
    </row>
    <row r="174" spans="1:7" ht="12.75" customHeight="1">
      <c r="A174" s="98"/>
      <c r="B174" s="97" t="s">
        <v>880</v>
      </c>
      <c r="C174" s="184">
        <v>0.62013888888888891</v>
      </c>
      <c r="D174" s="192">
        <v>0.62083333333333335</v>
      </c>
      <c r="E174" s="192">
        <f t="shared" si="3"/>
        <v>6.9444444444444198E-4</v>
      </c>
      <c r="F174" s="202" t="s">
        <v>208</v>
      </c>
      <c r="G174" s="15"/>
    </row>
    <row r="175" spans="1:7" ht="12.75" customHeight="1">
      <c r="A175" s="97"/>
      <c r="B175" s="97" t="s">
        <v>881</v>
      </c>
      <c r="C175" s="184">
        <v>0.65972222222222221</v>
      </c>
      <c r="D175" s="192">
        <v>0.66041666666666665</v>
      </c>
      <c r="E175" s="192">
        <f t="shared" si="3"/>
        <v>6.9444444444444198E-4</v>
      </c>
      <c r="F175" s="202" t="s">
        <v>175</v>
      </c>
      <c r="G175" s="15"/>
    </row>
    <row r="176" spans="1:7" ht="12.75" customHeight="1">
      <c r="A176" s="97"/>
      <c r="B176" s="97" t="s">
        <v>594</v>
      </c>
      <c r="C176" s="184">
        <v>0.67222222222222217</v>
      </c>
      <c r="D176" s="192">
        <v>0.67222222222222217</v>
      </c>
      <c r="E176" s="192">
        <f t="shared" si="3"/>
        <v>0</v>
      </c>
      <c r="F176" s="202" t="s">
        <v>89</v>
      </c>
      <c r="G176" s="15"/>
    </row>
    <row r="177" spans="1:7" ht="12.75" customHeight="1">
      <c r="A177" s="97"/>
      <c r="B177" s="97" t="s">
        <v>882</v>
      </c>
      <c r="C177" s="184">
        <v>0.6743055555555556</v>
      </c>
      <c r="D177" s="192">
        <v>0.6743055555555556</v>
      </c>
      <c r="E177" s="192">
        <f t="shared" si="3"/>
        <v>0</v>
      </c>
      <c r="F177" s="202" t="s">
        <v>91</v>
      </c>
      <c r="G177" s="15"/>
    </row>
    <row r="178" spans="1:7" ht="12.75" customHeight="1">
      <c r="A178" s="97"/>
      <c r="B178" s="97" t="s">
        <v>697</v>
      </c>
      <c r="C178" s="184">
        <v>0.67638888888888893</v>
      </c>
      <c r="D178" s="192">
        <v>0.6791666666666667</v>
      </c>
      <c r="E178" s="192">
        <f t="shared" si="3"/>
        <v>2.7777777777777679E-3</v>
      </c>
      <c r="F178" s="202" t="s">
        <v>94</v>
      </c>
      <c r="G178" s="15"/>
    </row>
    <row r="179" spans="1:7" ht="12.75" customHeight="1">
      <c r="A179" s="97"/>
      <c r="B179" s="97" t="s">
        <v>883</v>
      </c>
      <c r="C179" s="184">
        <v>0.6791666666666667</v>
      </c>
      <c r="D179" s="192">
        <v>0.67986111111111114</v>
      </c>
      <c r="E179" s="192">
        <f t="shared" si="3"/>
        <v>6.9444444444444198E-4</v>
      </c>
      <c r="F179" s="202" t="s">
        <v>93</v>
      </c>
      <c r="G179" s="15"/>
    </row>
    <row r="180" spans="1:7" ht="12.75" customHeight="1">
      <c r="A180" s="97"/>
      <c r="B180" s="97" t="s">
        <v>884</v>
      </c>
      <c r="C180" s="184">
        <v>0.68194444444444446</v>
      </c>
      <c r="D180" s="192">
        <v>0.68333333333333324</v>
      </c>
      <c r="E180" s="192">
        <f t="shared" si="3"/>
        <v>1.3888888888887729E-3</v>
      </c>
      <c r="F180" s="202" t="s">
        <v>179</v>
      </c>
      <c r="G180" s="15"/>
    </row>
    <row r="181" spans="1:7" ht="12.75" customHeight="1">
      <c r="A181" s="97"/>
      <c r="B181" s="97" t="s">
        <v>881</v>
      </c>
      <c r="C181" s="184">
        <v>0.68541666666666667</v>
      </c>
      <c r="D181" s="192">
        <v>0.68611111111111101</v>
      </c>
      <c r="E181" s="192">
        <f t="shared" si="3"/>
        <v>6.9444444444433095E-4</v>
      </c>
      <c r="F181" s="202" t="s">
        <v>95</v>
      </c>
      <c r="G181" s="15"/>
    </row>
    <row r="182" spans="1:7" ht="12.75" customHeight="1">
      <c r="A182" s="97"/>
      <c r="B182" s="97" t="s">
        <v>883</v>
      </c>
      <c r="C182" s="184">
        <v>0.70277777777777783</v>
      </c>
      <c r="D182" s="192">
        <v>0.70277777777777783</v>
      </c>
      <c r="E182" s="192">
        <f t="shared" si="3"/>
        <v>0</v>
      </c>
      <c r="F182" s="202" t="s">
        <v>96</v>
      </c>
      <c r="G182" s="15"/>
    </row>
    <row r="183" spans="1:7" ht="12.75" customHeight="1">
      <c r="A183" s="97"/>
      <c r="B183" s="97" t="s">
        <v>383</v>
      </c>
      <c r="C183" s="184">
        <v>0.71111111111111114</v>
      </c>
      <c r="D183" s="192">
        <v>0.71527777777777779</v>
      </c>
      <c r="E183" s="192">
        <f t="shared" si="3"/>
        <v>4.1666666666666519E-3</v>
      </c>
      <c r="F183" s="202" t="s">
        <v>181</v>
      </c>
      <c r="G183" s="15"/>
    </row>
    <row r="184" spans="1:7" ht="12.75" customHeight="1">
      <c r="A184" s="97"/>
      <c r="B184" s="97" t="s">
        <v>885</v>
      </c>
      <c r="C184" s="184">
        <v>0.77500000000000002</v>
      </c>
      <c r="D184" s="192">
        <v>0.77777777777777779</v>
      </c>
      <c r="E184" s="192">
        <f t="shared" si="3"/>
        <v>2.7777777777777679E-3</v>
      </c>
      <c r="F184" s="202" t="s">
        <v>336</v>
      </c>
      <c r="G184" s="15"/>
    </row>
    <row r="185" spans="1:7" ht="12.75" customHeight="1">
      <c r="A185" s="97"/>
      <c r="B185" s="97" t="s">
        <v>886</v>
      </c>
      <c r="C185" s="184">
        <v>0.78055555555555556</v>
      </c>
      <c r="D185" s="192">
        <v>0.78055555555555556</v>
      </c>
      <c r="E185" s="192">
        <f t="shared" si="3"/>
        <v>0</v>
      </c>
      <c r="F185" s="202" t="s">
        <v>184</v>
      </c>
      <c r="G185" s="15"/>
    </row>
    <row r="186" spans="1:7" ht="12.75" customHeight="1">
      <c r="A186" s="97"/>
      <c r="B186" s="97" t="s">
        <v>885</v>
      </c>
      <c r="C186" s="184">
        <v>0.78541666666666676</v>
      </c>
      <c r="D186" s="192">
        <v>0.78680555555555554</v>
      </c>
      <c r="E186" s="192">
        <f t="shared" si="3"/>
        <v>1.3888888888887729E-3</v>
      </c>
      <c r="F186" s="202" t="s">
        <v>185</v>
      </c>
      <c r="G186" s="15"/>
    </row>
    <row r="187" spans="1:7" ht="12.75" customHeight="1">
      <c r="A187" s="97"/>
      <c r="B187" s="97" t="s">
        <v>887</v>
      </c>
      <c r="C187" s="184">
        <v>0.8125</v>
      </c>
      <c r="D187" s="192">
        <v>0.8125</v>
      </c>
      <c r="E187" s="192">
        <f t="shared" si="3"/>
        <v>0</v>
      </c>
      <c r="F187" s="202" t="s">
        <v>112</v>
      </c>
      <c r="G187" s="15"/>
    </row>
    <row r="188" spans="1:7" ht="12.75" customHeight="1">
      <c r="A188" s="97"/>
      <c r="B188" s="97" t="s">
        <v>282</v>
      </c>
      <c r="C188" s="184">
        <v>0.82361111111111107</v>
      </c>
      <c r="D188" s="192">
        <v>0.82361111111111107</v>
      </c>
      <c r="E188" s="192">
        <f t="shared" si="3"/>
        <v>0</v>
      </c>
      <c r="F188" s="202" t="s">
        <v>217</v>
      </c>
      <c r="G188" s="15"/>
    </row>
    <row r="189" spans="1:7" ht="12.75" customHeight="1">
      <c r="A189" s="98">
        <v>42497</v>
      </c>
      <c r="B189" s="97" t="s">
        <v>888</v>
      </c>
      <c r="C189" s="184">
        <v>0.33124999999999999</v>
      </c>
      <c r="D189" s="192">
        <v>0.33333333333333331</v>
      </c>
      <c r="E189" s="192">
        <f t="shared" si="3"/>
        <v>2.0833333333333259E-3</v>
      </c>
      <c r="F189" s="202" t="s">
        <v>125</v>
      </c>
      <c r="G189" s="15"/>
    </row>
    <row r="190" spans="1:7" ht="12.75" customHeight="1">
      <c r="A190" s="97"/>
      <c r="B190" s="97" t="s">
        <v>844</v>
      </c>
      <c r="C190" s="184">
        <v>0.50902777777777775</v>
      </c>
      <c r="D190" s="192">
        <v>0.50972222222222219</v>
      </c>
      <c r="E190" s="192">
        <f t="shared" si="3"/>
        <v>6.9444444444444198E-4</v>
      </c>
      <c r="F190" s="202" t="s">
        <v>69</v>
      </c>
      <c r="G190" s="15"/>
    </row>
    <row r="191" spans="1:7" ht="12.75" customHeight="1">
      <c r="A191" s="97"/>
      <c r="B191" s="97" t="s">
        <v>889</v>
      </c>
      <c r="C191" s="184">
        <v>0.50763888888888886</v>
      </c>
      <c r="D191" s="192">
        <v>0.50763888888888886</v>
      </c>
      <c r="E191" s="192">
        <f t="shared" si="3"/>
        <v>0</v>
      </c>
      <c r="F191" s="202" t="s">
        <v>68</v>
      </c>
      <c r="G191" s="15"/>
    </row>
    <row r="192" spans="1:7" ht="12.75" customHeight="1">
      <c r="A192" s="97"/>
      <c r="B192" s="97" t="s">
        <v>890</v>
      </c>
      <c r="C192" s="184">
        <v>0.45833333333333331</v>
      </c>
      <c r="D192" s="192">
        <v>0.45833333333333331</v>
      </c>
      <c r="E192" s="192">
        <f t="shared" si="3"/>
        <v>0</v>
      </c>
      <c r="F192" s="202" t="s">
        <v>64</v>
      </c>
      <c r="G192" s="15"/>
    </row>
    <row r="193" spans="1:7" ht="12.75" customHeight="1">
      <c r="A193" s="97"/>
      <c r="B193" s="97" t="s">
        <v>891</v>
      </c>
      <c r="C193" s="184">
        <v>0.45694444444444443</v>
      </c>
      <c r="D193" s="192">
        <v>0.45833333333333331</v>
      </c>
      <c r="E193" s="192">
        <f t="shared" si="3"/>
        <v>1.388888888888884E-3</v>
      </c>
      <c r="F193" s="202" t="s">
        <v>62</v>
      </c>
      <c r="G193" s="15"/>
    </row>
    <row r="194" spans="1:7" ht="12.75" customHeight="1">
      <c r="A194" s="97"/>
      <c r="B194" s="97" t="s">
        <v>117</v>
      </c>
      <c r="C194" s="184">
        <v>0.44027777777777777</v>
      </c>
      <c r="D194" s="192">
        <v>0.44097222222222227</v>
      </c>
      <c r="E194" s="192">
        <f t="shared" si="3"/>
        <v>6.9444444444449749E-4</v>
      </c>
      <c r="F194" s="202" t="s">
        <v>59</v>
      </c>
      <c r="G194" s="15"/>
    </row>
    <row r="195" spans="1:7" ht="12.75" customHeight="1">
      <c r="A195" s="97"/>
      <c r="B195" s="97" t="s">
        <v>886</v>
      </c>
      <c r="C195" s="184">
        <v>0.40972222222222227</v>
      </c>
      <c r="D195" s="192">
        <v>0.41319444444444442</v>
      </c>
      <c r="E195" s="192">
        <f t="shared" si="3"/>
        <v>3.4722222222221544E-3</v>
      </c>
      <c r="F195" s="202" t="s">
        <v>56</v>
      </c>
      <c r="G195" s="15"/>
    </row>
    <row r="196" spans="1:7" ht="12.75" customHeight="1">
      <c r="A196" s="97"/>
      <c r="B196" s="97" t="s">
        <v>886</v>
      </c>
      <c r="C196" s="184">
        <v>0.40833333333333338</v>
      </c>
      <c r="D196" s="192">
        <v>0.41250000000000003</v>
      </c>
      <c r="E196" s="192">
        <f t="shared" si="3"/>
        <v>4.1666666666666519E-3</v>
      </c>
      <c r="F196" s="202" t="s">
        <v>55</v>
      </c>
      <c r="G196" s="15"/>
    </row>
    <row r="197" spans="1:7" ht="12.75" customHeight="1">
      <c r="A197" s="97"/>
      <c r="B197" s="97" t="s">
        <v>432</v>
      </c>
      <c r="C197" s="184">
        <v>0.39652777777777781</v>
      </c>
      <c r="D197" s="192">
        <v>0.3972222222222222</v>
      </c>
      <c r="E197" s="192">
        <f t="shared" si="3"/>
        <v>6.9444444444438647E-4</v>
      </c>
      <c r="F197" s="202" t="s">
        <v>129</v>
      </c>
      <c r="G197" s="15"/>
    </row>
    <row r="198" spans="1:7" ht="12.75" customHeight="1">
      <c r="A198" s="97"/>
      <c r="B198" s="97" t="s">
        <v>892</v>
      </c>
      <c r="C198" s="184">
        <v>0.37361111111111112</v>
      </c>
      <c r="D198" s="192">
        <v>0.3743055555555555</v>
      </c>
      <c r="E198" s="192">
        <f t="shared" si="3"/>
        <v>6.9444444444438647E-4</v>
      </c>
      <c r="F198" s="202" t="s">
        <v>140</v>
      </c>
      <c r="G198" s="15"/>
    </row>
    <row r="199" spans="1:7" ht="12.75" customHeight="1">
      <c r="A199" s="97"/>
      <c r="B199" s="97" t="s">
        <v>874</v>
      </c>
      <c r="C199" s="184">
        <v>0.37291666666666662</v>
      </c>
      <c r="D199" s="192">
        <v>0.3743055555555555</v>
      </c>
      <c r="E199" s="192">
        <f t="shared" ref="E199:E251" si="4">D199-C199</f>
        <v>1.388888888888884E-3</v>
      </c>
      <c r="F199" s="202" t="s">
        <v>50</v>
      </c>
      <c r="G199" s="15"/>
    </row>
    <row r="200" spans="1:7" ht="12.75" customHeight="1">
      <c r="A200" s="97"/>
      <c r="B200" s="97" t="s">
        <v>887</v>
      </c>
      <c r="C200" s="184">
        <v>0.3430555555555555</v>
      </c>
      <c r="D200" s="192">
        <v>0.34375</v>
      </c>
      <c r="E200" s="192">
        <f t="shared" si="4"/>
        <v>6.9444444444449749E-4</v>
      </c>
      <c r="F200" s="202" t="s">
        <v>49</v>
      </c>
      <c r="G200" s="15"/>
    </row>
    <row r="201" spans="1:7" ht="12.75" customHeight="1">
      <c r="A201" s="97"/>
      <c r="B201" s="97" t="s">
        <v>893</v>
      </c>
      <c r="C201" s="184">
        <v>0.54236111111111118</v>
      </c>
      <c r="D201" s="192">
        <v>0.54236111111111118</v>
      </c>
      <c r="E201" s="192">
        <f t="shared" si="4"/>
        <v>0</v>
      </c>
      <c r="F201" s="202" t="s">
        <v>73</v>
      </c>
      <c r="G201" s="15"/>
    </row>
    <row r="202" spans="1:7" ht="12.75" customHeight="1">
      <c r="A202" s="98"/>
      <c r="B202" s="97" t="s">
        <v>894</v>
      </c>
      <c r="C202" s="184">
        <v>0.57291666666666663</v>
      </c>
      <c r="D202" s="192">
        <v>0.57361111111111118</v>
      </c>
      <c r="E202" s="192">
        <f t="shared" si="4"/>
        <v>6.94444444444553E-4</v>
      </c>
      <c r="F202" s="202" t="s">
        <v>167</v>
      </c>
      <c r="G202" s="15"/>
    </row>
    <row r="203" spans="1:7" ht="12.75" customHeight="1">
      <c r="A203" s="97"/>
      <c r="B203" s="97" t="s">
        <v>892</v>
      </c>
      <c r="C203" s="184">
        <v>0.58194444444444449</v>
      </c>
      <c r="D203" s="192">
        <v>0.58194444444444449</v>
      </c>
      <c r="E203" s="192">
        <f t="shared" si="4"/>
        <v>0</v>
      </c>
      <c r="F203" s="202" t="s">
        <v>150</v>
      </c>
      <c r="G203" s="15"/>
    </row>
    <row r="204" spans="1:7" ht="12.75" customHeight="1">
      <c r="A204" s="97"/>
      <c r="B204" s="97" t="s">
        <v>895</v>
      </c>
      <c r="C204" s="184">
        <v>0.60069444444444442</v>
      </c>
      <c r="D204" s="192">
        <v>0.60138888888888886</v>
      </c>
      <c r="E204" s="192">
        <f t="shared" si="4"/>
        <v>6.9444444444444198E-4</v>
      </c>
      <c r="F204" s="202" t="s">
        <v>169</v>
      </c>
      <c r="G204" s="15"/>
    </row>
    <row r="205" spans="1:7" ht="12.75" customHeight="1">
      <c r="A205" s="98"/>
      <c r="B205" s="97" t="s">
        <v>896</v>
      </c>
      <c r="C205" s="184">
        <v>0.60416666666666663</v>
      </c>
      <c r="D205" s="192">
        <v>0.60625000000000007</v>
      </c>
      <c r="E205" s="192">
        <f t="shared" si="4"/>
        <v>2.083333333333437E-3</v>
      </c>
      <c r="F205" s="202" t="s">
        <v>78</v>
      </c>
      <c r="G205" s="15"/>
    </row>
    <row r="206" spans="1:7" ht="12.75" customHeight="1">
      <c r="A206" s="97"/>
      <c r="B206" s="97" t="s">
        <v>897</v>
      </c>
      <c r="C206" s="184">
        <v>0.64027777777777783</v>
      </c>
      <c r="D206" s="192">
        <v>0.64027777777777783</v>
      </c>
      <c r="E206" s="192">
        <f t="shared" si="4"/>
        <v>0</v>
      </c>
      <c r="F206" s="202" t="s">
        <v>84</v>
      </c>
      <c r="G206" s="15"/>
    </row>
    <row r="207" spans="1:7" ht="12.75" customHeight="1">
      <c r="A207" s="97"/>
      <c r="B207" s="97" t="s">
        <v>894</v>
      </c>
      <c r="C207" s="184">
        <v>0.63263888888888886</v>
      </c>
      <c r="D207" s="192">
        <v>0.6333333333333333</v>
      </c>
      <c r="E207" s="192">
        <f t="shared" si="4"/>
        <v>6.9444444444444198E-4</v>
      </c>
      <c r="F207" s="202" t="s">
        <v>80</v>
      </c>
      <c r="G207" s="15"/>
    </row>
    <row r="208" spans="1:7" ht="12.75" customHeight="1">
      <c r="A208" s="97"/>
      <c r="B208" s="97" t="s">
        <v>744</v>
      </c>
      <c r="C208" s="184">
        <v>0.62777777777777777</v>
      </c>
      <c r="D208" s="192">
        <v>0.62847222222222221</v>
      </c>
      <c r="E208" s="192">
        <f t="shared" si="4"/>
        <v>6.9444444444444198E-4</v>
      </c>
      <c r="F208" s="202" t="s">
        <v>79</v>
      </c>
      <c r="G208" s="15"/>
    </row>
    <row r="209" spans="1:7" ht="12.75" customHeight="1">
      <c r="A209" s="97"/>
      <c r="B209" s="97" t="s">
        <v>898</v>
      </c>
      <c r="C209" s="184">
        <v>0.74791666666666667</v>
      </c>
      <c r="D209" s="192">
        <v>0.74861111111111101</v>
      </c>
      <c r="E209" s="192">
        <f t="shared" si="4"/>
        <v>6.9444444444433095E-4</v>
      </c>
      <c r="F209" s="202" t="s">
        <v>175</v>
      </c>
      <c r="G209" s="15"/>
    </row>
    <row r="210" spans="1:7" ht="12.75" customHeight="1">
      <c r="A210" s="97"/>
      <c r="B210" s="97" t="s">
        <v>899</v>
      </c>
      <c r="C210" s="184">
        <v>0.7402777777777777</v>
      </c>
      <c r="D210" s="192">
        <v>0.74791666666666667</v>
      </c>
      <c r="E210" s="192">
        <f t="shared" si="4"/>
        <v>7.6388888888889728E-3</v>
      </c>
      <c r="F210" s="202" t="s">
        <v>208</v>
      </c>
      <c r="G210" s="15"/>
    </row>
    <row r="211" spans="1:7" ht="12.75" customHeight="1">
      <c r="A211" s="97"/>
      <c r="B211" s="97" t="s">
        <v>900</v>
      </c>
      <c r="C211" s="184">
        <v>0.71250000000000002</v>
      </c>
      <c r="D211" s="192">
        <v>0.71319444444444446</v>
      </c>
      <c r="E211" s="192">
        <f t="shared" si="4"/>
        <v>6.9444444444444198E-4</v>
      </c>
      <c r="F211" s="202" t="s">
        <v>87</v>
      </c>
      <c r="G211" s="15"/>
    </row>
    <row r="212" spans="1:7" ht="12.75" customHeight="1">
      <c r="A212" s="97"/>
      <c r="B212" s="97" t="s">
        <v>898</v>
      </c>
      <c r="C212" s="184">
        <v>0.68888888888888899</v>
      </c>
      <c r="D212" s="192">
        <v>0.69513888888888886</v>
      </c>
      <c r="E212" s="192">
        <f t="shared" si="4"/>
        <v>6.2499999999998668E-3</v>
      </c>
      <c r="F212" s="202" t="s">
        <v>85</v>
      </c>
      <c r="G212" s="15"/>
    </row>
    <row r="213" spans="1:7" ht="12.75" customHeight="1">
      <c r="A213" s="97"/>
      <c r="B213" s="97" t="s">
        <v>902</v>
      </c>
      <c r="C213" s="184">
        <v>0.77500000000000002</v>
      </c>
      <c r="D213" s="192">
        <v>0.77916666666666667</v>
      </c>
      <c r="E213" s="192">
        <f t="shared" si="4"/>
        <v>4.1666666666666519E-3</v>
      </c>
      <c r="F213" s="202" t="s">
        <v>91</v>
      </c>
      <c r="G213" s="15"/>
    </row>
    <row r="214" spans="1:7" ht="12.75" customHeight="1">
      <c r="A214" s="97"/>
      <c r="B214" s="97" t="s">
        <v>901</v>
      </c>
      <c r="C214" s="184">
        <v>0.77430555555555547</v>
      </c>
      <c r="D214" s="192">
        <v>0.77986111111111101</v>
      </c>
      <c r="E214" s="192">
        <f t="shared" si="4"/>
        <v>5.5555555555555358E-3</v>
      </c>
      <c r="F214" s="202" t="s">
        <v>89</v>
      </c>
      <c r="G214" s="15"/>
    </row>
    <row r="215" spans="1:7" ht="12.75" customHeight="1">
      <c r="A215" s="98">
        <v>42498</v>
      </c>
      <c r="B215" s="97" t="s">
        <v>667</v>
      </c>
      <c r="C215" s="184">
        <v>6.805555555555555E-2</v>
      </c>
      <c r="D215" s="192">
        <v>6.8749999999999992E-2</v>
      </c>
      <c r="E215" s="192">
        <f t="shared" si="4"/>
        <v>6.9444444444444198E-4</v>
      </c>
      <c r="F215" s="202" t="s">
        <v>93</v>
      </c>
      <c r="G215" s="15"/>
    </row>
    <row r="216" spans="1:7" ht="12.75" customHeight="1">
      <c r="A216" s="97"/>
      <c r="B216" s="97" t="s">
        <v>375</v>
      </c>
      <c r="C216" s="184">
        <v>0.23541666666666669</v>
      </c>
      <c r="D216" s="192">
        <v>0.23541666666666669</v>
      </c>
      <c r="E216" s="192">
        <f t="shared" si="4"/>
        <v>0</v>
      </c>
      <c r="F216" s="202" t="s">
        <v>219</v>
      </c>
      <c r="G216" s="15"/>
    </row>
    <row r="217" spans="1:7" ht="12.75" customHeight="1">
      <c r="A217" s="97"/>
      <c r="B217" s="97" t="s">
        <v>903</v>
      </c>
      <c r="C217" s="184">
        <v>0.30555555555555552</v>
      </c>
      <c r="D217" s="192">
        <v>0.30624999999999997</v>
      </c>
      <c r="E217" s="192">
        <f t="shared" si="4"/>
        <v>6.9444444444444198E-4</v>
      </c>
      <c r="F217" s="202" t="s">
        <v>135</v>
      </c>
      <c r="G217" s="15"/>
    </row>
    <row r="218" spans="1:7" ht="12.75" customHeight="1">
      <c r="A218" s="97"/>
      <c r="B218" s="97" t="s">
        <v>904</v>
      </c>
      <c r="C218" s="184">
        <v>0.35625000000000001</v>
      </c>
      <c r="D218" s="192">
        <v>0.3576388888888889</v>
      </c>
      <c r="E218" s="192">
        <f t="shared" si="4"/>
        <v>1.388888888888884E-3</v>
      </c>
      <c r="F218" s="202" t="s">
        <v>125</v>
      </c>
      <c r="G218" s="15"/>
    </row>
    <row r="219" spans="1:7" ht="12.75" customHeight="1">
      <c r="A219" s="97"/>
      <c r="B219" s="97" t="s">
        <v>905</v>
      </c>
      <c r="C219" s="184">
        <v>0.35972222222222222</v>
      </c>
      <c r="D219" s="192">
        <v>0.35972222222222222</v>
      </c>
      <c r="E219" s="192">
        <f t="shared" si="4"/>
        <v>0</v>
      </c>
      <c r="F219" s="202" t="s">
        <v>48</v>
      </c>
      <c r="G219" s="15"/>
    </row>
    <row r="220" spans="1:7" ht="12.75" customHeight="1">
      <c r="A220" s="97"/>
      <c r="B220" s="97" t="s">
        <v>906</v>
      </c>
      <c r="C220" s="184">
        <v>0.4777777777777778</v>
      </c>
      <c r="D220" s="192">
        <v>0.47847222222222219</v>
      </c>
      <c r="E220" s="192">
        <f t="shared" si="4"/>
        <v>6.9444444444438647E-4</v>
      </c>
      <c r="F220" s="202" t="s">
        <v>49</v>
      </c>
      <c r="G220" s="15"/>
    </row>
    <row r="221" spans="1:7" ht="12.75" customHeight="1">
      <c r="A221" s="97"/>
      <c r="B221" s="97" t="s">
        <v>907</v>
      </c>
      <c r="C221" s="184">
        <v>0.54236111111111118</v>
      </c>
      <c r="D221" s="192">
        <v>0.54236111111111118</v>
      </c>
      <c r="E221" s="192">
        <f t="shared" si="4"/>
        <v>0</v>
      </c>
      <c r="F221" s="202" t="s">
        <v>50</v>
      </c>
      <c r="G221" s="15"/>
    </row>
    <row r="222" spans="1:7" ht="12.75" customHeight="1">
      <c r="A222" s="97"/>
      <c r="B222" s="97" t="s">
        <v>906</v>
      </c>
      <c r="C222" s="184">
        <v>0.54305555555555551</v>
      </c>
      <c r="D222" s="192">
        <v>0.54305555555555551</v>
      </c>
      <c r="E222" s="192">
        <f t="shared" si="4"/>
        <v>0</v>
      </c>
      <c r="F222" s="202" t="s">
        <v>140</v>
      </c>
      <c r="G222" s="15"/>
    </row>
    <row r="223" spans="1:7" ht="12.75" customHeight="1">
      <c r="A223" s="97"/>
      <c r="B223" s="97" t="s">
        <v>835</v>
      </c>
      <c r="C223" s="184">
        <v>0.56527777777777777</v>
      </c>
      <c r="D223" s="192">
        <v>0.56597222222222221</v>
      </c>
      <c r="E223" s="192">
        <f t="shared" si="4"/>
        <v>6.9444444444444198E-4</v>
      </c>
      <c r="F223" s="202" t="s">
        <v>129</v>
      </c>
      <c r="G223" s="15"/>
    </row>
    <row r="224" spans="1:7" ht="12.75" customHeight="1">
      <c r="A224" s="97"/>
      <c r="B224" s="97" t="s">
        <v>782</v>
      </c>
      <c r="C224" s="184">
        <v>0.58680555555555558</v>
      </c>
      <c r="D224" s="192">
        <v>0.58680555555555558</v>
      </c>
      <c r="E224" s="192">
        <f t="shared" si="4"/>
        <v>0</v>
      </c>
      <c r="F224" s="202" t="s">
        <v>55</v>
      </c>
      <c r="G224" s="15"/>
    </row>
    <row r="225" spans="1:7" ht="12.75" customHeight="1">
      <c r="A225" s="97"/>
      <c r="B225" s="97" t="s">
        <v>893</v>
      </c>
      <c r="C225" s="184">
        <v>0.59375</v>
      </c>
      <c r="D225" s="192">
        <v>0.59444444444444444</v>
      </c>
      <c r="E225" s="192">
        <f t="shared" si="4"/>
        <v>6.9444444444444198E-4</v>
      </c>
      <c r="F225" s="202" t="s">
        <v>56</v>
      </c>
      <c r="G225" s="15"/>
    </row>
    <row r="226" spans="1:7" ht="12.75" customHeight="1">
      <c r="A226" s="97"/>
      <c r="B226" s="97" t="s">
        <v>687</v>
      </c>
      <c r="C226" s="184">
        <v>0.61597222222222225</v>
      </c>
      <c r="D226" s="192">
        <v>0.6166666666666667</v>
      </c>
      <c r="E226" s="192">
        <f t="shared" si="4"/>
        <v>6.9444444444444198E-4</v>
      </c>
      <c r="F226" s="202" t="s">
        <v>59</v>
      </c>
      <c r="G226" s="15"/>
    </row>
    <row r="227" spans="1:7" ht="12.75" customHeight="1">
      <c r="A227" s="97"/>
      <c r="B227" s="97" t="s">
        <v>908</v>
      </c>
      <c r="C227" s="184">
        <v>0.62013888888888891</v>
      </c>
      <c r="D227" s="192">
        <v>0.62083333333333335</v>
      </c>
      <c r="E227" s="192">
        <f t="shared" si="4"/>
        <v>6.9444444444444198E-4</v>
      </c>
      <c r="F227" s="202" t="s">
        <v>62</v>
      </c>
      <c r="G227" s="15"/>
    </row>
    <row r="228" spans="1:7" ht="12.75" customHeight="1">
      <c r="A228" s="98"/>
      <c r="B228" s="98" t="s">
        <v>600</v>
      </c>
      <c r="C228" s="184">
        <v>0.64236111111111105</v>
      </c>
      <c r="D228" s="192">
        <v>0.6430555555555556</v>
      </c>
      <c r="E228" s="192">
        <f t="shared" si="4"/>
        <v>6.94444444444553E-4</v>
      </c>
      <c r="F228" s="202" t="s">
        <v>64</v>
      </c>
      <c r="G228" s="15"/>
    </row>
    <row r="229" spans="1:7" ht="12.75" customHeight="1">
      <c r="A229" s="97"/>
      <c r="B229" s="97" t="s">
        <v>909</v>
      </c>
      <c r="C229" s="184">
        <v>0.64444444444444449</v>
      </c>
      <c r="D229" s="192">
        <v>0.64513888888888882</v>
      </c>
      <c r="E229" s="192">
        <f t="shared" si="4"/>
        <v>6.9444444444433095E-4</v>
      </c>
      <c r="F229" s="202" t="s">
        <v>66</v>
      </c>
      <c r="G229" s="15"/>
    </row>
    <row r="230" spans="1:7" ht="12.75" customHeight="1">
      <c r="A230" s="97"/>
      <c r="B230" s="97" t="s">
        <v>790</v>
      </c>
      <c r="C230" s="184">
        <v>0.85833333333333339</v>
      </c>
      <c r="D230" s="192">
        <v>0.85833333333333339</v>
      </c>
      <c r="E230" s="192">
        <f t="shared" si="4"/>
        <v>0</v>
      </c>
      <c r="F230" s="202" t="s">
        <v>69</v>
      </c>
      <c r="G230" s="15"/>
    </row>
    <row r="231" spans="1:7" ht="12.75" customHeight="1">
      <c r="A231" s="97"/>
      <c r="B231" s="97" t="s">
        <v>910</v>
      </c>
      <c r="C231" s="184">
        <v>0.9819444444444444</v>
      </c>
      <c r="D231" s="192">
        <v>0.9819444444444444</v>
      </c>
      <c r="E231" s="192">
        <f t="shared" si="4"/>
        <v>0</v>
      </c>
      <c r="F231" s="202" t="s">
        <v>73</v>
      </c>
      <c r="G231" s="155"/>
    </row>
    <row r="232" spans="1:7" ht="12.75" customHeight="1">
      <c r="A232" s="98">
        <v>42499</v>
      </c>
      <c r="B232" s="97" t="s">
        <v>911</v>
      </c>
      <c r="C232" s="184">
        <v>0.26250000000000001</v>
      </c>
      <c r="D232" s="192">
        <v>0.26250000000000001</v>
      </c>
      <c r="E232" s="192">
        <f t="shared" si="4"/>
        <v>0</v>
      </c>
      <c r="F232" s="202" t="s">
        <v>219</v>
      </c>
      <c r="G232" s="155"/>
    </row>
    <row r="233" spans="1:7" ht="12.75" customHeight="1">
      <c r="A233" s="97"/>
      <c r="B233" s="97" t="s">
        <v>912</v>
      </c>
      <c r="C233" s="184">
        <v>0.28611111111111115</v>
      </c>
      <c r="D233" s="192">
        <v>0.28611111111111115</v>
      </c>
      <c r="E233" s="192">
        <f t="shared" si="4"/>
        <v>0</v>
      </c>
      <c r="F233" s="202" t="s">
        <v>135</v>
      </c>
      <c r="G233" s="155"/>
    </row>
    <row r="234" spans="1:7" ht="12.75" customHeight="1">
      <c r="A234" s="97"/>
      <c r="B234" s="97" t="s">
        <v>889</v>
      </c>
      <c r="C234" s="184">
        <v>0.33611111111111108</v>
      </c>
      <c r="D234" s="192">
        <v>0.33680555555555558</v>
      </c>
      <c r="E234" s="192">
        <f t="shared" si="4"/>
        <v>6.9444444444449749E-4</v>
      </c>
      <c r="F234" s="202" t="s">
        <v>47</v>
      </c>
      <c r="G234" s="155"/>
    </row>
    <row r="235" spans="1:7" ht="12.75" customHeight="1">
      <c r="A235" s="97"/>
      <c r="B235" s="97" t="s">
        <v>913</v>
      </c>
      <c r="C235" s="184">
        <v>0.34166666666666662</v>
      </c>
      <c r="D235" s="192">
        <v>0.34236111111111112</v>
      </c>
      <c r="E235" s="192">
        <f t="shared" si="4"/>
        <v>6.9444444444449749E-4</v>
      </c>
      <c r="F235" s="202" t="s">
        <v>125</v>
      </c>
      <c r="G235" s="155"/>
    </row>
    <row r="236" spans="1:7" ht="12.75" customHeight="1">
      <c r="A236" s="97"/>
      <c r="B236" s="97" t="s">
        <v>914</v>
      </c>
      <c r="C236" s="184">
        <v>0.39097222222222222</v>
      </c>
      <c r="D236" s="192">
        <v>0.3923611111111111</v>
      </c>
      <c r="E236" s="192">
        <f t="shared" si="4"/>
        <v>1.388888888888884E-3</v>
      </c>
      <c r="F236" s="202" t="s">
        <v>140</v>
      </c>
      <c r="G236" s="155"/>
    </row>
    <row r="237" spans="1:7" ht="12.75" customHeight="1">
      <c r="A237" s="98"/>
      <c r="B237" s="97" t="s">
        <v>807</v>
      </c>
      <c r="C237" s="184">
        <v>0.43124999999999997</v>
      </c>
      <c r="D237" s="192">
        <v>0.43194444444444446</v>
      </c>
      <c r="E237" s="192">
        <f t="shared" si="4"/>
        <v>6.9444444444449749E-4</v>
      </c>
      <c r="F237" s="202" t="s">
        <v>55</v>
      </c>
      <c r="G237" s="155"/>
    </row>
    <row r="238" spans="1:7" ht="12.75" customHeight="1">
      <c r="A238" s="97"/>
      <c r="B238" s="97" t="s">
        <v>117</v>
      </c>
      <c r="C238" s="184">
        <v>0.44097222222222227</v>
      </c>
      <c r="D238" s="192">
        <v>0.44166666666666665</v>
      </c>
      <c r="E238" s="192">
        <f t="shared" si="4"/>
        <v>6.9444444444438647E-4</v>
      </c>
      <c r="F238" s="202" t="s">
        <v>58</v>
      </c>
      <c r="G238" s="155"/>
    </row>
    <row r="239" spans="1:7" ht="12.75" customHeight="1">
      <c r="A239" s="97"/>
      <c r="B239" s="97" t="s">
        <v>914</v>
      </c>
      <c r="C239" s="184">
        <v>0.44444444444444442</v>
      </c>
      <c r="D239" s="192">
        <v>0.44513888888888892</v>
      </c>
      <c r="E239" s="192">
        <f t="shared" si="4"/>
        <v>6.9444444444449749E-4</v>
      </c>
      <c r="F239" s="202" t="s">
        <v>59</v>
      </c>
      <c r="G239" s="155"/>
    </row>
    <row r="240" spans="1:7" ht="12.75" customHeight="1">
      <c r="A240" s="97"/>
      <c r="B240" s="97" t="s">
        <v>915</v>
      </c>
      <c r="C240" s="184">
        <v>0.45208333333333334</v>
      </c>
      <c r="D240" s="192">
        <v>0.45208333333333334</v>
      </c>
      <c r="E240" s="192">
        <f t="shared" si="4"/>
        <v>0</v>
      </c>
      <c r="F240" s="202" t="s">
        <v>64</v>
      </c>
      <c r="G240" s="155"/>
    </row>
    <row r="241" spans="1:7" ht="12.75" customHeight="1">
      <c r="A241" s="97"/>
      <c r="B241" s="97" t="s">
        <v>916</v>
      </c>
      <c r="C241" s="184">
        <v>0.46319444444444446</v>
      </c>
      <c r="D241" s="192">
        <v>0.46319444444444446</v>
      </c>
      <c r="E241" s="192">
        <f t="shared" si="4"/>
        <v>0</v>
      </c>
      <c r="F241" s="202" t="s">
        <v>68</v>
      </c>
      <c r="G241" s="155"/>
    </row>
    <row r="242" spans="1:7" ht="12.75" customHeight="1">
      <c r="A242" s="97"/>
      <c r="B242" s="97" t="s">
        <v>917</v>
      </c>
      <c r="C242" s="184">
        <v>0.46875</v>
      </c>
      <c r="D242" s="192">
        <v>0.4694444444444445</v>
      </c>
      <c r="E242" s="192">
        <f t="shared" si="4"/>
        <v>6.9444444444449749E-4</v>
      </c>
      <c r="F242" s="202" t="s">
        <v>76</v>
      </c>
      <c r="G242" s="155"/>
    </row>
    <row r="243" spans="1:7" ht="12.75" customHeight="1">
      <c r="A243" s="97"/>
      <c r="B243" s="97" t="s">
        <v>503</v>
      </c>
      <c r="C243" s="184">
        <v>0.47500000000000003</v>
      </c>
      <c r="D243" s="192">
        <v>0.47500000000000003</v>
      </c>
      <c r="E243" s="192">
        <f t="shared" si="4"/>
        <v>0</v>
      </c>
      <c r="F243" s="202" t="s">
        <v>69</v>
      </c>
      <c r="G243" s="155"/>
    </row>
    <row r="244" spans="1:7" ht="12.75" customHeight="1">
      <c r="A244" s="97"/>
      <c r="B244" s="97" t="s">
        <v>918</v>
      </c>
      <c r="C244" s="184">
        <v>0.49374999999999997</v>
      </c>
      <c r="D244" s="192">
        <v>0.49513888888888885</v>
      </c>
      <c r="E244" s="192">
        <f t="shared" si="4"/>
        <v>1.388888888888884E-3</v>
      </c>
      <c r="F244" s="202" t="s">
        <v>167</v>
      </c>
      <c r="G244" s="155"/>
    </row>
    <row r="245" spans="1:7" ht="12.75" customHeight="1">
      <c r="A245" s="97"/>
      <c r="B245" s="97" t="s">
        <v>915</v>
      </c>
      <c r="C245" s="184">
        <v>0.51111111111111118</v>
      </c>
      <c r="D245" s="192">
        <v>0.51180555555555551</v>
      </c>
      <c r="E245" s="192">
        <f t="shared" si="4"/>
        <v>6.9444444444433095E-4</v>
      </c>
      <c r="F245" s="202" t="s">
        <v>150</v>
      </c>
      <c r="G245" s="155"/>
    </row>
    <row r="246" spans="1:7" ht="12.75" customHeight="1">
      <c r="A246" s="97"/>
      <c r="B246" s="97" t="s">
        <v>815</v>
      </c>
      <c r="C246" s="184">
        <v>0.51250000000000007</v>
      </c>
      <c r="D246" s="192">
        <v>0.51250000000000007</v>
      </c>
      <c r="E246" s="192">
        <f t="shared" si="4"/>
        <v>0</v>
      </c>
      <c r="F246" s="202" t="s">
        <v>169</v>
      </c>
      <c r="G246" s="155"/>
    </row>
    <row r="247" spans="1:7" ht="12.75" customHeight="1">
      <c r="A247" s="97"/>
      <c r="B247" s="97" t="s">
        <v>919</v>
      </c>
      <c r="C247" s="184">
        <v>0.51250000000000007</v>
      </c>
      <c r="D247" s="192">
        <v>0.5131944444444444</v>
      </c>
      <c r="E247" s="192">
        <f t="shared" si="4"/>
        <v>6.9444444444433095E-4</v>
      </c>
      <c r="F247" s="202" t="s">
        <v>78</v>
      </c>
      <c r="G247" s="155"/>
    </row>
    <row r="248" spans="1:7" ht="12.75" customHeight="1">
      <c r="A248" s="97"/>
      <c r="B248" s="97" t="s">
        <v>909</v>
      </c>
      <c r="C248" s="184">
        <v>0.51597222222222217</v>
      </c>
      <c r="D248" s="192">
        <v>0.51597222222222217</v>
      </c>
      <c r="E248" s="192">
        <f t="shared" si="4"/>
        <v>0</v>
      </c>
      <c r="F248" s="202" t="s">
        <v>79</v>
      </c>
      <c r="G248" s="155"/>
    </row>
    <row r="249" spans="1:7" ht="12.75" customHeight="1">
      <c r="A249" s="97"/>
      <c r="B249" s="97" t="s">
        <v>896</v>
      </c>
      <c r="C249" s="184">
        <v>0.51666666666666672</v>
      </c>
      <c r="D249" s="192">
        <v>0.51666666666666672</v>
      </c>
      <c r="E249" s="192">
        <f t="shared" si="4"/>
        <v>0</v>
      </c>
      <c r="F249" s="202" t="s">
        <v>172</v>
      </c>
      <c r="G249" s="155"/>
    </row>
    <row r="250" spans="1:7" ht="12.75" customHeight="1">
      <c r="A250" s="97"/>
      <c r="B250" s="97" t="s">
        <v>920</v>
      </c>
      <c r="C250" s="184">
        <v>0.52430555555555558</v>
      </c>
      <c r="D250" s="192">
        <v>0.52430555555555558</v>
      </c>
      <c r="E250" s="192">
        <f t="shared" si="4"/>
        <v>0</v>
      </c>
      <c r="F250" s="202" t="s">
        <v>80</v>
      </c>
      <c r="G250" s="155"/>
    </row>
    <row r="251" spans="1:7" ht="12.75" customHeight="1">
      <c r="A251" s="97"/>
      <c r="B251" s="97" t="s">
        <v>921</v>
      </c>
      <c r="C251" s="184">
        <v>0.52847222222222223</v>
      </c>
      <c r="D251" s="192">
        <v>0.53194444444444444</v>
      </c>
      <c r="E251" s="192">
        <f t="shared" si="4"/>
        <v>3.4722222222222099E-3</v>
      </c>
      <c r="F251" s="202" t="s">
        <v>84</v>
      </c>
      <c r="G251" s="155"/>
    </row>
    <row r="252" spans="1:7" ht="12.75" customHeight="1">
      <c r="A252" s="97"/>
      <c r="B252" s="97" t="s">
        <v>922</v>
      </c>
      <c r="C252" s="184">
        <v>0.54375000000000007</v>
      </c>
      <c r="D252" s="192">
        <v>0.54375000000000007</v>
      </c>
      <c r="E252" s="192">
        <v>0</v>
      </c>
      <c r="F252" s="202" t="s">
        <v>85</v>
      </c>
      <c r="G252" s="155"/>
    </row>
    <row r="253" spans="1:7" ht="12.75" customHeight="1">
      <c r="A253" s="97"/>
      <c r="B253" s="97" t="s">
        <v>339</v>
      </c>
      <c r="C253" s="184">
        <v>0.55902777777777779</v>
      </c>
      <c r="D253" s="192">
        <v>0.55902777777777779</v>
      </c>
      <c r="E253" s="192">
        <v>0</v>
      </c>
      <c r="F253" s="202" t="s">
        <v>87</v>
      </c>
      <c r="G253" s="155"/>
    </row>
    <row r="254" spans="1:7" ht="12.75" customHeight="1">
      <c r="A254" s="97"/>
      <c r="B254" s="97" t="s">
        <v>923</v>
      </c>
      <c r="C254" s="184">
        <v>0.59305555555555556</v>
      </c>
      <c r="D254" s="192">
        <v>0.59444444444444444</v>
      </c>
      <c r="E254" s="192">
        <v>1.3888888888888889E-3</v>
      </c>
      <c r="F254" s="202" t="s">
        <v>89</v>
      </c>
      <c r="G254" s="155"/>
    </row>
    <row r="255" spans="1:7" ht="12.75" customHeight="1">
      <c r="A255" s="97"/>
      <c r="B255" s="97" t="s">
        <v>906</v>
      </c>
      <c r="C255" s="184">
        <v>0.6020833333333333</v>
      </c>
      <c r="D255" s="192">
        <v>0.60277777777777775</v>
      </c>
      <c r="E255" s="192">
        <v>2.0833333333333333E-3</v>
      </c>
      <c r="F255" s="202" t="s">
        <v>91</v>
      </c>
      <c r="G255" s="155"/>
    </row>
    <row r="256" spans="1:7" ht="12.75" customHeight="1">
      <c r="A256" s="97"/>
      <c r="B256" s="97" t="s">
        <v>924</v>
      </c>
      <c r="C256" s="184">
        <v>0.61597222222222225</v>
      </c>
      <c r="D256" s="192">
        <v>0.61597222222222225</v>
      </c>
      <c r="E256" s="192">
        <v>1.3888888888888889E-3</v>
      </c>
      <c r="F256" s="202" t="s">
        <v>94</v>
      </c>
      <c r="G256" s="155"/>
    </row>
    <row r="257" spans="1:7" ht="12.75" customHeight="1">
      <c r="A257" s="97"/>
      <c r="B257" s="97" t="s">
        <v>339</v>
      </c>
      <c r="C257" s="184">
        <v>0.61597222222222225</v>
      </c>
      <c r="D257" s="192">
        <v>0.61597222222222225</v>
      </c>
      <c r="E257" s="192">
        <v>3.472222222222222E-3</v>
      </c>
      <c r="F257" s="202" t="s">
        <v>92</v>
      </c>
      <c r="G257" s="155"/>
    </row>
    <row r="258" spans="1:7" ht="12.75" customHeight="1">
      <c r="A258" s="97"/>
      <c r="B258" s="97" t="s">
        <v>925</v>
      </c>
      <c r="C258" s="184">
        <v>0.61875000000000002</v>
      </c>
      <c r="D258" s="192">
        <v>0.61944444444444446</v>
      </c>
      <c r="E258" s="192">
        <v>6.9444444444444447E-4</v>
      </c>
      <c r="F258" s="202" t="s">
        <v>93</v>
      </c>
      <c r="G258" s="155"/>
    </row>
    <row r="259" spans="1:7" ht="12.75" customHeight="1">
      <c r="A259" s="97"/>
      <c r="B259" s="97" t="s">
        <v>926</v>
      </c>
      <c r="C259" s="184">
        <v>0.64097222222222217</v>
      </c>
      <c r="D259" s="192">
        <v>0.64236111111111105</v>
      </c>
      <c r="E259" s="192">
        <v>1.3888888888888889E-3</v>
      </c>
      <c r="F259" s="202" t="s">
        <v>179</v>
      </c>
      <c r="G259" s="155"/>
    </row>
    <row r="260" spans="1:7" ht="12.75" customHeight="1">
      <c r="A260" s="97"/>
      <c r="B260" s="97" t="s">
        <v>922</v>
      </c>
      <c r="C260" s="184">
        <v>0.6430555555555556</v>
      </c>
      <c r="D260" s="192">
        <v>0.6430555555555556</v>
      </c>
      <c r="E260" s="192">
        <v>6.9444444444444447E-4</v>
      </c>
      <c r="F260" s="202" t="s">
        <v>95</v>
      </c>
      <c r="G260" s="155"/>
    </row>
    <row r="261" spans="1:7" ht="12.75" customHeight="1">
      <c r="A261" s="97"/>
      <c r="B261" s="97" t="s">
        <v>879</v>
      </c>
      <c r="C261" s="184">
        <v>0.67499999999999993</v>
      </c>
      <c r="D261" s="192">
        <v>0.67569444444444438</v>
      </c>
      <c r="E261" s="192">
        <v>1.3888888888888889E-3</v>
      </c>
      <c r="F261" s="202" t="s">
        <v>96</v>
      </c>
      <c r="G261" s="155"/>
    </row>
    <row r="262" spans="1:7" ht="12.75" customHeight="1">
      <c r="A262" s="97"/>
      <c r="B262" s="97" t="s">
        <v>927</v>
      </c>
      <c r="C262" s="184">
        <v>0.6791666666666667</v>
      </c>
      <c r="D262" s="192">
        <v>0.6791666666666667</v>
      </c>
      <c r="E262" s="192">
        <v>0</v>
      </c>
      <c r="F262" s="202" t="s">
        <v>97</v>
      </c>
      <c r="G262" s="155"/>
    </row>
    <row r="263" spans="1:7" ht="12.75" customHeight="1">
      <c r="A263" s="97"/>
      <c r="B263" s="97" t="s">
        <v>874</v>
      </c>
      <c r="C263" s="184">
        <v>0.68333333333333324</v>
      </c>
      <c r="D263" s="192">
        <v>0.68472222222222223</v>
      </c>
      <c r="E263" s="192">
        <v>1.3888888888888889E-3</v>
      </c>
      <c r="F263" s="202" t="s">
        <v>108</v>
      </c>
      <c r="G263" s="15"/>
    </row>
    <row r="264" spans="1:7" ht="12.75" customHeight="1">
      <c r="A264" s="97"/>
      <c r="B264" s="97" t="s">
        <v>928</v>
      </c>
      <c r="C264" s="184">
        <v>0.68888888888888899</v>
      </c>
      <c r="D264" s="192">
        <v>0.68888888888888899</v>
      </c>
      <c r="E264" s="192">
        <v>6.9444444444444447E-4</v>
      </c>
      <c r="F264" s="202" t="s">
        <v>181</v>
      </c>
      <c r="G264" s="15"/>
    </row>
    <row r="265" spans="1:7" ht="12.75" customHeight="1">
      <c r="A265" s="97"/>
      <c r="B265" s="97" t="s">
        <v>929</v>
      </c>
      <c r="C265" s="184">
        <v>0.6972222222222223</v>
      </c>
      <c r="D265" s="192">
        <v>0.69791666666666663</v>
      </c>
      <c r="E265" s="192">
        <v>0</v>
      </c>
      <c r="F265" s="202" t="s">
        <v>98</v>
      </c>
      <c r="G265" s="15" t="s">
        <v>756</v>
      </c>
    </row>
    <row r="266" spans="1:7" ht="12.75" customHeight="1">
      <c r="A266" s="98"/>
      <c r="B266" s="98" t="s">
        <v>929</v>
      </c>
      <c r="C266" s="184">
        <v>0.69861111111111107</v>
      </c>
      <c r="D266" s="192">
        <v>0.69930555555555562</v>
      </c>
      <c r="E266" s="192">
        <f t="shared" ref="E266:E331" si="5">D266-C266</f>
        <v>6.94444444444553E-4</v>
      </c>
      <c r="F266" s="202" t="s">
        <v>99</v>
      </c>
      <c r="G266" s="15" t="s">
        <v>756</v>
      </c>
    </row>
    <row r="267" spans="1:7" ht="12.75" customHeight="1">
      <c r="A267" s="97"/>
      <c r="B267" s="97" t="s">
        <v>930</v>
      </c>
      <c r="C267" s="184">
        <v>0.71250000000000002</v>
      </c>
      <c r="D267" s="192">
        <v>0.71319444444444446</v>
      </c>
      <c r="E267" s="192">
        <f t="shared" si="5"/>
        <v>6.9444444444444198E-4</v>
      </c>
      <c r="F267" s="202" t="s">
        <v>106</v>
      </c>
      <c r="G267" s="15"/>
    </row>
    <row r="268" spans="1:7" ht="12.75" customHeight="1">
      <c r="A268" s="97"/>
      <c r="B268" s="97" t="s">
        <v>921</v>
      </c>
      <c r="C268" s="184">
        <v>0.71527777777777779</v>
      </c>
      <c r="D268" s="192">
        <v>0.71527777777777779</v>
      </c>
      <c r="E268" s="192">
        <f t="shared" si="5"/>
        <v>0</v>
      </c>
      <c r="F268" s="202" t="s">
        <v>110</v>
      </c>
      <c r="G268" s="15"/>
    </row>
    <row r="269" spans="1:7" ht="12.75" customHeight="1">
      <c r="A269" s="97"/>
      <c r="B269" s="97" t="s">
        <v>931</v>
      </c>
      <c r="C269" s="184">
        <v>0.71944444444444444</v>
      </c>
      <c r="D269" s="192">
        <v>0.71944444444444444</v>
      </c>
      <c r="E269" s="192">
        <v>2.0833333333333333E-3</v>
      </c>
      <c r="F269" s="202" t="s">
        <v>336</v>
      </c>
      <c r="G269" s="15"/>
    </row>
    <row r="270" spans="1:7" ht="12.75" customHeight="1">
      <c r="A270" s="97"/>
      <c r="B270" s="97" t="s">
        <v>932</v>
      </c>
      <c r="C270" s="184">
        <v>0.78263888888888899</v>
      </c>
      <c r="D270" s="192">
        <v>0.78263888888888899</v>
      </c>
      <c r="E270" s="192">
        <v>6.9444444444444447E-4</v>
      </c>
      <c r="F270" s="202" t="s">
        <v>184</v>
      </c>
      <c r="G270" s="15"/>
    </row>
    <row r="271" spans="1:7" ht="12.75" customHeight="1">
      <c r="A271" s="97"/>
      <c r="B271" s="97" t="s">
        <v>933</v>
      </c>
      <c r="C271" s="184">
        <v>0.8027777777777777</v>
      </c>
      <c r="D271" s="192">
        <v>0.80555555555555547</v>
      </c>
      <c r="E271" s="192">
        <f t="shared" si="5"/>
        <v>2.7777777777777679E-3</v>
      </c>
      <c r="F271" s="202" t="s">
        <v>185</v>
      </c>
      <c r="G271" s="15"/>
    </row>
    <row r="272" spans="1:7" ht="12.75" customHeight="1">
      <c r="A272" s="97"/>
      <c r="B272" s="97" t="s">
        <v>934</v>
      </c>
      <c r="C272" s="184">
        <v>0.8569444444444444</v>
      </c>
      <c r="D272" s="192">
        <v>0.85902777777777783</v>
      </c>
      <c r="E272" s="192">
        <f t="shared" si="5"/>
        <v>2.083333333333437E-3</v>
      </c>
      <c r="F272" s="202" t="s">
        <v>114</v>
      </c>
      <c r="G272" s="15"/>
    </row>
    <row r="273" spans="1:7" ht="12.75" customHeight="1">
      <c r="A273" s="97"/>
      <c r="B273" s="97" t="s">
        <v>935</v>
      </c>
      <c r="C273" s="184">
        <v>0.88402777777777775</v>
      </c>
      <c r="D273" s="192">
        <v>0.88402777777777775</v>
      </c>
      <c r="E273" s="192">
        <f t="shared" si="5"/>
        <v>0</v>
      </c>
      <c r="F273" s="202" t="s">
        <v>217</v>
      </c>
      <c r="G273" s="15"/>
    </row>
    <row r="274" spans="1:7" ht="12.75" customHeight="1">
      <c r="A274" s="97"/>
      <c r="B274" s="97" t="s">
        <v>936</v>
      </c>
      <c r="C274" s="184">
        <v>0.89166666666666661</v>
      </c>
      <c r="D274" s="192">
        <v>0.89166666666666661</v>
      </c>
      <c r="E274" s="192">
        <f t="shared" si="5"/>
        <v>0</v>
      </c>
      <c r="F274" s="202" t="s">
        <v>116</v>
      </c>
      <c r="G274" s="15"/>
    </row>
    <row r="275" spans="1:7" ht="12.75" customHeight="1">
      <c r="A275" s="97"/>
      <c r="B275" s="97" t="s">
        <v>772</v>
      </c>
      <c r="C275" s="184">
        <v>0.8930555555555556</v>
      </c>
      <c r="D275" s="192">
        <v>0.8930555555555556</v>
      </c>
      <c r="E275" s="192">
        <f t="shared" si="5"/>
        <v>0</v>
      </c>
      <c r="F275" s="202" t="s">
        <v>118</v>
      </c>
      <c r="G275" s="15"/>
    </row>
    <row r="276" spans="1:7" ht="12.75" customHeight="1">
      <c r="A276" s="98">
        <v>42500</v>
      </c>
      <c r="B276" s="97" t="s">
        <v>776</v>
      </c>
      <c r="C276" s="184">
        <v>0.15972222222222224</v>
      </c>
      <c r="D276" s="192">
        <v>0.16250000000000001</v>
      </c>
      <c r="E276" s="192">
        <f t="shared" si="5"/>
        <v>2.7777777777777679E-3</v>
      </c>
      <c r="F276" s="202" t="s">
        <v>219</v>
      </c>
      <c r="G276" s="15"/>
    </row>
    <row r="277" spans="1:7" ht="12.75" customHeight="1">
      <c r="A277" s="97"/>
      <c r="B277" s="97" t="s">
        <v>874</v>
      </c>
      <c r="C277" s="184">
        <v>0.22708333333333333</v>
      </c>
      <c r="D277" s="192">
        <v>0.22777777777777777</v>
      </c>
      <c r="E277" s="192">
        <f t="shared" si="5"/>
        <v>6.9444444444444198E-4</v>
      </c>
      <c r="F277" s="202" t="s">
        <v>44</v>
      </c>
      <c r="G277" s="15"/>
    </row>
    <row r="278" spans="1:7" ht="12.75" customHeight="1">
      <c r="A278" s="97"/>
      <c r="B278" s="97" t="s">
        <v>937</v>
      </c>
      <c r="C278" s="184">
        <v>0.2388888888888889</v>
      </c>
      <c r="D278" s="192">
        <v>0.2388888888888889</v>
      </c>
      <c r="E278" s="192">
        <f t="shared" si="5"/>
        <v>0</v>
      </c>
      <c r="F278" s="202" t="s">
        <v>135</v>
      </c>
      <c r="G278" s="15"/>
    </row>
    <row r="279" spans="1:7" ht="12.75" customHeight="1">
      <c r="A279" s="97"/>
      <c r="B279" s="97" t="s">
        <v>138</v>
      </c>
      <c r="C279" s="184">
        <v>0.26180555555555557</v>
      </c>
      <c r="D279" s="192">
        <v>0.26180555555555557</v>
      </c>
      <c r="E279" s="192">
        <f t="shared" si="5"/>
        <v>0</v>
      </c>
      <c r="F279" s="202" t="s">
        <v>47</v>
      </c>
      <c r="G279" s="15"/>
    </row>
    <row r="280" spans="1:7" ht="12.75" customHeight="1">
      <c r="A280" s="97"/>
      <c r="B280" s="97" t="s">
        <v>935</v>
      </c>
      <c r="C280" s="184">
        <v>0.26250000000000001</v>
      </c>
      <c r="D280" s="192">
        <v>0.2638888888888889</v>
      </c>
      <c r="E280" s="192">
        <f t="shared" si="5"/>
        <v>1.388888888888884E-3</v>
      </c>
      <c r="F280" s="202" t="s">
        <v>125</v>
      </c>
      <c r="G280" s="15"/>
    </row>
    <row r="281" spans="1:7" ht="12.75" customHeight="1">
      <c r="A281" s="97"/>
      <c r="B281" s="97" t="s">
        <v>938</v>
      </c>
      <c r="C281" s="184">
        <v>0.3</v>
      </c>
      <c r="D281" s="192">
        <v>0.30277777777777776</v>
      </c>
      <c r="E281" s="192">
        <f t="shared" si="5"/>
        <v>2.7777777777777679E-3</v>
      </c>
      <c r="F281" s="202" t="s">
        <v>48</v>
      </c>
      <c r="G281" s="15"/>
    </row>
    <row r="282" spans="1:7" ht="12.75" customHeight="1">
      <c r="A282" s="97"/>
      <c r="B282" s="97" t="s">
        <v>909</v>
      </c>
      <c r="C282" s="184">
        <v>0.30763888888888891</v>
      </c>
      <c r="D282" s="192">
        <v>0.30763888888888891</v>
      </c>
      <c r="E282" s="192">
        <f t="shared" si="5"/>
        <v>0</v>
      </c>
      <c r="F282" s="202" t="s">
        <v>49</v>
      </c>
      <c r="G282" s="15"/>
    </row>
    <row r="283" spans="1:7" ht="12.75" customHeight="1">
      <c r="A283" s="97"/>
      <c r="B283" s="97" t="s">
        <v>288</v>
      </c>
      <c r="C283" s="184">
        <v>0.30763888888888891</v>
      </c>
      <c r="D283" s="192">
        <v>0.30833333333333335</v>
      </c>
      <c r="E283" s="192">
        <f t="shared" si="5"/>
        <v>6.9444444444444198E-4</v>
      </c>
      <c r="F283" s="202" t="s">
        <v>50</v>
      </c>
      <c r="G283" s="15"/>
    </row>
    <row r="284" spans="1:7" ht="12.75" customHeight="1">
      <c r="A284" s="97"/>
      <c r="B284" s="97" t="s">
        <v>939</v>
      </c>
      <c r="C284" s="184">
        <v>0.33680555555555558</v>
      </c>
      <c r="D284" s="192">
        <v>0.33680555555555558</v>
      </c>
      <c r="E284" s="192">
        <f t="shared" si="5"/>
        <v>0</v>
      </c>
      <c r="F284" s="202" t="s">
        <v>140</v>
      </c>
      <c r="G284" s="15"/>
    </row>
    <row r="285" spans="1:7" ht="12.75" customHeight="1">
      <c r="A285" s="97"/>
      <c r="B285" s="97" t="s">
        <v>127</v>
      </c>
      <c r="C285" s="184">
        <v>0.33819444444444446</v>
      </c>
      <c r="D285" s="192">
        <v>0.33888888888888885</v>
      </c>
      <c r="E285" s="192">
        <f t="shared" si="5"/>
        <v>6.9444444444438647E-4</v>
      </c>
      <c r="F285" s="202" t="s">
        <v>129</v>
      </c>
      <c r="G285" s="15"/>
    </row>
    <row r="286" spans="1:7" ht="12.75" customHeight="1">
      <c r="A286" s="97"/>
      <c r="B286" s="97" t="s">
        <v>940</v>
      </c>
      <c r="C286" s="184">
        <v>0.35972222222222222</v>
      </c>
      <c r="D286" s="192">
        <v>0.35972222222222222</v>
      </c>
      <c r="E286" s="192">
        <f t="shared" si="5"/>
        <v>0</v>
      </c>
      <c r="F286" s="202" t="s">
        <v>56</v>
      </c>
      <c r="G286" s="15"/>
    </row>
    <row r="287" spans="1:7" ht="12.75" customHeight="1">
      <c r="A287" s="97"/>
      <c r="B287" s="97" t="s">
        <v>853</v>
      </c>
      <c r="C287" s="184">
        <v>0.3840277777777778</v>
      </c>
      <c r="D287" s="192">
        <v>0.3840277777777778</v>
      </c>
      <c r="E287" s="192">
        <f t="shared" si="5"/>
        <v>0</v>
      </c>
      <c r="F287" s="202" t="s">
        <v>58</v>
      </c>
      <c r="G287" s="15"/>
    </row>
    <row r="288" spans="1:7" ht="12.75" customHeight="1">
      <c r="A288" s="98"/>
      <c r="B288" s="97" t="s">
        <v>941</v>
      </c>
      <c r="C288" s="184">
        <v>0.4069444444444445</v>
      </c>
      <c r="D288" s="192">
        <v>0.40763888888888888</v>
      </c>
      <c r="E288" s="192">
        <f t="shared" si="5"/>
        <v>6.9444444444438647E-4</v>
      </c>
      <c r="F288" s="202" t="s">
        <v>62</v>
      </c>
      <c r="G288" s="15"/>
    </row>
    <row r="289" spans="1:7" ht="12.75" customHeight="1">
      <c r="A289" s="98"/>
      <c r="B289" s="97" t="s">
        <v>942</v>
      </c>
      <c r="C289" s="184">
        <v>0.4236111111111111</v>
      </c>
      <c r="D289" s="192">
        <v>0.4236111111111111</v>
      </c>
      <c r="E289" s="192">
        <f t="shared" si="5"/>
        <v>0</v>
      </c>
      <c r="F289" s="202" t="s">
        <v>64</v>
      </c>
      <c r="G289" s="15"/>
    </row>
    <row r="290" spans="1:7" ht="12.75" customHeight="1">
      <c r="A290" s="97"/>
      <c r="B290" s="97" t="s">
        <v>750</v>
      </c>
      <c r="C290" s="184">
        <v>0.44097222222222227</v>
      </c>
      <c r="D290" s="192">
        <v>0.44097222222222227</v>
      </c>
      <c r="E290" s="192">
        <f t="shared" si="5"/>
        <v>0</v>
      </c>
      <c r="F290" s="202" t="s">
        <v>66</v>
      </c>
      <c r="G290" s="15"/>
    </row>
    <row r="291" spans="1:7" ht="12.75" customHeight="1">
      <c r="A291" s="97"/>
      <c r="B291" s="97" t="s">
        <v>943</v>
      </c>
      <c r="C291" s="184">
        <v>0.44513888888888892</v>
      </c>
      <c r="D291" s="192">
        <v>0.4458333333333333</v>
      </c>
      <c r="E291" s="192">
        <f t="shared" si="5"/>
        <v>6.9444444444438647E-4</v>
      </c>
      <c r="F291" s="202" t="s">
        <v>68</v>
      </c>
      <c r="G291" s="15"/>
    </row>
    <row r="292" spans="1:7" ht="12.75" customHeight="1">
      <c r="A292" s="97"/>
      <c r="B292" s="97" t="s">
        <v>944</v>
      </c>
      <c r="C292" s="184">
        <v>0.4465277777777778</v>
      </c>
      <c r="D292" s="192">
        <v>0.4465277777777778</v>
      </c>
      <c r="E292" s="192">
        <f t="shared" si="5"/>
        <v>0</v>
      </c>
      <c r="F292" s="202" t="s">
        <v>76</v>
      </c>
      <c r="G292" s="15"/>
    </row>
    <row r="293" spans="1:7" ht="12.75" customHeight="1">
      <c r="A293" s="97"/>
      <c r="B293" s="97" t="s">
        <v>942</v>
      </c>
      <c r="C293" s="184">
        <v>0.44930555555555557</v>
      </c>
      <c r="D293" s="192">
        <v>0.44930555555555557</v>
      </c>
      <c r="E293" s="192">
        <f t="shared" si="5"/>
        <v>0</v>
      </c>
      <c r="F293" s="202" t="s">
        <v>69</v>
      </c>
      <c r="G293" s="15"/>
    </row>
    <row r="294" spans="1:7" ht="12.75" customHeight="1">
      <c r="A294" s="97"/>
      <c r="B294" s="97" t="s">
        <v>397</v>
      </c>
      <c r="C294" s="184">
        <v>0.45</v>
      </c>
      <c r="D294" s="192">
        <v>0.45069444444444445</v>
      </c>
      <c r="E294" s="192">
        <f t="shared" si="5"/>
        <v>6.9444444444444198E-4</v>
      </c>
      <c r="F294" s="202" t="s">
        <v>148</v>
      </c>
      <c r="G294" s="15"/>
    </row>
    <row r="295" spans="1:7" ht="12.75" customHeight="1">
      <c r="A295" s="97"/>
      <c r="B295" s="97" t="s">
        <v>938</v>
      </c>
      <c r="C295" s="184">
        <v>0.45208333333333334</v>
      </c>
      <c r="D295" s="192">
        <v>0.45208333333333334</v>
      </c>
      <c r="E295" s="192">
        <f t="shared" si="5"/>
        <v>0</v>
      </c>
      <c r="F295" s="202" t="s">
        <v>73</v>
      </c>
      <c r="G295" s="15"/>
    </row>
    <row r="296" spans="1:7" ht="12.75" customHeight="1">
      <c r="A296" s="97"/>
      <c r="B296" s="97" t="s">
        <v>945</v>
      </c>
      <c r="C296" s="184">
        <v>0.46180555555555558</v>
      </c>
      <c r="D296" s="192">
        <v>0.46180555555555558</v>
      </c>
      <c r="E296" s="192">
        <f t="shared" si="5"/>
        <v>0</v>
      </c>
      <c r="F296" s="202" t="s">
        <v>167</v>
      </c>
      <c r="G296" s="15"/>
    </row>
    <row r="297" spans="1:7" ht="12.75" customHeight="1">
      <c r="A297" s="97"/>
      <c r="B297" s="97" t="s">
        <v>946</v>
      </c>
      <c r="C297" s="184">
        <v>0.4694444444444445</v>
      </c>
      <c r="D297" s="192">
        <v>0.47013888888888888</v>
      </c>
      <c r="E297" s="192">
        <f t="shared" si="5"/>
        <v>6.9444444444438647E-4</v>
      </c>
      <c r="F297" s="202" t="s">
        <v>169</v>
      </c>
      <c r="G297" s="15"/>
    </row>
    <row r="298" spans="1:7" ht="12.75" customHeight="1">
      <c r="A298" s="97"/>
      <c r="B298" s="97" t="s">
        <v>288</v>
      </c>
      <c r="C298" s="184">
        <v>0.49652777777777773</v>
      </c>
      <c r="D298" s="192">
        <v>0.49652777777777773</v>
      </c>
      <c r="E298" s="192">
        <f t="shared" si="5"/>
        <v>0</v>
      </c>
      <c r="F298" s="202" t="s">
        <v>79</v>
      </c>
      <c r="G298" s="15"/>
    </row>
    <row r="299" spans="1:7" ht="12.75" customHeight="1">
      <c r="A299" s="97"/>
      <c r="B299" s="97" t="s">
        <v>947</v>
      </c>
      <c r="C299" s="184">
        <v>0.50902777777777775</v>
      </c>
      <c r="D299" s="192">
        <v>0.51041666666666663</v>
      </c>
      <c r="E299" s="192">
        <f t="shared" si="5"/>
        <v>1.388888888888884E-3</v>
      </c>
      <c r="F299" s="202" t="s">
        <v>172</v>
      </c>
      <c r="G299" s="15"/>
    </row>
    <row r="300" spans="1:7" ht="12.75" customHeight="1">
      <c r="A300" s="97"/>
      <c r="B300" s="97" t="s">
        <v>249</v>
      </c>
      <c r="C300" s="184">
        <v>0.53263888888888888</v>
      </c>
      <c r="D300" s="192">
        <v>0.53402777777777777</v>
      </c>
      <c r="E300" s="192">
        <f t="shared" si="5"/>
        <v>1.388888888888884E-3</v>
      </c>
      <c r="F300" s="202" t="s">
        <v>84</v>
      </c>
      <c r="G300" s="15"/>
    </row>
    <row r="301" spans="1:7" ht="12.75" customHeight="1">
      <c r="A301" s="97"/>
      <c r="B301" s="97" t="s">
        <v>948</v>
      </c>
      <c r="C301" s="184">
        <v>0.54791666666666672</v>
      </c>
      <c r="D301" s="192">
        <v>0.54861111111111105</v>
      </c>
      <c r="E301" s="192">
        <f t="shared" si="5"/>
        <v>6.9444444444433095E-4</v>
      </c>
      <c r="F301" s="202" t="s">
        <v>85</v>
      </c>
      <c r="G301" s="15"/>
    </row>
    <row r="302" spans="1:7" ht="12.75" customHeight="1">
      <c r="A302" s="98"/>
      <c r="B302" s="97" t="s">
        <v>949</v>
      </c>
      <c r="C302" s="184">
        <v>0.55347222222222225</v>
      </c>
      <c r="D302" s="192">
        <v>0.5541666666666667</v>
      </c>
      <c r="E302" s="192">
        <f t="shared" si="5"/>
        <v>6.9444444444444198E-4</v>
      </c>
      <c r="F302" s="202" t="s">
        <v>87</v>
      </c>
      <c r="G302" s="15"/>
    </row>
    <row r="303" spans="1:7" ht="12.75" customHeight="1">
      <c r="A303" s="97"/>
      <c r="B303" s="97" t="s">
        <v>950</v>
      </c>
      <c r="C303" s="184">
        <v>0.59375</v>
      </c>
      <c r="D303" s="192">
        <v>0.59722222222222221</v>
      </c>
      <c r="E303" s="192">
        <f t="shared" si="5"/>
        <v>3.4722222222222099E-3</v>
      </c>
      <c r="F303" s="202" t="s">
        <v>208</v>
      </c>
      <c r="G303" s="15"/>
    </row>
    <row r="304" spans="1:7" ht="12.75" customHeight="1">
      <c r="A304" s="97"/>
      <c r="B304" s="97" t="s">
        <v>926</v>
      </c>
      <c r="C304" s="184">
        <v>0.63055555555555554</v>
      </c>
      <c r="D304" s="192">
        <v>0.63124999999999998</v>
      </c>
      <c r="E304" s="192">
        <f t="shared" si="5"/>
        <v>6.9444444444444198E-4</v>
      </c>
      <c r="F304" s="202" t="s">
        <v>89</v>
      </c>
      <c r="G304" s="15"/>
    </row>
    <row r="305" spans="1:7" ht="12.75" customHeight="1">
      <c r="A305" s="97"/>
      <c r="B305" s="97" t="s">
        <v>951</v>
      </c>
      <c r="C305" s="184">
        <v>0.72013888888888899</v>
      </c>
      <c r="D305" s="192">
        <v>0.72013888888888899</v>
      </c>
      <c r="E305" s="192">
        <f t="shared" si="5"/>
        <v>0</v>
      </c>
      <c r="F305" s="202" t="s">
        <v>92</v>
      </c>
      <c r="G305" s="15"/>
    </row>
    <row r="306" spans="1:7" ht="12.75" customHeight="1">
      <c r="A306" s="97"/>
      <c r="B306" s="97" t="s">
        <v>952</v>
      </c>
      <c r="C306" s="184">
        <v>0.75763888888888886</v>
      </c>
      <c r="D306" s="192">
        <v>0.7583333333333333</v>
      </c>
      <c r="E306" s="192">
        <f t="shared" si="5"/>
        <v>6.9444444444444198E-4</v>
      </c>
      <c r="F306" s="202" t="s">
        <v>179</v>
      </c>
      <c r="G306" s="15"/>
    </row>
    <row r="307" spans="1:7" ht="12.75" customHeight="1">
      <c r="A307" s="97"/>
      <c r="B307" s="97" t="s">
        <v>953</v>
      </c>
      <c r="C307" s="184">
        <v>0.77777777777777779</v>
      </c>
      <c r="D307" s="192">
        <v>0.77916666666666667</v>
      </c>
      <c r="E307" s="192">
        <f t="shared" si="5"/>
        <v>1.388888888888884E-3</v>
      </c>
      <c r="F307" s="202" t="s">
        <v>95</v>
      </c>
      <c r="G307" s="15"/>
    </row>
    <row r="308" spans="1:7" ht="12.75" customHeight="1">
      <c r="A308" s="97"/>
      <c r="B308" s="97" t="s">
        <v>954</v>
      </c>
      <c r="C308" s="184">
        <v>0.84166666666666667</v>
      </c>
      <c r="D308" s="192">
        <v>0.84305555555555556</v>
      </c>
      <c r="E308" s="192">
        <f t="shared" si="5"/>
        <v>1.388888888888884E-3</v>
      </c>
      <c r="F308" s="202" t="s">
        <v>97</v>
      </c>
      <c r="G308" s="15"/>
    </row>
    <row r="309" spans="1:7" ht="12.75" customHeight="1">
      <c r="A309" s="98"/>
      <c r="B309" s="97" t="s">
        <v>955</v>
      </c>
      <c r="C309" s="184">
        <v>0.875</v>
      </c>
      <c r="D309" s="192">
        <v>0.875</v>
      </c>
      <c r="E309" s="192">
        <f t="shared" si="5"/>
        <v>0</v>
      </c>
      <c r="F309" s="202" t="s">
        <v>108</v>
      </c>
      <c r="G309" s="15"/>
    </row>
    <row r="310" spans="1:7" ht="12.75" customHeight="1">
      <c r="A310" s="97"/>
      <c r="B310" s="97" t="s">
        <v>953</v>
      </c>
      <c r="C310" s="184">
        <v>0.88194444444444453</v>
      </c>
      <c r="D310" s="192">
        <v>0.88263888888888886</v>
      </c>
      <c r="E310" s="192">
        <f t="shared" si="5"/>
        <v>6.9444444444433095E-4</v>
      </c>
      <c r="F310" s="202" t="s">
        <v>181</v>
      </c>
      <c r="G310" s="15"/>
    </row>
    <row r="311" spans="1:7" ht="12.75" customHeight="1">
      <c r="A311" s="97"/>
      <c r="B311" s="97" t="s">
        <v>506</v>
      </c>
      <c r="C311" s="184">
        <v>0.90833333333333333</v>
      </c>
      <c r="D311" s="192">
        <v>0.90833333333333333</v>
      </c>
      <c r="E311" s="192">
        <f t="shared" si="5"/>
        <v>0</v>
      </c>
      <c r="F311" s="202" t="s">
        <v>98</v>
      </c>
      <c r="G311" s="15"/>
    </row>
    <row r="312" spans="1:7" ht="12.75" customHeight="1">
      <c r="A312" s="97"/>
      <c r="B312" s="97" t="s">
        <v>117</v>
      </c>
      <c r="C312" s="184">
        <v>0.92847222222222225</v>
      </c>
      <c r="D312" s="192">
        <v>0.9291666666666667</v>
      </c>
      <c r="E312" s="192">
        <f t="shared" si="5"/>
        <v>6.9444444444444198E-4</v>
      </c>
      <c r="F312" s="202" t="s">
        <v>106</v>
      </c>
      <c r="G312" s="15"/>
    </row>
    <row r="313" spans="1:7" ht="12.75" customHeight="1">
      <c r="A313" s="97"/>
      <c r="B313" s="97" t="s">
        <v>117</v>
      </c>
      <c r="C313" s="184">
        <v>0.94374999999999998</v>
      </c>
      <c r="D313" s="192">
        <v>0.94444444444444453</v>
      </c>
      <c r="E313" s="192">
        <f t="shared" si="5"/>
        <v>6.94444444444553E-4</v>
      </c>
      <c r="F313" s="202" t="s">
        <v>110</v>
      </c>
      <c r="G313" s="15"/>
    </row>
    <row r="314" spans="1:7" ht="12.75" customHeight="1">
      <c r="A314" s="97"/>
      <c r="B314" s="97" t="s">
        <v>956</v>
      </c>
      <c r="C314" s="184">
        <v>0.97986111111111107</v>
      </c>
      <c r="D314" s="192">
        <v>0.98055555555555562</v>
      </c>
      <c r="E314" s="192">
        <f t="shared" si="5"/>
        <v>6.94444444444553E-4</v>
      </c>
      <c r="F314" s="202" t="s">
        <v>336</v>
      </c>
      <c r="G314" s="15"/>
    </row>
    <row r="315" spans="1:7" ht="12.75" customHeight="1">
      <c r="A315" s="97" t="s">
        <v>958</v>
      </c>
      <c r="B315" s="97" t="s">
        <v>957</v>
      </c>
      <c r="C315" s="184">
        <v>0.13680555555555554</v>
      </c>
      <c r="D315" s="192">
        <v>0.13749999999999998</v>
      </c>
      <c r="E315" s="192">
        <f t="shared" si="5"/>
        <v>6.9444444444444198E-4</v>
      </c>
      <c r="F315" s="202" t="s">
        <v>219</v>
      </c>
      <c r="G315" s="15"/>
    </row>
    <row r="316" spans="1:7" ht="12.75" customHeight="1">
      <c r="A316" s="97"/>
      <c r="B316" s="97" t="s">
        <v>959</v>
      </c>
      <c r="C316" s="184">
        <v>0.22152777777777777</v>
      </c>
      <c r="D316" s="192">
        <v>0.22152777777777777</v>
      </c>
      <c r="E316" s="192">
        <f t="shared" si="5"/>
        <v>0</v>
      </c>
      <c r="F316" s="202" t="s">
        <v>44</v>
      </c>
      <c r="G316" s="15"/>
    </row>
    <row r="317" spans="1:7" ht="12.75" customHeight="1">
      <c r="A317" s="97"/>
      <c r="B317" s="97" t="s">
        <v>960</v>
      </c>
      <c r="C317" s="184">
        <v>0.31180555555555556</v>
      </c>
      <c r="D317" s="192">
        <v>0.3125</v>
      </c>
      <c r="E317" s="192">
        <f t="shared" si="5"/>
        <v>6.9444444444444198E-4</v>
      </c>
      <c r="F317" s="202" t="s">
        <v>45</v>
      </c>
      <c r="G317" s="15"/>
    </row>
    <row r="318" spans="1:7" ht="12.75" customHeight="1">
      <c r="A318" s="97"/>
      <c r="B318" s="97" t="s">
        <v>961</v>
      </c>
      <c r="C318" s="184">
        <v>0.35833333333333334</v>
      </c>
      <c r="D318" s="192">
        <v>0.35833333333333334</v>
      </c>
      <c r="E318" s="192">
        <f t="shared" si="5"/>
        <v>0</v>
      </c>
      <c r="F318" s="202" t="s">
        <v>125</v>
      </c>
      <c r="G318" s="15"/>
    </row>
    <row r="319" spans="1:7" ht="12.75" customHeight="1">
      <c r="A319" s="97"/>
      <c r="B319" s="97" t="s">
        <v>818</v>
      </c>
      <c r="C319" s="184">
        <v>0.375</v>
      </c>
      <c r="D319" s="192">
        <v>0.375</v>
      </c>
      <c r="E319" s="192">
        <f t="shared" si="5"/>
        <v>0</v>
      </c>
      <c r="F319" s="202" t="s">
        <v>49</v>
      </c>
      <c r="G319" s="15"/>
    </row>
    <row r="320" spans="1:7" ht="12.75" customHeight="1">
      <c r="A320" s="97"/>
      <c r="B320" s="97" t="s">
        <v>962</v>
      </c>
      <c r="C320" s="184">
        <v>0.38055555555555554</v>
      </c>
      <c r="D320" s="192">
        <v>0.38055555555555554</v>
      </c>
      <c r="E320" s="192">
        <f t="shared" si="5"/>
        <v>0</v>
      </c>
      <c r="F320" s="202" t="s">
        <v>50</v>
      </c>
      <c r="G320" s="15"/>
    </row>
    <row r="321" spans="1:7" ht="12.75" customHeight="1">
      <c r="A321" s="97"/>
      <c r="B321" s="97" t="s">
        <v>506</v>
      </c>
      <c r="C321" s="184">
        <v>0.3833333333333333</v>
      </c>
      <c r="D321" s="192">
        <v>0.38611111111111113</v>
      </c>
      <c r="E321" s="192">
        <f t="shared" si="5"/>
        <v>2.7777777777778234E-3</v>
      </c>
      <c r="F321" s="202" t="s">
        <v>140</v>
      </c>
      <c r="G321" s="15"/>
    </row>
    <row r="322" spans="1:7" ht="12.75" customHeight="1">
      <c r="A322" s="97"/>
      <c r="B322" s="97" t="s">
        <v>963</v>
      </c>
      <c r="C322" s="184">
        <v>0.39027777777777778</v>
      </c>
      <c r="D322" s="192">
        <v>0.39097222222222222</v>
      </c>
      <c r="E322" s="192">
        <f t="shared" si="5"/>
        <v>6.9444444444444198E-4</v>
      </c>
      <c r="F322" s="202" t="s">
        <v>129</v>
      </c>
      <c r="G322" s="15"/>
    </row>
    <row r="323" spans="1:7" ht="12.75" customHeight="1">
      <c r="A323" s="97"/>
      <c r="B323" s="97" t="s">
        <v>964</v>
      </c>
      <c r="C323" s="184">
        <v>0.41250000000000003</v>
      </c>
      <c r="D323" s="192">
        <v>0.41319444444444442</v>
      </c>
      <c r="E323" s="192">
        <f t="shared" si="5"/>
        <v>6.9444444444438647E-4</v>
      </c>
      <c r="F323" s="202" t="s">
        <v>55</v>
      </c>
      <c r="G323" s="15"/>
    </row>
    <row r="324" spans="1:7" ht="12.75" customHeight="1">
      <c r="A324" s="97"/>
      <c r="B324" s="97" t="s">
        <v>965</v>
      </c>
      <c r="C324" s="184">
        <v>0.41319444444444442</v>
      </c>
      <c r="D324" s="192">
        <v>0.4145833333333333</v>
      </c>
      <c r="E324" s="192">
        <f t="shared" si="5"/>
        <v>1.388888888888884E-3</v>
      </c>
      <c r="F324" s="202" t="s">
        <v>56</v>
      </c>
      <c r="G324" s="15"/>
    </row>
    <row r="325" spans="1:7" ht="12.75" customHeight="1">
      <c r="A325" s="97"/>
      <c r="B325" s="97" t="s">
        <v>965</v>
      </c>
      <c r="C325" s="184">
        <v>0.43888888888888888</v>
      </c>
      <c r="D325" s="192">
        <v>0.43958333333333338</v>
      </c>
      <c r="E325" s="192">
        <f t="shared" si="5"/>
        <v>6.9444444444449749E-4</v>
      </c>
      <c r="F325" s="202" t="s">
        <v>59</v>
      </c>
      <c r="G325" s="15"/>
    </row>
    <row r="326" spans="1:7" ht="12.75" customHeight="1">
      <c r="A326" s="97"/>
      <c r="B326" s="97" t="s">
        <v>728</v>
      </c>
      <c r="C326" s="184">
        <v>0.51597222222222217</v>
      </c>
      <c r="D326" s="192">
        <v>0.51736111111111105</v>
      </c>
      <c r="E326" s="192">
        <f t="shared" si="5"/>
        <v>1.388888888888884E-3</v>
      </c>
      <c r="F326" s="202" t="s">
        <v>148</v>
      </c>
      <c r="G326" s="15"/>
    </row>
    <row r="327" spans="1:7" ht="12.75" customHeight="1">
      <c r="A327" s="97"/>
      <c r="B327" s="97" t="s">
        <v>728</v>
      </c>
      <c r="C327" s="184">
        <v>0.51041666666666663</v>
      </c>
      <c r="D327" s="192">
        <v>0.51180555555555551</v>
      </c>
      <c r="E327" s="192">
        <f t="shared" si="5"/>
        <v>1.388888888888884E-3</v>
      </c>
      <c r="F327" s="202" t="s">
        <v>69</v>
      </c>
      <c r="G327" s="15"/>
    </row>
    <row r="328" spans="1:7" ht="12.75" customHeight="1">
      <c r="A328" s="97"/>
      <c r="B328" s="97" t="s">
        <v>966</v>
      </c>
      <c r="C328" s="184">
        <v>0.49513888888888885</v>
      </c>
      <c r="D328" s="192">
        <v>0.50069444444444444</v>
      </c>
      <c r="E328" s="192">
        <f t="shared" si="5"/>
        <v>5.5555555555555913E-3</v>
      </c>
      <c r="F328" s="202" t="s">
        <v>76</v>
      </c>
      <c r="G328" s="15"/>
    </row>
    <row r="329" spans="1:7" ht="12.75" customHeight="1">
      <c r="A329" s="97"/>
      <c r="B329" s="97" t="s">
        <v>967</v>
      </c>
      <c r="C329" s="184">
        <v>0.49305555555555558</v>
      </c>
      <c r="D329" s="192">
        <v>0.49374999999999997</v>
      </c>
      <c r="E329" s="192">
        <f t="shared" si="5"/>
        <v>6.9444444444438647E-4</v>
      </c>
      <c r="F329" s="202" t="s">
        <v>68</v>
      </c>
      <c r="G329" s="15"/>
    </row>
    <row r="330" spans="1:7" ht="12.75" customHeight="1">
      <c r="A330" s="97"/>
      <c r="B330" s="97" t="s">
        <v>968</v>
      </c>
      <c r="C330" s="184">
        <v>0.4909722222222222</v>
      </c>
      <c r="D330" s="192">
        <v>0.49305555555555558</v>
      </c>
      <c r="E330" s="192">
        <f t="shared" si="5"/>
        <v>2.0833333333333814E-3</v>
      </c>
      <c r="F330" s="202" t="s">
        <v>66</v>
      </c>
      <c r="G330" s="15"/>
    </row>
    <row r="331" spans="1:7" ht="12.75" customHeight="1">
      <c r="A331" s="97"/>
      <c r="B331" s="97" t="s">
        <v>969</v>
      </c>
      <c r="C331" s="184">
        <v>0.48541666666666666</v>
      </c>
      <c r="D331" s="192">
        <v>0.4861111111111111</v>
      </c>
      <c r="E331" s="192">
        <f t="shared" si="5"/>
        <v>6.9444444444444198E-4</v>
      </c>
      <c r="F331" s="202" t="s">
        <v>64</v>
      </c>
      <c r="G331" s="15"/>
    </row>
    <row r="332" spans="1:7" ht="12.75" customHeight="1">
      <c r="A332" s="97"/>
      <c r="B332" s="97" t="s">
        <v>870</v>
      </c>
      <c r="C332" s="184">
        <v>0.48402777777777778</v>
      </c>
      <c r="D332" s="192">
        <v>0.48541666666666666</v>
      </c>
      <c r="E332" s="192">
        <f t="shared" ref="E332:E398" si="6">D332-C332</f>
        <v>1.388888888888884E-3</v>
      </c>
      <c r="F332" s="202" t="s">
        <v>58</v>
      </c>
      <c r="G332" s="15"/>
    </row>
    <row r="333" spans="1:7" ht="12.75" customHeight="1">
      <c r="A333" s="97"/>
      <c r="B333" s="97" t="s">
        <v>818</v>
      </c>
      <c r="C333" s="184">
        <v>0.48333333333333334</v>
      </c>
      <c r="D333" s="192">
        <v>0.48472222222222222</v>
      </c>
      <c r="E333" s="192">
        <f t="shared" si="6"/>
        <v>1.388888888888884E-3</v>
      </c>
      <c r="F333" s="202" t="s">
        <v>62</v>
      </c>
      <c r="G333" s="15"/>
    </row>
    <row r="334" spans="1:7" ht="12.75" customHeight="1">
      <c r="A334" s="97"/>
      <c r="B334" s="97" t="s">
        <v>130</v>
      </c>
      <c r="C334" s="184">
        <v>0.53402777777777777</v>
      </c>
      <c r="D334" s="192">
        <v>0.53541666666666665</v>
      </c>
      <c r="E334" s="192">
        <f t="shared" si="6"/>
        <v>1.388888888888884E-3</v>
      </c>
      <c r="F334" s="202" t="s">
        <v>74</v>
      </c>
      <c r="G334" s="15"/>
    </row>
    <row r="335" spans="1:7" ht="12.75" customHeight="1">
      <c r="A335" s="97"/>
      <c r="B335" s="97" t="s">
        <v>815</v>
      </c>
      <c r="C335" s="184">
        <v>0.53749999999999998</v>
      </c>
      <c r="D335" s="192">
        <v>0.53819444444444442</v>
      </c>
      <c r="E335" s="192">
        <f t="shared" si="6"/>
        <v>6.9444444444444198E-4</v>
      </c>
      <c r="F335" s="202" t="s">
        <v>150</v>
      </c>
      <c r="G335" s="15"/>
    </row>
    <row r="336" spans="1:7" ht="12.75" customHeight="1">
      <c r="A336" s="97"/>
      <c r="B336" s="97" t="s">
        <v>566</v>
      </c>
      <c r="C336" s="184">
        <v>0.53611111111111109</v>
      </c>
      <c r="D336" s="192">
        <v>0.53611111111111109</v>
      </c>
      <c r="E336" s="192">
        <f t="shared" si="6"/>
        <v>0</v>
      </c>
      <c r="F336" s="202" t="s">
        <v>167</v>
      </c>
      <c r="G336" s="15"/>
    </row>
    <row r="337" spans="1:7" ht="12.75" customHeight="1">
      <c r="A337" s="97"/>
      <c r="B337" s="97" t="s">
        <v>728</v>
      </c>
      <c r="C337" s="184">
        <v>0.52986111111111112</v>
      </c>
      <c r="D337" s="192">
        <v>0.53055555555555556</v>
      </c>
      <c r="E337" s="192">
        <f t="shared" si="6"/>
        <v>6.9444444444444198E-4</v>
      </c>
      <c r="F337" s="202" t="s">
        <v>73</v>
      </c>
      <c r="G337" s="15"/>
    </row>
    <row r="338" spans="1:7" ht="12.75" customHeight="1">
      <c r="A338" s="97"/>
      <c r="B338" s="97" t="s">
        <v>970</v>
      </c>
      <c r="C338" s="184">
        <v>0.54999999999999993</v>
      </c>
      <c r="D338" s="192">
        <v>0.55277777777777781</v>
      </c>
      <c r="E338" s="192">
        <f t="shared" si="6"/>
        <v>2.7777777777778789E-3</v>
      </c>
      <c r="F338" s="202" t="s">
        <v>169</v>
      </c>
      <c r="G338" s="15"/>
    </row>
    <row r="339" spans="1:7" ht="12.75" customHeight="1">
      <c r="A339" s="97"/>
      <c r="B339" s="97" t="s">
        <v>936</v>
      </c>
      <c r="C339" s="184">
        <v>0.55208333333333337</v>
      </c>
      <c r="D339" s="192">
        <v>0.55277777777777781</v>
      </c>
      <c r="E339" s="192">
        <f t="shared" si="6"/>
        <v>6.9444444444444198E-4</v>
      </c>
      <c r="F339" s="202" t="s">
        <v>78</v>
      </c>
      <c r="G339" s="15"/>
    </row>
    <row r="340" spans="1:7" ht="12.75" customHeight="1">
      <c r="A340" s="97"/>
      <c r="B340" s="97" t="s">
        <v>955</v>
      </c>
      <c r="C340" s="184">
        <v>0.6020833333333333</v>
      </c>
      <c r="D340" s="192">
        <v>0.60486111111111118</v>
      </c>
      <c r="E340" s="192">
        <f t="shared" si="6"/>
        <v>2.7777777777778789E-3</v>
      </c>
      <c r="F340" s="202" t="s">
        <v>172</v>
      </c>
      <c r="G340" s="15"/>
    </row>
    <row r="341" spans="1:7" ht="12.75" customHeight="1">
      <c r="A341" s="97"/>
      <c r="B341" s="97" t="s">
        <v>971</v>
      </c>
      <c r="C341" s="184">
        <v>0.64652777777777781</v>
      </c>
      <c r="D341" s="192">
        <v>0.65138888888888891</v>
      </c>
      <c r="E341" s="192">
        <f t="shared" si="6"/>
        <v>4.8611111111110938E-3</v>
      </c>
      <c r="F341" s="202" t="s">
        <v>80</v>
      </c>
      <c r="G341" s="15"/>
    </row>
    <row r="342" spans="1:7" ht="12.75" customHeight="1">
      <c r="A342" s="97"/>
      <c r="B342" s="97" t="s">
        <v>972</v>
      </c>
      <c r="C342" s="184">
        <v>0.68125000000000002</v>
      </c>
      <c r="D342" s="192">
        <v>0.68194444444444446</v>
      </c>
      <c r="E342" s="192">
        <f t="shared" si="6"/>
        <v>6.9444444444444198E-4</v>
      </c>
      <c r="F342" s="202" t="s">
        <v>85</v>
      </c>
      <c r="G342" s="15"/>
    </row>
    <row r="343" spans="1:7" ht="12.75" customHeight="1">
      <c r="A343" s="97"/>
      <c r="B343" s="97" t="s">
        <v>966</v>
      </c>
      <c r="C343" s="184">
        <v>0.72986111111111107</v>
      </c>
      <c r="D343" s="192">
        <v>0.7368055555555556</v>
      </c>
      <c r="E343" s="192">
        <f t="shared" si="6"/>
        <v>6.9444444444445308E-3</v>
      </c>
      <c r="F343" s="202" t="s">
        <v>208</v>
      </c>
      <c r="G343" s="15"/>
    </row>
    <row r="344" spans="1:7" ht="12.75" customHeight="1">
      <c r="A344" s="97"/>
      <c r="B344" s="97" t="s">
        <v>973</v>
      </c>
      <c r="C344" s="184">
        <v>0.76250000000000007</v>
      </c>
      <c r="D344" s="192">
        <v>0.76388888888888884</v>
      </c>
      <c r="E344" s="192">
        <f t="shared" si="6"/>
        <v>1.3888888888887729E-3</v>
      </c>
      <c r="F344" s="202" t="s">
        <v>175</v>
      </c>
      <c r="G344" s="15"/>
    </row>
    <row r="345" spans="1:7" ht="12.75" customHeight="1">
      <c r="A345" s="97"/>
      <c r="B345" s="97" t="s">
        <v>974</v>
      </c>
      <c r="C345" s="184">
        <v>0.77638888888888891</v>
      </c>
      <c r="D345" s="192">
        <v>0.77638888888888891</v>
      </c>
      <c r="E345" s="192">
        <f t="shared" si="6"/>
        <v>0</v>
      </c>
      <c r="F345" s="202" t="s">
        <v>89</v>
      </c>
      <c r="G345" s="15"/>
    </row>
    <row r="346" spans="1:7" ht="12.75" customHeight="1">
      <c r="A346" s="97"/>
      <c r="B346" s="97" t="s">
        <v>966</v>
      </c>
      <c r="C346" s="184">
        <v>0.79652777777777783</v>
      </c>
      <c r="D346" s="192">
        <v>0.79722222222222217</v>
      </c>
      <c r="E346" s="192">
        <f t="shared" si="6"/>
        <v>6.9444444444433095E-4</v>
      </c>
      <c r="F346" s="202" t="s">
        <v>91</v>
      </c>
      <c r="G346" s="15"/>
    </row>
    <row r="347" spans="1:7" ht="12.75" customHeight="1">
      <c r="A347" s="97"/>
      <c r="B347" s="97" t="s">
        <v>258</v>
      </c>
      <c r="C347" s="184">
        <v>0.88124999999999998</v>
      </c>
      <c r="D347" s="192">
        <v>0.88124999999999998</v>
      </c>
      <c r="E347" s="192">
        <f t="shared" si="6"/>
        <v>0</v>
      </c>
      <c r="F347" s="202" t="s">
        <v>93</v>
      </c>
      <c r="G347" s="15"/>
    </row>
    <row r="348" spans="1:7" ht="12.75" customHeight="1">
      <c r="A348" s="98">
        <v>42502</v>
      </c>
      <c r="B348" s="97" t="s">
        <v>975</v>
      </c>
      <c r="C348" s="184">
        <v>0.19097222222222221</v>
      </c>
      <c r="D348" s="192">
        <v>0.19097222222222221</v>
      </c>
      <c r="E348" s="192">
        <f t="shared" si="6"/>
        <v>0</v>
      </c>
      <c r="F348" s="202" t="s">
        <v>44</v>
      </c>
      <c r="G348" s="15"/>
    </row>
    <row r="349" spans="1:7" ht="12.75" customHeight="1">
      <c r="A349" s="98"/>
      <c r="B349" s="206" t="s">
        <v>976</v>
      </c>
      <c r="C349" s="184">
        <v>0.26319444444444445</v>
      </c>
      <c r="D349" s="192">
        <v>0.26944444444444443</v>
      </c>
      <c r="E349" s="192">
        <f t="shared" si="6"/>
        <v>6.2499999999999778E-3</v>
      </c>
      <c r="F349" s="202" t="s">
        <v>45</v>
      </c>
      <c r="G349" s="15"/>
    </row>
    <row r="350" spans="1:7" ht="12.75" customHeight="1">
      <c r="A350" s="97"/>
      <c r="B350" s="97" t="s">
        <v>977</v>
      </c>
      <c r="C350" s="184">
        <v>0.28958333333333336</v>
      </c>
      <c r="D350" s="192">
        <v>0.28958333333333336</v>
      </c>
      <c r="E350" s="192">
        <f t="shared" si="6"/>
        <v>0</v>
      </c>
      <c r="F350" s="202" t="s">
        <v>47</v>
      </c>
      <c r="G350" s="15"/>
    </row>
    <row r="351" spans="1:7" ht="12.75" customHeight="1">
      <c r="A351" s="97"/>
      <c r="B351" s="97" t="s">
        <v>978</v>
      </c>
      <c r="C351" s="184">
        <v>0.29930555555555555</v>
      </c>
      <c r="D351" s="192">
        <v>0.3</v>
      </c>
      <c r="E351" s="192">
        <f t="shared" si="6"/>
        <v>6.9444444444444198E-4</v>
      </c>
      <c r="F351" s="202" t="s">
        <v>125</v>
      </c>
      <c r="G351" s="155"/>
    </row>
    <row r="352" spans="1:7" ht="12.75" customHeight="1">
      <c r="A352" s="97"/>
      <c r="B352" s="97" t="s">
        <v>979</v>
      </c>
      <c r="C352" s="184">
        <v>0.3263888888888889</v>
      </c>
      <c r="D352" s="192">
        <v>0.3263888888888889</v>
      </c>
      <c r="E352" s="192">
        <f t="shared" si="6"/>
        <v>0</v>
      </c>
      <c r="F352" s="202" t="s">
        <v>48</v>
      </c>
      <c r="G352" s="15"/>
    </row>
    <row r="353" spans="1:7" ht="12.75" customHeight="1">
      <c r="A353" s="97"/>
      <c r="B353" s="97" t="s">
        <v>980</v>
      </c>
      <c r="C353" s="184">
        <v>0.36388888888888887</v>
      </c>
      <c r="D353" s="192">
        <v>0.3659722222222222</v>
      </c>
      <c r="E353" s="192">
        <f t="shared" si="6"/>
        <v>2.0833333333333259E-3</v>
      </c>
      <c r="F353" s="202" t="s">
        <v>50</v>
      </c>
      <c r="G353" s="15"/>
    </row>
    <row r="354" spans="1:7" ht="12.75" customHeight="1">
      <c r="A354" s="97"/>
      <c r="B354" s="97" t="s">
        <v>981</v>
      </c>
      <c r="C354" s="184">
        <v>0.54513888888888895</v>
      </c>
      <c r="D354" s="192">
        <v>0.54583333333333328</v>
      </c>
      <c r="E354" s="192">
        <f t="shared" si="6"/>
        <v>6.9444444444433095E-4</v>
      </c>
      <c r="F354" s="202" t="s">
        <v>73</v>
      </c>
      <c r="G354" s="15"/>
    </row>
    <row r="355" spans="1:7" ht="12.75" customHeight="1">
      <c r="A355" s="98"/>
      <c r="B355" s="97" t="s">
        <v>980</v>
      </c>
      <c r="C355" s="184">
        <v>0.51041666666666663</v>
      </c>
      <c r="D355" s="192">
        <v>0.51180555555555551</v>
      </c>
      <c r="E355" s="192">
        <f t="shared" si="6"/>
        <v>1.388888888888884E-3</v>
      </c>
      <c r="F355" s="202" t="s">
        <v>148</v>
      </c>
      <c r="G355" s="15"/>
    </row>
    <row r="356" spans="1:7" ht="12.75" customHeight="1">
      <c r="A356" s="97"/>
      <c r="B356" s="97" t="s">
        <v>926</v>
      </c>
      <c r="C356" s="184">
        <v>0.50972222222222219</v>
      </c>
      <c r="D356" s="192">
        <v>0.51111111111111118</v>
      </c>
      <c r="E356" s="192">
        <f t="shared" si="6"/>
        <v>1.388888888888995E-3</v>
      </c>
      <c r="F356" s="202" t="s">
        <v>69</v>
      </c>
      <c r="G356" s="15"/>
    </row>
    <row r="357" spans="1:7" ht="12.75" customHeight="1">
      <c r="A357" s="97"/>
      <c r="B357" s="97" t="s">
        <v>728</v>
      </c>
      <c r="C357" s="184">
        <v>0.48749999999999999</v>
      </c>
      <c r="D357" s="192">
        <v>0.49513888888888885</v>
      </c>
      <c r="E357" s="192">
        <f t="shared" si="6"/>
        <v>7.6388888888888618E-3</v>
      </c>
      <c r="F357" s="202" t="s">
        <v>68</v>
      </c>
      <c r="G357" s="15"/>
    </row>
    <row r="358" spans="1:7" ht="12.75" customHeight="1">
      <c r="A358" s="97"/>
      <c r="B358" s="97" t="s">
        <v>982</v>
      </c>
      <c r="C358" s="184">
        <v>0.4770833333333333</v>
      </c>
      <c r="D358" s="192">
        <v>0.48125000000000001</v>
      </c>
      <c r="E358" s="192">
        <f t="shared" si="6"/>
        <v>4.1666666666667074E-3</v>
      </c>
      <c r="F358" s="202" t="s">
        <v>66</v>
      </c>
      <c r="G358" s="15"/>
    </row>
    <row r="359" spans="1:7" ht="12.75" customHeight="1">
      <c r="A359" s="97"/>
      <c r="B359" s="97" t="s">
        <v>983</v>
      </c>
      <c r="C359" s="184">
        <v>0.44097222222222227</v>
      </c>
      <c r="D359" s="192">
        <v>0.44305555555555554</v>
      </c>
      <c r="E359" s="192">
        <f t="shared" si="6"/>
        <v>2.0833333333332704E-3</v>
      </c>
      <c r="F359" s="202" t="s">
        <v>62</v>
      </c>
      <c r="G359" s="15"/>
    </row>
    <row r="360" spans="1:7" ht="12.75" customHeight="1">
      <c r="A360" s="97"/>
      <c r="B360" s="97" t="s">
        <v>984</v>
      </c>
      <c r="C360" s="184">
        <v>0.42708333333333331</v>
      </c>
      <c r="D360" s="192">
        <v>0.4381944444444445</v>
      </c>
      <c r="E360" s="192">
        <f t="shared" si="6"/>
        <v>1.1111111111111183E-2</v>
      </c>
      <c r="F360" s="202" t="s">
        <v>59</v>
      </c>
      <c r="G360" s="15" t="s">
        <v>991</v>
      </c>
    </row>
    <row r="361" spans="1:7" ht="12.75" customHeight="1">
      <c r="A361" s="97"/>
      <c r="B361" s="97" t="s">
        <v>667</v>
      </c>
      <c r="C361" s="184">
        <v>0.41944444444444445</v>
      </c>
      <c r="D361" s="192">
        <v>0.42222222222222222</v>
      </c>
      <c r="E361" s="192">
        <f t="shared" si="6"/>
        <v>2.7777777777777679E-3</v>
      </c>
      <c r="F361" s="202" t="s">
        <v>58</v>
      </c>
      <c r="G361" s="15"/>
    </row>
    <row r="362" spans="1:7" ht="12.75" customHeight="1">
      <c r="A362" s="97"/>
      <c r="B362" s="97" t="s">
        <v>976</v>
      </c>
      <c r="C362" s="184">
        <v>0.41875000000000001</v>
      </c>
      <c r="D362" s="192">
        <v>0.42152777777777778</v>
      </c>
      <c r="E362" s="192">
        <f t="shared" si="6"/>
        <v>2.7777777777777679E-3</v>
      </c>
      <c r="F362" s="202" t="s">
        <v>55</v>
      </c>
      <c r="G362" s="15"/>
    </row>
    <row r="363" spans="1:7" ht="12.75" customHeight="1">
      <c r="A363" s="97"/>
      <c r="B363" s="97" t="s">
        <v>977</v>
      </c>
      <c r="C363" s="184">
        <v>0.41805555555555557</v>
      </c>
      <c r="D363" s="192">
        <v>0.4201388888888889</v>
      </c>
      <c r="E363" s="192">
        <f t="shared" si="6"/>
        <v>2.0833333333333259E-3</v>
      </c>
      <c r="F363" s="202" t="s">
        <v>56</v>
      </c>
      <c r="G363" s="15"/>
    </row>
    <row r="364" spans="1:7" ht="12.75" customHeight="1">
      <c r="A364" s="97"/>
      <c r="B364" s="97" t="s">
        <v>985</v>
      </c>
      <c r="C364" s="184">
        <v>0.41597222222222219</v>
      </c>
      <c r="D364" s="192">
        <v>0.41666666666666669</v>
      </c>
      <c r="E364" s="192">
        <f t="shared" si="6"/>
        <v>6.9444444444449749E-4</v>
      </c>
      <c r="F364" s="202" t="s">
        <v>129</v>
      </c>
      <c r="G364" s="15"/>
    </row>
    <row r="365" spans="1:7" ht="12.75" customHeight="1">
      <c r="A365" s="97"/>
      <c r="B365" s="97" t="s">
        <v>986</v>
      </c>
      <c r="C365" s="184">
        <v>0.59652777777777777</v>
      </c>
      <c r="D365" s="192">
        <v>0.59722222222222221</v>
      </c>
      <c r="E365" s="192">
        <f t="shared" si="6"/>
        <v>6.9444444444444198E-4</v>
      </c>
      <c r="F365" s="202" t="s">
        <v>78</v>
      </c>
      <c r="G365" s="15"/>
    </row>
    <row r="366" spans="1:7" ht="12.75" customHeight="1">
      <c r="A366" s="97"/>
      <c r="B366" s="97" t="s">
        <v>987</v>
      </c>
      <c r="C366" s="184">
        <v>0.59166666666666667</v>
      </c>
      <c r="D366" s="192">
        <v>0.59791666666666665</v>
      </c>
      <c r="E366" s="192">
        <f t="shared" si="6"/>
        <v>6.2499999999999778E-3</v>
      </c>
      <c r="F366" s="202" t="s">
        <v>169</v>
      </c>
      <c r="G366" s="15"/>
    </row>
    <row r="367" spans="1:7" ht="12.75" customHeight="1">
      <c r="A367" s="97"/>
      <c r="B367" s="97" t="s">
        <v>968</v>
      </c>
      <c r="C367" s="184">
        <v>0.58750000000000002</v>
      </c>
      <c r="D367" s="192">
        <v>0.59791666666666665</v>
      </c>
      <c r="E367" s="192">
        <f t="shared" si="6"/>
        <v>1.041666666666663E-2</v>
      </c>
      <c r="F367" s="202" t="s">
        <v>167</v>
      </c>
      <c r="G367" s="15"/>
    </row>
    <row r="368" spans="1:7" ht="12.75" customHeight="1">
      <c r="A368" s="97"/>
      <c r="B368" s="97" t="s">
        <v>988</v>
      </c>
      <c r="C368" s="184">
        <v>0.60555555555555551</v>
      </c>
      <c r="D368" s="192">
        <v>0.60555555555555551</v>
      </c>
      <c r="E368" s="192">
        <f t="shared" si="6"/>
        <v>0</v>
      </c>
      <c r="F368" s="202" t="s">
        <v>172</v>
      </c>
      <c r="G368" s="15"/>
    </row>
    <row r="369" spans="1:7" ht="12.75" customHeight="1">
      <c r="A369" s="97"/>
      <c r="B369" s="97" t="s">
        <v>989</v>
      </c>
      <c r="C369" s="184">
        <v>0.61249999999999993</v>
      </c>
      <c r="D369" s="192">
        <v>0.61458333333333337</v>
      </c>
      <c r="E369" s="192">
        <f t="shared" si="6"/>
        <v>2.083333333333437E-3</v>
      </c>
      <c r="F369" s="202" t="s">
        <v>80</v>
      </c>
      <c r="G369" s="15"/>
    </row>
    <row r="370" spans="1:7" ht="12.75" customHeight="1">
      <c r="A370" s="97"/>
      <c r="B370" s="97" t="s">
        <v>855</v>
      </c>
      <c r="C370" s="184">
        <v>0.625</v>
      </c>
      <c r="D370" s="192">
        <v>0.62569444444444444</v>
      </c>
      <c r="E370" s="192">
        <f t="shared" si="6"/>
        <v>6.9444444444444198E-4</v>
      </c>
      <c r="F370" s="203" t="s">
        <v>84</v>
      </c>
      <c r="G370" s="15"/>
    </row>
    <row r="371" spans="1:7" ht="12.75" customHeight="1">
      <c r="A371" s="97"/>
      <c r="B371" s="97" t="s">
        <v>662</v>
      </c>
      <c r="C371" s="184">
        <v>0.63750000000000007</v>
      </c>
      <c r="D371" s="192">
        <v>0.64236111111111105</v>
      </c>
      <c r="E371" s="192">
        <f t="shared" si="6"/>
        <v>4.8611111111109828E-3</v>
      </c>
      <c r="F371" s="202" t="s">
        <v>85</v>
      </c>
      <c r="G371" s="15"/>
    </row>
    <row r="372" spans="1:7" ht="12.75" customHeight="1">
      <c r="A372" s="97"/>
      <c r="B372" s="97" t="s">
        <v>990</v>
      </c>
      <c r="C372" s="184">
        <v>0.65972222222222221</v>
      </c>
      <c r="D372" s="192">
        <v>0.66041666666666665</v>
      </c>
      <c r="E372" s="192">
        <f t="shared" si="6"/>
        <v>6.9444444444444198E-4</v>
      </c>
      <c r="F372" s="202" t="s">
        <v>208</v>
      </c>
      <c r="G372" s="15"/>
    </row>
    <row r="373" spans="1:7" ht="12.75" customHeight="1">
      <c r="A373" s="97"/>
      <c r="B373" s="97" t="s">
        <v>989</v>
      </c>
      <c r="C373" s="184">
        <v>0.65555555555555556</v>
      </c>
      <c r="D373" s="192">
        <v>0.65902777777777777</v>
      </c>
      <c r="E373" s="192">
        <f t="shared" si="6"/>
        <v>3.4722222222222099E-3</v>
      </c>
      <c r="F373" s="202" t="s">
        <v>87</v>
      </c>
      <c r="G373" s="15"/>
    </row>
    <row r="374" spans="1:7" ht="12.75" customHeight="1">
      <c r="A374" s="97"/>
      <c r="B374" s="97" t="s">
        <v>992</v>
      </c>
      <c r="C374" s="184">
        <v>0.69652777777777775</v>
      </c>
      <c r="D374" s="192">
        <v>0.69930555555555562</v>
      </c>
      <c r="E374" s="192">
        <f t="shared" si="6"/>
        <v>2.7777777777778789E-3</v>
      </c>
      <c r="F374" s="202" t="s">
        <v>89</v>
      </c>
      <c r="G374" s="15"/>
    </row>
    <row r="375" spans="1:7" ht="12.75" customHeight="1">
      <c r="A375" s="97"/>
      <c r="B375" s="97" t="s">
        <v>989</v>
      </c>
      <c r="C375" s="184">
        <v>0.74236111111111114</v>
      </c>
      <c r="D375" s="192">
        <v>0.74236111111111114</v>
      </c>
      <c r="E375" s="192">
        <f t="shared" si="6"/>
        <v>0</v>
      </c>
      <c r="F375" s="202" t="s">
        <v>91</v>
      </c>
      <c r="G375" s="15"/>
    </row>
    <row r="376" spans="1:7" ht="12.75" customHeight="1">
      <c r="A376" s="97"/>
      <c r="B376" s="97" t="s">
        <v>431</v>
      </c>
      <c r="C376" s="184">
        <v>0.78125</v>
      </c>
      <c r="D376" s="192">
        <v>0.78125</v>
      </c>
      <c r="E376" s="192">
        <f t="shared" si="6"/>
        <v>0</v>
      </c>
      <c r="F376" s="202" t="s">
        <v>94</v>
      </c>
      <c r="G376" s="15"/>
    </row>
    <row r="377" spans="1:7" ht="12.75" customHeight="1">
      <c r="A377" s="97"/>
      <c r="B377" s="97" t="s">
        <v>993</v>
      </c>
      <c r="C377" s="184">
        <v>0.78541666666666676</v>
      </c>
      <c r="D377" s="192">
        <v>0.78541666666666676</v>
      </c>
      <c r="E377" s="192">
        <f t="shared" si="6"/>
        <v>0</v>
      </c>
      <c r="F377" s="202" t="s">
        <v>93</v>
      </c>
      <c r="G377" s="15"/>
    </row>
    <row r="378" spans="1:7" ht="12.75" customHeight="1">
      <c r="A378" s="97"/>
      <c r="B378" s="97" t="s">
        <v>409</v>
      </c>
      <c r="C378" s="184">
        <v>0.8534722222222223</v>
      </c>
      <c r="D378" s="192">
        <v>0.85416666666666663</v>
      </c>
      <c r="E378" s="192">
        <f t="shared" si="6"/>
        <v>6.9444444444433095E-4</v>
      </c>
      <c r="F378" s="202" t="s">
        <v>95</v>
      </c>
      <c r="G378" s="15"/>
    </row>
    <row r="379" spans="1:7" ht="12.75" customHeight="1">
      <c r="A379" s="98">
        <v>42503</v>
      </c>
      <c r="B379" s="97" t="s">
        <v>994</v>
      </c>
      <c r="C379" s="184">
        <v>2.2916666666666669E-2</v>
      </c>
      <c r="D379" s="192">
        <v>2.361111111111111E-2</v>
      </c>
      <c r="E379" s="192">
        <f t="shared" si="6"/>
        <v>6.9444444444444198E-4</v>
      </c>
      <c r="F379" s="202" t="s">
        <v>99</v>
      </c>
      <c r="G379" s="15"/>
    </row>
    <row r="380" spans="1:7" ht="12.75" customHeight="1">
      <c r="A380" s="97"/>
      <c r="B380" s="97" t="s">
        <v>288</v>
      </c>
      <c r="C380" s="184">
        <v>6.0416666666666667E-2</v>
      </c>
      <c r="D380" s="192">
        <v>6.0416666666666667E-2</v>
      </c>
      <c r="E380" s="192">
        <f t="shared" si="6"/>
        <v>0</v>
      </c>
      <c r="F380" s="202" t="s">
        <v>106</v>
      </c>
      <c r="G380" s="15"/>
    </row>
    <row r="381" spans="1:7" ht="12.75" customHeight="1">
      <c r="A381" s="97"/>
      <c r="B381" s="97" t="s">
        <v>995</v>
      </c>
      <c r="C381" s="184">
        <v>0.1423611111111111</v>
      </c>
      <c r="D381" s="192">
        <v>0.1423611111111111</v>
      </c>
      <c r="E381" s="192">
        <f t="shared" si="6"/>
        <v>0</v>
      </c>
      <c r="F381" s="202" t="s">
        <v>219</v>
      </c>
      <c r="G381" s="15"/>
    </row>
    <row r="382" spans="1:7" ht="12.75" customHeight="1">
      <c r="A382" s="97"/>
      <c r="B382" s="97" t="s">
        <v>996</v>
      </c>
      <c r="C382" s="184">
        <v>0.34375</v>
      </c>
      <c r="D382" s="192">
        <v>0.34375</v>
      </c>
      <c r="E382" s="192">
        <f t="shared" si="6"/>
        <v>0</v>
      </c>
      <c r="F382" s="202" t="s">
        <v>135</v>
      </c>
      <c r="G382" s="15"/>
    </row>
    <row r="383" spans="1:7" ht="12.75" customHeight="1">
      <c r="A383" s="97"/>
      <c r="B383" s="97" t="s">
        <v>997</v>
      </c>
      <c r="C383" s="184">
        <v>0.3444444444444445</v>
      </c>
      <c r="D383" s="192">
        <v>0.34583333333333338</v>
      </c>
      <c r="E383" s="192">
        <f t="shared" si="6"/>
        <v>1.388888888888884E-3</v>
      </c>
      <c r="F383" s="202" t="s">
        <v>45</v>
      </c>
      <c r="G383" s="15"/>
    </row>
    <row r="384" spans="1:7" ht="12.75" customHeight="1">
      <c r="A384" s="97"/>
      <c r="B384" s="97" t="s">
        <v>998</v>
      </c>
      <c r="C384" s="184">
        <v>0.34583333333333338</v>
      </c>
      <c r="D384" s="192">
        <v>0.34652777777777777</v>
      </c>
      <c r="E384" s="192">
        <f t="shared" si="6"/>
        <v>6.9444444444438647E-4</v>
      </c>
      <c r="F384" s="202" t="s">
        <v>47</v>
      </c>
      <c r="G384" s="15"/>
    </row>
    <row r="385" spans="1:7" ht="12.75" customHeight="1">
      <c r="A385" s="97"/>
      <c r="B385" s="97" t="s">
        <v>999</v>
      </c>
      <c r="C385" s="184">
        <v>0.35000000000000003</v>
      </c>
      <c r="D385" s="192">
        <v>0.3520833333333333</v>
      </c>
      <c r="E385" s="192">
        <f t="shared" si="6"/>
        <v>2.0833333333332704E-3</v>
      </c>
      <c r="F385" s="202" t="s">
        <v>48</v>
      </c>
      <c r="G385" s="15"/>
    </row>
    <row r="386" spans="1:7" ht="12.75" customHeight="1">
      <c r="A386" s="97"/>
      <c r="B386" s="97" t="s">
        <v>138</v>
      </c>
      <c r="C386" s="184">
        <v>0.35902777777777778</v>
      </c>
      <c r="D386" s="192">
        <v>0.35972222222222222</v>
      </c>
      <c r="E386" s="192">
        <f t="shared" si="6"/>
        <v>6.9444444444444198E-4</v>
      </c>
      <c r="F386" s="202" t="s">
        <v>49</v>
      </c>
      <c r="G386" s="15"/>
    </row>
    <row r="387" spans="1:7" ht="12.75" customHeight="1">
      <c r="A387" s="97"/>
      <c r="B387" s="97" t="s">
        <v>1000</v>
      </c>
      <c r="C387" s="184">
        <v>0.3611111111111111</v>
      </c>
      <c r="D387" s="192">
        <v>0.36180555555555555</v>
      </c>
      <c r="E387" s="192">
        <f t="shared" si="6"/>
        <v>6.9444444444444198E-4</v>
      </c>
      <c r="F387" s="202" t="s">
        <v>50</v>
      </c>
      <c r="G387" s="15"/>
    </row>
    <row r="388" spans="1:7" ht="12.75" customHeight="1">
      <c r="A388" s="97"/>
      <c r="B388" s="97" t="s">
        <v>1001</v>
      </c>
      <c r="C388" s="184">
        <v>0.37361111111111112</v>
      </c>
      <c r="D388" s="192">
        <v>0.3743055555555555</v>
      </c>
      <c r="E388" s="192">
        <f t="shared" si="6"/>
        <v>6.9444444444438647E-4</v>
      </c>
      <c r="F388" s="202" t="s">
        <v>140</v>
      </c>
      <c r="G388" s="15"/>
    </row>
    <row r="389" spans="1:7" ht="12.75" customHeight="1">
      <c r="A389" s="97"/>
      <c r="B389" s="97" t="s">
        <v>1003</v>
      </c>
      <c r="C389" s="184">
        <v>0.40625</v>
      </c>
      <c r="D389" s="192">
        <v>0.4069444444444445</v>
      </c>
      <c r="E389" s="192">
        <f t="shared" si="6"/>
        <v>6.9444444444449749E-4</v>
      </c>
      <c r="F389" s="202" t="s">
        <v>129</v>
      </c>
      <c r="G389" s="15"/>
    </row>
    <row r="390" spans="1:7" ht="12.75" customHeight="1">
      <c r="A390" s="97"/>
      <c r="B390" s="97" t="s">
        <v>63</v>
      </c>
      <c r="C390" s="184">
        <v>0.40763888888888888</v>
      </c>
      <c r="D390" s="192">
        <v>0.41111111111111115</v>
      </c>
      <c r="E390" s="192">
        <f t="shared" si="6"/>
        <v>3.4722222222222654E-3</v>
      </c>
      <c r="F390" s="202" t="s">
        <v>55</v>
      </c>
      <c r="G390" s="15"/>
    </row>
    <row r="391" spans="1:7" ht="12.75" customHeight="1">
      <c r="A391" s="97"/>
      <c r="B391" s="97" t="s">
        <v>63</v>
      </c>
      <c r="C391" s="184">
        <v>0.42569444444444443</v>
      </c>
      <c r="D391" s="192">
        <v>0.42708333333333331</v>
      </c>
      <c r="E391" s="192">
        <f t="shared" si="6"/>
        <v>1.388888888888884E-3</v>
      </c>
      <c r="F391" s="202" t="s">
        <v>56</v>
      </c>
      <c r="G391" s="15"/>
    </row>
    <row r="392" spans="1:7" ht="12.75" customHeight="1">
      <c r="A392" s="97"/>
      <c r="B392" s="97" t="s">
        <v>962</v>
      </c>
      <c r="C392" s="184">
        <v>0.43194444444444446</v>
      </c>
      <c r="D392" s="192">
        <v>0.43541666666666662</v>
      </c>
      <c r="E392" s="192">
        <f t="shared" si="6"/>
        <v>3.4722222222221544E-3</v>
      </c>
      <c r="F392" s="202" t="s">
        <v>58</v>
      </c>
      <c r="G392" s="15"/>
    </row>
    <row r="393" spans="1:7" ht="12.75" customHeight="1">
      <c r="A393" s="97"/>
      <c r="B393" s="97" t="s">
        <v>1004</v>
      </c>
      <c r="C393" s="184">
        <v>0.43541666666666662</v>
      </c>
      <c r="D393" s="192">
        <v>0.43541666666666662</v>
      </c>
      <c r="E393" s="192">
        <f t="shared" si="6"/>
        <v>0</v>
      </c>
      <c r="F393" s="202" t="s">
        <v>62</v>
      </c>
      <c r="G393" s="15"/>
    </row>
    <row r="394" spans="1:7" ht="12.75" customHeight="1">
      <c r="A394" s="97"/>
      <c r="B394" s="97" t="s">
        <v>1003</v>
      </c>
      <c r="C394" s="184">
        <v>0.46319444444444446</v>
      </c>
      <c r="D394" s="192">
        <v>0.46319444444444446</v>
      </c>
      <c r="E394" s="192">
        <f t="shared" si="6"/>
        <v>0</v>
      </c>
      <c r="F394" s="202" t="s">
        <v>66</v>
      </c>
      <c r="G394" s="15"/>
    </row>
    <row r="395" spans="1:7" ht="12.75" customHeight="1">
      <c r="A395" s="98"/>
      <c r="B395" s="97" t="s">
        <v>1005</v>
      </c>
      <c r="C395" s="184">
        <v>0.47083333333333338</v>
      </c>
      <c r="D395" s="192">
        <v>0.47500000000000003</v>
      </c>
      <c r="E395" s="192">
        <f t="shared" si="6"/>
        <v>4.1666666666666519E-3</v>
      </c>
      <c r="F395" s="202" t="s">
        <v>68</v>
      </c>
      <c r="G395" s="15"/>
    </row>
    <row r="396" spans="1:7" ht="12.75" customHeight="1">
      <c r="A396" s="98"/>
      <c r="B396" s="97" t="s">
        <v>992</v>
      </c>
      <c r="C396" s="184">
        <v>0.47638888888888892</v>
      </c>
      <c r="D396" s="192">
        <v>0.4770833333333333</v>
      </c>
      <c r="E396" s="192">
        <f t="shared" si="6"/>
        <v>6.9444444444438647E-4</v>
      </c>
      <c r="F396" s="202" t="s">
        <v>76</v>
      </c>
      <c r="G396" s="15"/>
    </row>
    <row r="397" spans="1:7" ht="12.75" customHeight="1">
      <c r="A397" s="97"/>
      <c r="B397" s="97" t="s">
        <v>992</v>
      </c>
      <c r="C397" s="184">
        <v>0.4826388888888889</v>
      </c>
      <c r="D397" s="192">
        <v>0.48333333333333334</v>
      </c>
      <c r="E397" s="192">
        <f t="shared" si="6"/>
        <v>6.9444444444444198E-4</v>
      </c>
      <c r="F397" s="202" t="s">
        <v>69</v>
      </c>
      <c r="G397" s="15"/>
    </row>
    <row r="398" spans="1:7" ht="12.75" customHeight="1">
      <c r="A398" s="97"/>
      <c r="B398" s="97" t="s">
        <v>1006</v>
      </c>
      <c r="C398" s="184">
        <v>0.48888888888888887</v>
      </c>
      <c r="D398" s="192">
        <v>0.48888888888888887</v>
      </c>
      <c r="E398" s="192">
        <f t="shared" si="6"/>
        <v>0</v>
      </c>
      <c r="F398" s="202" t="s">
        <v>73</v>
      </c>
      <c r="G398" s="15"/>
    </row>
    <row r="399" spans="1:7" ht="12.75" customHeight="1">
      <c r="A399" s="97"/>
      <c r="B399" s="97" t="s">
        <v>1007</v>
      </c>
      <c r="C399" s="184">
        <v>0.49374999999999997</v>
      </c>
      <c r="D399" s="192">
        <v>0.49374999999999997</v>
      </c>
      <c r="E399" s="192">
        <f>D399-C399</f>
        <v>0</v>
      </c>
      <c r="F399" s="202" t="s">
        <v>74</v>
      </c>
      <c r="G399" s="15"/>
    </row>
    <row r="400" spans="1:7" ht="12.75" customHeight="1">
      <c r="A400" s="97"/>
      <c r="B400" s="97" t="s">
        <v>1008</v>
      </c>
      <c r="C400" s="184">
        <v>0.49652777777777773</v>
      </c>
      <c r="D400" s="192">
        <v>0.49652777777777773</v>
      </c>
      <c r="E400" s="192">
        <f t="shared" ref="E400:E448" si="7">D400-C400</f>
        <v>0</v>
      </c>
      <c r="F400" s="202" t="s">
        <v>167</v>
      </c>
      <c r="G400" s="15"/>
    </row>
    <row r="401" spans="1:7" ht="12.75" customHeight="1">
      <c r="A401" s="97"/>
      <c r="B401" s="97" t="s">
        <v>1009</v>
      </c>
      <c r="C401" s="184">
        <v>0.50416666666666665</v>
      </c>
      <c r="D401" s="192">
        <v>0.5083333333333333</v>
      </c>
      <c r="E401" s="192">
        <f t="shared" si="7"/>
        <v>4.1666666666666519E-3</v>
      </c>
      <c r="F401" s="202" t="s">
        <v>169</v>
      </c>
      <c r="G401" s="15"/>
    </row>
    <row r="402" spans="1:7" ht="12.75" customHeight="1">
      <c r="A402" s="97"/>
      <c r="B402" s="97" t="s">
        <v>1010</v>
      </c>
      <c r="C402" s="184">
        <v>0.50972222222222219</v>
      </c>
      <c r="D402" s="192">
        <v>0.51666666666666672</v>
      </c>
      <c r="E402" s="192">
        <f t="shared" si="7"/>
        <v>6.9444444444445308E-3</v>
      </c>
      <c r="F402" s="202" t="s">
        <v>78</v>
      </c>
      <c r="G402" s="15" t="s">
        <v>1011</v>
      </c>
    </row>
    <row r="403" spans="1:7" ht="12.75" customHeight="1">
      <c r="A403" s="97"/>
      <c r="B403" s="97" t="s">
        <v>869</v>
      </c>
      <c r="C403" s="184">
        <v>0.51527777777777783</v>
      </c>
      <c r="D403" s="192">
        <v>0.51527777777777783</v>
      </c>
      <c r="E403" s="192">
        <f t="shared" si="7"/>
        <v>0</v>
      </c>
      <c r="F403" s="202" t="s">
        <v>79</v>
      </c>
      <c r="G403" s="15"/>
    </row>
    <row r="404" spans="1:7" ht="12.75" customHeight="1">
      <c r="A404" s="98"/>
      <c r="B404" s="97" t="s">
        <v>1012</v>
      </c>
      <c r="C404" s="184">
        <v>0.54583333333333328</v>
      </c>
      <c r="D404" s="192">
        <v>0.54583333333333328</v>
      </c>
      <c r="E404" s="184">
        <f t="shared" si="7"/>
        <v>0</v>
      </c>
      <c r="F404" s="202" t="s">
        <v>84</v>
      </c>
      <c r="G404" s="15"/>
    </row>
    <row r="405" spans="1:7" ht="12.75" customHeight="1">
      <c r="A405" s="98"/>
      <c r="B405" s="97" t="s">
        <v>1013</v>
      </c>
      <c r="C405" s="184">
        <v>0.58263888888888882</v>
      </c>
      <c r="D405" s="192">
        <v>0.58333333333333337</v>
      </c>
      <c r="E405" s="184">
        <f t="shared" si="7"/>
        <v>6.94444444444553E-4</v>
      </c>
      <c r="F405" s="202" t="s">
        <v>85</v>
      </c>
      <c r="G405" s="15"/>
    </row>
    <row r="406" spans="1:7" ht="12.75" customHeight="1">
      <c r="A406" s="98"/>
      <c r="B406" s="97" t="s">
        <v>1014</v>
      </c>
      <c r="C406" s="184">
        <v>0.60625000000000007</v>
      </c>
      <c r="D406" s="192">
        <v>0.61041666666666672</v>
      </c>
      <c r="E406" s="184">
        <f t="shared" si="7"/>
        <v>4.1666666666666519E-3</v>
      </c>
      <c r="F406" s="202" t="s">
        <v>208</v>
      </c>
      <c r="G406" s="15"/>
    </row>
    <row r="407" spans="1:7" ht="12.75" customHeight="1">
      <c r="A407" s="98"/>
      <c r="B407" s="97" t="s">
        <v>117</v>
      </c>
      <c r="C407" s="184">
        <v>0.61249999999999993</v>
      </c>
      <c r="D407" s="192">
        <v>0.61319444444444449</v>
      </c>
      <c r="E407" s="184">
        <f t="shared" si="7"/>
        <v>6.94444444444553E-4</v>
      </c>
      <c r="F407" s="202" t="s">
        <v>175</v>
      </c>
      <c r="G407" s="15"/>
    </row>
    <row r="408" spans="1:7" ht="12.75" customHeight="1">
      <c r="A408" s="98"/>
      <c r="B408" s="97" t="s">
        <v>1013</v>
      </c>
      <c r="C408" s="184">
        <v>0.61458333333333337</v>
      </c>
      <c r="D408" s="192">
        <v>0.61527777777777781</v>
      </c>
      <c r="E408" s="184">
        <f t="shared" si="7"/>
        <v>6.9444444444444198E-4</v>
      </c>
      <c r="F408" s="202" t="s">
        <v>89</v>
      </c>
      <c r="G408" s="15"/>
    </row>
    <row r="409" spans="1:7" ht="12.75" customHeight="1">
      <c r="A409" s="98"/>
      <c r="B409" s="97" t="s">
        <v>1010</v>
      </c>
      <c r="C409" s="184">
        <v>0.61597222222222225</v>
      </c>
      <c r="D409" s="192">
        <v>0.61597222222222225</v>
      </c>
      <c r="E409" s="184">
        <f t="shared" si="7"/>
        <v>0</v>
      </c>
      <c r="F409" s="202" t="s">
        <v>91</v>
      </c>
      <c r="G409" s="15"/>
    </row>
    <row r="410" spans="1:7" ht="12.75" customHeight="1">
      <c r="A410" s="98"/>
      <c r="B410" s="97" t="s">
        <v>1013</v>
      </c>
      <c r="C410" s="184">
        <v>0.61875000000000002</v>
      </c>
      <c r="D410" s="192">
        <v>0.61944444444444446</v>
      </c>
      <c r="E410" s="184">
        <f t="shared" si="7"/>
        <v>6.9444444444444198E-4</v>
      </c>
      <c r="F410" s="202" t="s">
        <v>94</v>
      </c>
      <c r="G410" s="15"/>
    </row>
    <row r="411" spans="1:7" ht="12.75" customHeight="1">
      <c r="A411" s="98"/>
      <c r="B411" s="97" t="s">
        <v>1015</v>
      </c>
      <c r="C411" s="184">
        <v>0.63194444444444442</v>
      </c>
      <c r="D411" s="192">
        <v>0.63194444444444442</v>
      </c>
      <c r="E411" s="184">
        <f t="shared" si="7"/>
        <v>0</v>
      </c>
      <c r="F411" s="202" t="s">
        <v>92</v>
      </c>
      <c r="G411" s="15"/>
    </row>
    <row r="412" spans="1:7" ht="12.75" customHeight="1">
      <c r="A412" s="98"/>
      <c r="B412" s="97" t="s">
        <v>1016</v>
      </c>
      <c r="C412" s="184">
        <v>0.63402777777777775</v>
      </c>
      <c r="D412" s="192">
        <v>0.63472222222222219</v>
      </c>
      <c r="E412" s="184">
        <f t="shared" si="7"/>
        <v>6.9444444444444198E-4</v>
      </c>
      <c r="F412" s="202" t="s">
        <v>93</v>
      </c>
      <c r="G412" s="15"/>
    </row>
    <row r="413" spans="1:7" ht="12.75" customHeight="1">
      <c r="A413" s="98"/>
      <c r="B413" s="97" t="s">
        <v>1005</v>
      </c>
      <c r="C413" s="184">
        <v>0.65347222222222223</v>
      </c>
      <c r="D413" s="192">
        <v>0.65486111111111112</v>
      </c>
      <c r="E413" s="184">
        <f t="shared" si="7"/>
        <v>1.388888888888884E-3</v>
      </c>
      <c r="F413" s="202" t="s">
        <v>179</v>
      </c>
      <c r="G413" s="15"/>
    </row>
    <row r="414" spans="1:7" ht="12.75" customHeight="1">
      <c r="A414" s="98"/>
      <c r="B414" s="97" t="s">
        <v>1017</v>
      </c>
      <c r="C414" s="184">
        <v>0.66527777777777775</v>
      </c>
      <c r="D414" s="192">
        <v>0.66736111111111107</v>
      </c>
      <c r="E414" s="184">
        <f t="shared" si="7"/>
        <v>2.0833333333333259E-3</v>
      </c>
      <c r="F414" s="202" t="s">
        <v>96</v>
      </c>
      <c r="G414" s="15"/>
    </row>
    <row r="415" spans="1:7" ht="12.75" customHeight="1">
      <c r="A415" s="98"/>
      <c r="B415" s="97" t="s">
        <v>132</v>
      </c>
      <c r="C415" s="184">
        <v>0.7729166666666667</v>
      </c>
      <c r="D415" s="192">
        <v>0.77430555555555547</v>
      </c>
      <c r="E415" s="184">
        <f t="shared" si="7"/>
        <v>1.3888888888887729E-3</v>
      </c>
      <c r="F415" s="202" t="s">
        <v>97</v>
      </c>
      <c r="G415" s="15"/>
    </row>
    <row r="416" spans="1:7" ht="12.75" customHeight="1">
      <c r="A416" s="98"/>
      <c r="B416" s="97" t="s">
        <v>1018</v>
      </c>
      <c r="C416" s="184">
        <v>0.78611111111111109</v>
      </c>
      <c r="D416" s="192">
        <v>0.78749999999999998</v>
      </c>
      <c r="E416" s="184">
        <f t="shared" si="7"/>
        <v>1.388888888888884E-3</v>
      </c>
      <c r="F416" s="202" t="s">
        <v>108</v>
      </c>
      <c r="G416" s="15"/>
    </row>
    <row r="417" spans="1:7" ht="12.75" customHeight="1">
      <c r="A417" s="98"/>
      <c r="B417" s="97" t="s">
        <v>1018</v>
      </c>
      <c r="C417" s="184">
        <v>0.8041666666666667</v>
      </c>
      <c r="D417" s="192">
        <v>0.80486111111111114</v>
      </c>
      <c r="E417" s="184">
        <f t="shared" si="7"/>
        <v>6.9444444444444198E-4</v>
      </c>
      <c r="F417" s="202" t="s">
        <v>181</v>
      </c>
      <c r="G417" s="15"/>
    </row>
    <row r="418" spans="1:7" ht="12.75" customHeight="1">
      <c r="A418" s="98"/>
      <c r="B418" s="97" t="s">
        <v>1019</v>
      </c>
      <c r="C418" s="184">
        <v>0.80763888888888891</v>
      </c>
      <c r="D418" s="192">
        <v>0.80902777777777779</v>
      </c>
      <c r="E418" s="184">
        <f t="shared" si="7"/>
        <v>1.388888888888884E-3</v>
      </c>
      <c r="F418" s="202" t="s">
        <v>98</v>
      </c>
      <c r="G418" s="15"/>
    </row>
    <row r="419" spans="1:7" ht="12.75" customHeight="1">
      <c r="A419" s="98"/>
      <c r="B419" s="97" t="s">
        <v>1020</v>
      </c>
      <c r="C419" s="184">
        <v>0.82361111111111107</v>
      </c>
      <c r="D419" s="192">
        <v>0.82430555555555562</v>
      </c>
      <c r="E419" s="184">
        <f t="shared" si="7"/>
        <v>6.94444444444553E-4</v>
      </c>
      <c r="F419" s="202" t="s">
        <v>99</v>
      </c>
      <c r="G419" s="15"/>
    </row>
    <row r="420" spans="1:7" ht="12.75" customHeight="1">
      <c r="A420" s="98"/>
      <c r="B420" s="97" t="s">
        <v>1021</v>
      </c>
      <c r="C420" s="184">
        <v>0.83124999999999993</v>
      </c>
      <c r="D420" s="192">
        <v>0.83194444444444438</v>
      </c>
      <c r="E420" s="184">
        <f t="shared" si="7"/>
        <v>6.9444444444444198E-4</v>
      </c>
      <c r="F420" s="202" t="s">
        <v>106</v>
      </c>
      <c r="G420" s="15"/>
    </row>
    <row r="421" spans="1:7" ht="12.75" customHeight="1">
      <c r="A421" s="98"/>
      <c r="B421" s="97" t="s">
        <v>1022</v>
      </c>
      <c r="C421" s="184">
        <v>0.8340277777777777</v>
      </c>
      <c r="D421" s="192">
        <v>0.83472222222222225</v>
      </c>
      <c r="E421" s="184">
        <f t="shared" si="7"/>
        <v>6.94444444444553E-4</v>
      </c>
      <c r="F421" s="202" t="s">
        <v>110</v>
      </c>
      <c r="G421" s="15"/>
    </row>
    <row r="422" spans="1:7" ht="12.75" customHeight="1">
      <c r="A422" s="98"/>
      <c r="B422" s="97" t="s">
        <v>1023</v>
      </c>
      <c r="C422" s="184">
        <v>0.85416666666666663</v>
      </c>
      <c r="D422" s="192">
        <v>0.85486111111111107</v>
      </c>
      <c r="E422" s="184">
        <f t="shared" si="7"/>
        <v>6.9444444444444198E-4</v>
      </c>
      <c r="F422" s="202" t="s">
        <v>184</v>
      </c>
      <c r="G422" s="15"/>
    </row>
    <row r="423" spans="1:7" ht="12.75" customHeight="1">
      <c r="A423" s="98"/>
      <c r="B423" s="97" t="s">
        <v>955</v>
      </c>
      <c r="C423" s="184">
        <v>0.8965277777777777</v>
      </c>
      <c r="D423" s="192">
        <v>0.89722222222222225</v>
      </c>
      <c r="E423" s="184">
        <f t="shared" si="7"/>
        <v>6.94444444444553E-4</v>
      </c>
      <c r="F423" s="202" t="s">
        <v>185</v>
      </c>
      <c r="G423" s="15"/>
    </row>
    <row r="424" spans="1:7" ht="12.75" customHeight="1">
      <c r="A424" s="98">
        <v>42504</v>
      </c>
      <c r="B424" s="97" t="s">
        <v>1001</v>
      </c>
      <c r="C424" s="184">
        <v>0.13125000000000001</v>
      </c>
      <c r="D424" s="192">
        <v>0.13194444444444445</v>
      </c>
      <c r="E424" s="184">
        <f t="shared" si="7"/>
        <v>6.9444444444444198E-4</v>
      </c>
      <c r="F424" s="202" t="s">
        <v>219</v>
      </c>
      <c r="G424" s="15"/>
    </row>
    <row r="425" spans="1:7" ht="12.75" customHeight="1">
      <c r="A425" s="98"/>
      <c r="B425" s="97" t="s">
        <v>957</v>
      </c>
      <c r="C425" s="184">
        <v>0.3972222222222222</v>
      </c>
      <c r="D425" s="192">
        <v>0.39861111111111108</v>
      </c>
      <c r="E425" s="184">
        <f t="shared" si="7"/>
        <v>1.388888888888884E-3</v>
      </c>
      <c r="F425" s="202" t="s">
        <v>45</v>
      </c>
      <c r="G425" s="15"/>
    </row>
    <row r="426" spans="1:7" ht="12.75" customHeight="1">
      <c r="A426" s="98"/>
      <c r="B426" s="97" t="s">
        <v>1024</v>
      </c>
      <c r="C426" s="184">
        <v>0.3979166666666667</v>
      </c>
      <c r="D426" s="192">
        <v>0.39861111111111108</v>
      </c>
      <c r="E426" s="184">
        <f t="shared" si="7"/>
        <v>6.9444444444438647E-4</v>
      </c>
      <c r="F426" s="202" t="s">
        <v>47</v>
      </c>
      <c r="G426" s="15"/>
    </row>
    <row r="427" spans="1:7" ht="12.75" customHeight="1">
      <c r="A427" s="98"/>
      <c r="B427" s="97" t="s">
        <v>1025</v>
      </c>
      <c r="C427" s="184">
        <v>0.39930555555555558</v>
      </c>
      <c r="D427" s="192">
        <v>0.40208333333333335</v>
      </c>
      <c r="E427" s="184">
        <f t="shared" si="7"/>
        <v>2.7777777777777679E-3</v>
      </c>
      <c r="F427" s="202" t="s">
        <v>125</v>
      </c>
      <c r="G427" s="15"/>
    </row>
    <row r="428" spans="1:7" ht="12.75" customHeight="1">
      <c r="A428" s="98"/>
      <c r="B428" s="97" t="s">
        <v>840</v>
      </c>
      <c r="C428" s="184">
        <v>0.40763888888888888</v>
      </c>
      <c r="D428" s="192">
        <v>0.41180555555555554</v>
      </c>
      <c r="E428" s="184">
        <f t="shared" si="7"/>
        <v>4.1666666666666519E-3</v>
      </c>
      <c r="F428" s="202" t="s">
        <v>48</v>
      </c>
      <c r="G428" s="15"/>
    </row>
    <row r="429" spans="1:7" ht="12.75" customHeight="1">
      <c r="A429" s="98"/>
      <c r="B429" s="97" t="s">
        <v>1026</v>
      </c>
      <c r="C429" s="184">
        <v>0.42569444444444443</v>
      </c>
      <c r="D429" s="192">
        <v>0.42638888888888887</v>
      </c>
      <c r="E429" s="184">
        <f t="shared" si="7"/>
        <v>6.9444444444444198E-4</v>
      </c>
      <c r="F429" s="202" t="s">
        <v>50</v>
      </c>
      <c r="G429" s="15"/>
    </row>
    <row r="430" spans="1:7" ht="12.75" customHeight="1">
      <c r="A430" s="98"/>
      <c r="B430" s="97" t="s">
        <v>1027</v>
      </c>
      <c r="C430" s="184">
        <v>0.44236111111111115</v>
      </c>
      <c r="D430" s="192">
        <v>0.44236111111111115</v>
      </c>
      <c r="E430" s="184">
        <f t="shared" si="7"/>
        <v>0</v>
      </c>
      <c r="F430" s="202" t="s">
        <v>140</v>
      </c>
      <c r="G430" s="15"/>
    </row>
    <row r="431" spans="1:7" ht="12.75" customHeight="1">
      <c r="A431" s="98"/>
      <c r="B431" s="97" t="s">
        <v>1028</v>
      </c>
      <c r="C431" s="184">
        <v>0.46388888888888885</v>
      </c>
      <c r="D431" s="192">
        <v>0.46597222222222223</v>
      </c>
      <c r="E431" s="184">
        <f t="shared" si="7"/>
        <v>2.0833333333333814E-3</v>
      </c>
      <c r="F431" s="202" t="s">
        <v>129</v>
      </c>
      <c r="G431" s="15"/>
    </row>
    <row r="432" spans="1:7" ht="12.75" customHeight="1">
      <c r="A432" s="98"/>
      <c r="B432" s="97" t="s">
        <v>1029</v>
      </c>
      <c r="C432" s="184">
        <v>0.50069444444444444</v>
      </c>
      <c r="D432" s="192">
        <v>0.50138888888888888</v>
      </c>
      <c r="E432" s="184">
        <f t="shared" si="7"/>
        <v>6.9444444444444198E-4</v>
      </c>
      <c r="F432" s="202" t="s">
        <v>56</v>
      </c>
      <c r="G432" s="15"/>
    </row>
    <row r="433" spans="1:7" ht="12.75" customHeight="1">
      <c r="A433" s="98"/>
      <c r="B433" s="97" t="s">
        <v>1030</v>
      </c>
      <c r="C433" s="184">
        <v>0.51041666666666663</v>
      </c>
      <c r="D433" s="192">
        <v>0.51388888888888895</v>
      </c>
      <c r="E433" s="184">
        <f t="shared" si="7"/>
        <v>3.4722222222223209E-3</v>
      </c>
      <c r="F433" s="202" t="s">
        <v>58</v>
      </c>
      <c r="G433" s="15"/>
    </row>
    <row r="434" spans="1:7" ht="12.75" customHeight="1">
      <c r="A434" s="98"/>
      <c r="B434" s="97" t="s">
        <v>1031</v>
      </c>
      <c r="C434" s="184">
        <v>0.56944444444444442</v>
      </c>
      <c r="D434" s="192">
        <v>0.57013888888888886</v>
      </c>
      <c r="E434" s="184">
        <f t="shared" si="7"/>
        <v>6.9444444444444198E-4</v>
      </c>
      <c r="F434" s="202" t="s">
        <v>59</v>
      </c>
      <c r="G434" s="15"/>
    </row>
    <row r="435" spans="1:7" ht="12.75" customHeight="1">
      <c r="A435" s="98"/>
      <c r="B435" s="97" t="s">
        <v>840</v>
      </c>
      <c r="C435" s="184">
        <v>0.6118055555555556</v>
      </c>
      <c r="D435" s="192">
        <v>0.61249999999999993</v>
      </c>
      <c r="E435" s="184">
        <f t="shared" si="7"/>
        <v>6.9444444444433095E-4</v>
      </c>
      <c r="F435" s="202" t="s">
        <v>64</v>
      </c>
      <c r="G435" s="15"/>
    </row>
    <row r="436" spans="1:7" ht="12.75" customHeight="1">
      <c r="A436" s="98"/>
      <c r="B436" s="97" t="s">
        <v>1032</v>
      </c>
      <c r="C436" s="184">
        <v>0.61319444444444449</v>
      </c>
      <c r="D436" s="192">
        <v>0.61319444444444449</v>
      </c>
      <c r="E436" s="184">
        <f t="shared" si="7"/>
        <v>0</v>
      </c>
      <c r="F436" s="202" t="s">
        <v>66</v>
      </c>
      <c r="G436" s="15"/>
    </row>
    <row r="437" spans="1:7" ht="12.75" customHeight="1">
      <c r="A437" s="98"/>
      <c r="B437" s="97" t="s">
        <v>1031</v>
      </c>
      <c r="C437" s="184">
        <v>0.63611111111111118</v>
      </c>
      <c r="D437" s="192">
        <v>0.63611111111111118</v>
      </c>
      <c r="E437" s="184">
        <f t="shared" si="7"/>
        <v>0</v>
      </c>
      <c r="F437" s="202" t="s">
        <v>76</v>
      </c>
      <c r="G437" s="15"/>
    </row>
    <row r="438" spans="1:7" ht="12.75" customHeight="1">
      <c r="A438" s="98"/>
      <c r="B438" s="97" t="s">
        <v>1033</v>
      </c>
      <c r="C438" s="184">
        <v>0.62708333333333333</v>
      </c>
      <c r="D438" s="192">
        <v>0.62777777777777777</v>
      </c>
      <c r="E438" s="184">
        <f t="shared" si="7"/>
        <v>6.9444444444444198E-4</v>
      </c>
      <c r="F438" s="202" t="s">
        <v>68</v>
      </c>
      <c r="G438" s="15"/>
    </row>
    <row r="439" spans="1:7" ht="12.75" customHeight="1">
      <c r="A439" s="98"/>
      <c r="B439" s="97" t="s">
        <v>1034</v>
      </c>
      <c r="C439" s="184">
        <v>0.65902777777777777</v>
      </c>
      <c r="D439" s="192">
        <v>0.66041666666666665</v>
      </c>
      <c r="E439" s="184">
        <f t="shared" si="7"/>
        <v>1.388888888888884E-3</v>
      </c>
      <c r="F439" s="202" t="s">
        <v>69</v>
      </c>
      <c r="G439" s="15"/>
    </row>
    <row r="440" spans="1:7" ht="12.75" customHeight="1">
      <c r="A440" s="98"/>
      <c r="B440" s="97" t="s">
        <v>1035</v>
      </c>
      <c r="C440" s="184">
        <v>0.71736111111111101</v>
      </c>
      <c r="D440" s="192">
        <v>0.71805555555555556</v>
      </c>
      <c r="E440" s="184">
        <f t="shared" si="7"/>
        <v>6.94444444444553E-4</v>
      </c>
      <c r="F440" s="202" t="s">
        <v>148</v>
      </c>
      <c r="G440" s="15"/>
    </row>
    <row r="441" spans="1:7" ht="12.75" customHeight="1">
      <c r="A441" s="98"/>
      <c r="B441" s="97" t="s">
        <v>1036</v>
      </c>
      <c r="C441" s="184">
        <v>0.84444444444444444</v>
      </c>
      <c r="D441" s="192">
        <v>0.84583333333333333</v>
      </c>
      <c r="E441" s="184">
        <f t="shared" si="7"/>
        <v>1.388888888888884E-3</v>
      </c>
      <c r="F441" s="202" t="s">
        <v>73</v>
      </c>
      <c r="G441" s="15"/>
    </row>
    <row r="442" spans="1:7" ht="12.75" customHeight="1">
      <c r="A442" s="98"/>
      <c r="B442" s="97" t="s">
        <v>311</v>
      </c>
      <c r="C442" s="184">
        <v>0.92569444444444438</v>
      </c>
      <c r="D442" s="192">
        <v>0.92569444444444438</v>
      </c>
      <c r="E442" s="184">
        <f t="shared" si="7"/>
        <v>0</v>
      </c>
      <c r="F442" s="202" t="s">
        <v>150</v>
      </c>
      <c r="G442" s="15"/>
    </row>
    <row r="443" spans="1:7" ht="12.75" customHeight="1">
      <c r="A443" s="98"/>
      <c r="B443" s="97" t="s">
        <v>1037</v>
      </c>
      <c r="C443" s="184">
        <v>0.9472222222222223</v>
      </c>
      <c r="D443" s="192">
        <v>0.9472222222222223</v>
      </c>
      <c r="E443" s="184">
        <f t="shared" si="7"/>
        <v>0</v>
      </c>
      <c r="F443" s="202" t="s">
        <v>169</v>
      </c>
      <c r="G443" s="15"/>
    </row>
    <row r="444" spans="1:7" ht="12.75" customHeight="1">
      <c r="A444" s="98">
        <v>42505</v>
      </c>
      <c r="B444" s="97" t="s">
        <v>1038</v>
      </c>
      <c r="C444" s="184">
        <v>0.29583333333333334</v>
      </c>
      <c r="D444" s="192">
        <v>0.29583333333333334</v>
      </c>
      <c r="E444" s="184">
        <f t="shared" si="7"/>
        <v>0</v>
      </c>
      <c r="F444" s="202" t="s">
        <v>44</v>
      </c>
      <c r="G444" s="15"/>
    </row>
    <row r="445" spans="1:7" ht="12.75" customHeight="1">
      <c r="A445" s="98"/>
      <c r="B445" s="97" t="s">
        <v>1038</v>
      </c>
      <c r="C445" s="184">
        <v>0.30277777777777776</v>
      </c>
      <c r="D445" s="192">
        <v>0.3034722222222222</v>
      </c>
      <c r="E445" s="184">
        <f t="shared" si="7"/>
        <v>6.9444444444444198E-4</v>
      </c>
      <c r="F445" s="202" t="s">
        <v>135</v>
      </c>
      <c r="G445" s="15"/>
    </row>
    <row r="446" spans="1:7" ht="12.75" customHeight="1">
      <c r="A446" s="98"/>
      <c r="B446" s="97" t="s">
        <v>1039</v>
      </c>
      <c r="C446" s="184">
        <v>0.34027777777777773</v>
      </c>
      <c r="D446" s="192">
        <v>0.34027777777777773</v>
      </c>
      <c r="E446" s="184">
        <f t="shared" si="7"/>
        <v>0</v>
      </c>
      <c r="F446" s="202" t="s">
        <v>45</v>
      </c>
      <c r="G446" s="15"/>
    </row>
    <row r="447" spans="1:7" ht="12.75" customHeight="1">
      <c r="A447" s="98"/>
      <c r="B447" s="97" t="s">
        <v>1040</v>
      </c>
      <c r="C447" s="184">
        <v>0.38263888888888892</v>
      </c>
      <c r="D447" s="192">
        <v>0.38819444444444445</v>
      </c>
      <c r="E447" s="184">
        <f t="shared" si="7"/>
        <v>5.5555555555555358E-3</v>
      </c>
      <c r="F447" s="202" t="s">
        <v>48</v>
      </c>
      <c r="G447" s="15"/>
    </row>
    <row r="448" spans="1:7" ht="12.75" customHeight="1">
      <c r="A448" s="98"/>
      <c r="B448" s="97" t="s">
        <v>1041</v>
      </c>
      <c r="C448" s="184">
        <v>0.41111111111111115</v>
      </c>
      <c r="D448" s="192">
        <v>0.41111111111111115</v>
      </c>
      <c r="E448" s="184">
        <f t="shared" si="7"/>
        <v>0</v>
      </c>
      <c r="F448" s="202" t="s">
        <v>49</v>
      </c>
      <c r="G448" s="15"/>
    </row>
    <row r="449" spans="1:7" ht="12.75" customHeight="1">
      <c r="A449" s="98"/>
      <c r="B449" s="97" t="s">
        <v>1042</v>
      </c>
      <c r="C449" s="184">
        <v>0.46180555555555558</v>
      </c>
      <c r="D449" s="192">
        <v>0.46249999999999997</v>
      </c>
      <c r="E449" s="184">
        <f t="shared" ref="E449:E515" si="8">D449-C449</f>
        <v>6.9444444444438647E-4</v>
      </c>
      <c r="F449" s="202" t="s">
        <v>50</v>
      </c>
      <c r="G449" s="15"/>
    </row>
    <row r="450" spans="1:7" ht="12.75" customHeight="1">
      <c r="A450" s="98"/>
      <c r="B450" s="97" t="s">
        <v>1043</v>
      </c>
      <c r="C450" s="184">
        <v>0.46458333333333335</v>
      </c>
      <c r="D450" s="192">
        <v>0.46458333333333335</v>
      </c>
      <c r="E450" s="184">
        <f t="shared" si="8"/>
        <v>0</v>
      </c>
      <c r="F450" s="202" t="s">
        <v>140</v>
      </c>
      <c r="G450" s="15"/>
    </row>
    <row r="451" spans="1:7" ht="12.75" customHeight="1">
      <c r="A451" s="98"/>
      <c r="B451" s="97" t="s">
        <v>1044</v>
      </c>
      <c r="C451" s="184">
        <v>0.46666666666666662</v>
      </c>
      <c r="D451" s="192">
        <v>0.46736111111111112</v>
      </c>
      <c r="E451" s="184">
        <f t="shared" si="8"/>
        <v>6.9444444444449749E-4</v>
      </c>
      <c r="F451" s="202" t="s">
        <v>129</v>
      </c>
      <c r="G451" s="15"/>
    </row>
    <row r="452" spans="1:7" ht="12.75" customHeight="1">
      <c r="A452" s="98"/>
      <c r="B452" s="97" t="s">
        <v>1045</v>
      </c>
      <c r="C452" s="184">
        <v>0.48194444444444445</v>
      </c>
      <c r="D452" s="192">
        <v>0.4826388888888889</v>
      </c>
      <c r="E452" s="184">
        <f t="shared" si="8"/>
        <v>6.9444444444444198E-4</v>
      </c>
      <c r="F452" s="202" t="s">
        <v>55</v>
      </c>
      <c r="G452" s="209"/>
    </row>
    <row r="453" spans="1:7" ht="12.75" customHeight="1">
      <c r="A453" s="98"/>
      <c r="B453" s="97" t="s">
        <v>628</v>
      </c>
      <c r="C453" s="184">
        <v>0.50694444444444442</v>
      </c>
      <c r="D453" s="192">
        <v>0.50694444444444442</v>
      </c>
      <c r="E453" s="184">
        <f t="shared" si="8"/>
        <v>0</v>
      </c>
      <c r="F453" s="202" t="s">
        <v>56</v>
      </c>
      <c r="G453" s="15"/>
    </row>
    <row r="454" spans="1:7" ht="12.75" customHeight="1">
      <c r="A454" s="98"/>
      <c r="B454" s="97" t="s">
        <v>1046</v>
      </c>
      <c r="C454" s="184">
        <v>0.51388888888888895</v>
      </c>
      <c r="D454" s="192">
        <v>0.51458333333333328</v>
      </c>
      <c r="E454" s="184">
        <f t="shared" si="8"/>
        <v>6.9444444444433095E-4</v>
      </c>
      <c r="F454" s="202" t="s">
        <v>58</v>
      </c>
      <c r="G454" s="15"/>
    </row>
    <row r="455" spans="1:7" ht="12.75" customHeight="1">
      <c r="A455" s="98"/>
      <c r="B455" s="97" t="s">
        <v>1022</v>
      </c>
      <c r="C455" s="184">
        <v>0.53125</v>
      </c>
      <c r="D455" s="192">
        <v>0.53125</v>
      </c>
      <c r="E455" s="184">
        <f t="shared" si="8"/>
        <v>0</v>
      </c>
      <c r="F455" s="202" t="s">
        <v>59</v>
      </c>
      <c r="G455" s="15"/>
    </row>
    <row r="456" spans="1:7" ht="12.75" customHeight="1">
      <c r="A456" s="98"/>
      <c r="B456" s="97" t="s">
        <v>1003</v>
      </c>
      <c r="C456" s="184">
        <v>0.54583333333333328</v>
      </c>
      <c r="D456" s="192">
        <v>0.54652777777777783</v>
      </c>
      <c r="E456" s="184">
        <f t="shared" si="8"/>
        <v>6.94444444444553E-4</v>
      </c>
      <c r="F456" s="202" t="s">
        <v>62</v>
      </c>
      <c r="G456" s="15"/>
    </row>
    <row r="457" spans="1:7" ht="12.75" customHeight="1">
      <c r="A457" s="98"/>
      <c r="B457" s="97" t="s">
        <v>1047</v>
      </c>
      <c r="C457" s="184">
        <v>0.54999999999999993</v>
      </c>
      <c r="D457" s="192">
        <v>0.54999999999999993</v>
      </c>
      <c r="E457" s="184">
        <f t="shared" si="8"/>
        <v>0</v>
      </c>
      <c r="F457" s="202" t="s">
        <v>64</v>
      </c>
      <c r="G457" s="15"/>
    </row>
    <row r="458" spans="1:7" ht="12.75" customHeight="1">
      <c r="A458" s="98"/>
      <c r="B458" s="97" t="s">
        <v>173</v>
      </c>
      <c r="C458" s="184">
        <v>0.57500000000000007</v>
      </c>
      <c r="D458" s="192">
        <v>0.57500000000000007</v>
      </c>
      <c r="E458" s="184">
        <f t="shared" si="8"/>
        <v>0</v>
      </c>
      <c r="F458" s="202" t="s">
        <v>68</v>
      </c>
      <c r="G458" s="15"/>
    </row>
    <row r="459" spans="1:7" ht="12.75" customHeight="1">
      <c r="A459" s="98"/>
      <c r="B459" s="97" t="s">
        <v>1046</v>
      </c>
      <c r="C459" s="184">
        <v>0.67222222222222217</v>
      </c>
      <c r="D459" s="192">
        <v>0.67222222222222217</v>
      </c>
      <c r="E459" s="184">
        <f t="shared" si="8"/>
        <v>0</v>
      </c>
      <c r="F459" s="202" t="s">
        <v>76</v>
      </c>
      <c r="G459" s="15"/>
    </row>
    <row r="460" spans="1:7" ht="12.75" customHeight="1">
      <c r="A460" s="98"/>
      <c r="B460" s="97" t="s">
        <v>1048</v>
      </c>
      <c r="C460" s="184">
        <v>0.86944444444444446</v>
      </c>
      <c r="D460" s="192">
        <v>0.87013888888888891</v>
      </c>
      <c r="E460" s="184">
        <f t="shared" si="8"/>
        <v>6.9444444444444198E-4</v>
      </c>
      <c r="F460" s="202" t="s">
        <v>148</v>
      </c>
      <c r="G460" s="15"/>
    </row>
    <row r="461" spans="1:7" ht="12.75" customHeight="1">
      <c r="A461" s="98"/>
      <c r="B461" s="97" t="s">
        <v>1049</v>
      </c>
      <c r="C461" s="184">
        <v>0.88055555555555554</v>
      </c>
      <c r="D461" s="192">
        <v>0.88124999999999998</v>
      </c>
      <c r="E461" s="184">
        <f t="shared" si="8"/>
        <v>6.9444444444444198E-4</v>
      </c>
      <c r="F461" s="202" t="s">
        <v>74</v>
      </c>
      <c r="G461" s="15"/>
    </row>
    <row r="462" spans="1:7" ht="12.75" customHeight="1">
      <c r="A462" s="98"/>
      <c r="B462" s="97" t="s">
        <v>1050</v>
      </c>
      <c r="C462" s="184">
        <v>0.8847222222222223</v>
      </c>
      <c r="D462" s="192">
        <v>0.8847222222222223</v>
      </c>
      <c r="E462" s="184">
        <f t="shared" si="8"/>
        <v>0</v>
      </c>
      <c r="F462" s="202" t="s">
        <v>167</v>
      </c>
      <c r="G462" s="15" t="s">
        <v>756</v>
      </c>
    </row>
    <row r="463" spans="1:7" ht="12.75" customHeight="1">
      <c r="A463" s="98"/>
      <c r="B463" s="97" t="s">
        <v>1051</v>
      </c>
      <c r="C463" s="184">
        <v>0.90069444444444446</v>
      </c>
      <c r="D463" s="192">
        <v>0.90069444444444446</v>
      </c>
      <c r="E463" s="184">
        <f t="shared" si="8"/>
        <v>0</v>
      </c>
      <c r="F463" s="202" t="s">
        <v>150</v>
      </c>
      <c r="G463" s="15"/>
    </row>
    <row r="464" spans="1:7" ht="12.75" customHeight="1">
      <c r="A464" s="98"/>
      <c r="B464" s="97" t="s">
        <v>1052</v>
      </c>
      <c r="C464" s="184">
        <v>0.95416666666666661</v>
      </c>
      <c r="D464" s="192">
        <v>0.95416666666666661</v>
      </c>
      <c r="E464" s="184">
        <f t="shared" si="8"/>
        <v>0</v>
      </c>
      <c r="F464" s="202" t="s">
        <v>78</v>
      </c>
      <c r="G464" s="15"/>
    </row>
    <row r="465" spans="1:7" ht="12.75" customHeight="1">
      <c r="A465" s="98"/>
      <c r="B465" s="97" t="s">
        <v>1053</v>
      </c>
      <c r="C465" s="184">
        <v>0.97638888888888886</v>
      </c>
      <c r="D465" s="192">
        <v>0.97638888888888886</v>
      </c>
      <c r="E465" s="184">
        <f t="shared" si="8"/>
        <v>0</v>
      </c>
      <c r="F465" s="202" t="s">
        <v>79</v>
      </c>
      <c r="G465" s="15"/>
    </row>
    <row r="466" spans="1:7" ht="12.75" customHeight="1">
      <c r="A466" s="98">
        <v>42506</v>
      </c>
      <c r="B466" s="97" t="s">
        <v>1054</v>
      </c>
      <c r="C466" s="184">
        <v>0.21249999999999999</v>
      </c>
      <c r="D466" s="192">
        <v>0.21597222222222223</v>
      </c>
      <c r="E466" s="184">
        <f t="shared" si="8"/>
        <v>3.4722222222222376E-3</v>
      </c>
      <c r="F466" s="202" t="s">
        <v>219</v>
      </c>
      <c r="G466" s="15"/>
    </row>
    <row r="467" spans="1:7" ht="12.75" customHeight="1">
      <c r="A467" s="98"/>
      <c r="B467" s="97" t="s">
        <v>1055</v>
      </c>
      <c r="C467" s="184">
        <v>0.21388888888888891</v>
      </c>
      <c r="D467" s="192">
        <v>0.21666666666666667</v>
      </c>
      <c r="E467" s="184">
        <f t="shared" si="8"/>
        <v>2.7777777777777679E-3</v>
      </c>
      <c r="F467" s="202" t="s">
        <v>44</v>
      </c>
      <c r="G467" s="15"/>
    </row>
    <row r="468" spans="1:7" ht="12.75" customHeight="1">
      <c r="A468" s="98"/>
      <c r="B468" s="97" t="s">
        <v>1056</v>
      </c>
      <c r="C468" s="184">
        <v>0.28541666666666665</v>
      </c>
      <c r="D468" s="192">
        <v>0.28611111111111115</v>
      </c>
      <c r="E468" s="184">
        <f t="shared" si="8"/>
        <v>6.9444444444449749E-4</v>
      </c>
      <c r="F468" s="202" t="s">
        <v>45</v>
      </c>
      <c r="G468" s="15"/>
    </row>
    <row r="469" spans="1:7" ht="12.75" customHeight="1">
      <c r="A469" s="98"/>
      <c r="B469" s="97" t="s">
        <v>178</v>
      </c>
      <c r="C469" s="184">
        <v>0.30763888888888891</v>
      </c>
      <c r="D469" s="192">
        <v>0.30763888888888891</v>
      </c>
      <c r="E469" s="184">
        <f t="shared" si="8"/>
        <v>0</v>
      </c>
      <c r="F469" s="202" t="s">
        <v>47</v>
      </c>
      <c r="G469" s="15"/>
    </row>
    <row r="470" spans="1:7" ht="12.75" customHeight="1">
      <c r="A470" s="98"/>
      <c r="B470" s="97" t="s">
        <v>1057</v>
      </c>
      <c r="C470" s="184">
        <v>0.32222222222222224</v>
      </c>
      <c r="D470" s="192">
        <v>0.32222222222222224</v>
      </c>
      <c r="E470" s="184">
        <f t="shared" si="8"/>
        <v>0</v>
      </c>
      <c r="F470" s="202" t="s">
        <v>125</v>
      </c>
      <c r="G470" s="15"/>
    </row>
    <row r="471" spans="1:7" ht="12.75" customHeight="1">
      <c r="A471" s="98"/>
      <c r="B471" s="97" t="s">
        <v>990</v>
      </c>
      <c r="C471" s="184">
        <v>0.32430555555555557</v>
      </c>
      <c r="D471" s="192">
        <v>0.32500000000000001</v>
      </c>
      <c r="E471" s="184">
        <f t="shared" si="8"/>
        <v>6.9444444444444198E-4</v>
      </c>
      <c r="F471" s="202" t="s">
        <v>48</v>
      </c>
      <c r="G471" s="15"/>
    </row>
    <row r="472" spans="1:7" ht="12.75" customHeight="1">
      <c r="A472" s="98"/>
      <c r="B472" s="97" t="s">
        <v>252</v>
      </c>
      <c r="C472" s="184">
        <v>0.34791666666666665</v>
      </c>
      <c r="D472" s="192">
        <v>0.34861111111111115</v>
      </c>
      <c r="E472" s="184">
        <f t="shared" si="8"/>
        <v>6.9444444444449749E-4</v>
      </c>
      <c r="F472" s="202" t="s">
        <v>50</v>
      </c>
      <c r="G472" s="15"/>
    </row>
    <row r="473" spans="1:7" ht="12.75" customHeight="1">
      <c r="A473" s="98"/>
      <c r="B473" s="97" t="s">
        <v>1057</v>
      </c>
      <c r="C473" s="184">
        <v>0.34930555555555554</v>
      </c>
      <c r="D473" s="192">
        <v>0.34930555555555554</v>
      </c>
      <c r="E473" s="184">
        <f t="shared" si="8"/>
        <v>0</v>
      </c>
      <c r="F473" s="202" t="s">
        <v>140</v>
      </c>
      <c r="G473" s="15"/>
    </row>
    <row r="474" spans="1:7" ht="12.75" customHeight="1">
      <c r="A474" s="98"/>
      <c r="B474" s="97" t="s">
        <v>131</v>
      </c>
      <c r="C474" s="184">
        <v>0.3576388888888889</v>
      </c>
      <c r="D474" s="192">
        <v>0.35902777777777778</v>
      </c>
      <c r="E474" s="184">
        <f t="shared" si="8"/>
        <v>1.388888888888884E-3</v>
      </c>
      <c r="F474" s="202" t="s">
        <v>129</v>
      </c>
      <c r="G474" s="15"/>
    </row>
    <row r="475" spans="1:7" ht="12.75" customHeight="1">
      <c r="A475" s="98"/>
      <c r="B475" s="97" t="s">
        <v>131</v>
      </c>
      <c r="C475" s="184">
        <v>0.36249999999999999</v>
      </c>
      <c r="D475" s="192">
        <v>0.36388888888888887</v>
      </c>
      <c r="E475" s="184">
        <f t="shared" si="8"/>
        <v>1.388888888888884E-3</v>
      </c>
      <c r="F475" s="202" t="s">
        <v>55</v>
      </c>
      <c r="G475" s="15"/>
    </row>
    <row r="476" spans="1:7" ht="12.75" customHeight="1">
      <c r="A476" s="98"/>
      <c r="B476" s="97" t="s">
        <v>1058</v>
      </c>
      <c r="C476" s="184">
        <v>0.36944444444444446</v>
      </c>
      <c r="D476" s="192">
        <v>0.37083333333333335</v>
      </c>
      <c r="E476" s="184">
        <f t="shared" si="8"/>
        <v>1.388888888888884E-3</v>
      </c>
      <c r="F476" s="202" t="s">
        <v>56</v>
      </c>
      <c r="G476" s="15"/>
    </row>
    <row r="477" spans="1:7" ht="12.75" customHeight="1">
      <c r="A477" s="98"/>
      <c r="B477" s="97" t="s">
        <v>1058</v>
      </c>
      <c r="C477" s="184">
        <v>0.3743055555555555</v>
      </c>
      <c r="D477" s="192">
        <v>0.375</v>
      </c>
      <c r="E477" s="184">
        <f t="shared" si="8"/>
        <v>6.9444444444449749E-4</v>
      </c>
      <c r="F477" s="202" t="s">
        <v>58</v>
      </c>
      <c r="G477" s="15"/>
    </row>
    <row r="478" spans="1:7" ht="12.75" customHeight="1">
      <c r="A478" s="98"/>
      <c r="B478" s="97" t="s">
        <v>1059</v>
      </c>
      <c r="C478" s="184">
        <v>0.38819444444444445</v>
      </c>
      <c r="D478" s="192">
        <v>0.39097222222222222</v>
      </c>
      <c r="E478" s="184">
        <f t="shared" si="8"/>
        <v>2.7777777777777679E-3</v>
      </c>
      <c r="F478" s="202" t="s">
        <v>62</v>
      </c>
      <c r="G478" s="15"/>
    </row>
    <row r="479" spans="1:7" ht="12.75" customHeight="1">
      <c r="A479" s="98"/>
      <c r="B479" s="97" t="s">
        <v>1060</v>
      </c>
      <c r="C479" s="184">
        <v>0.4069444444444445</v>
      </c>
      <c r="D479" s="192">
        <v>0.40833333333333338</v>
      </c>
      <c r="E479" s="184">
        <f t="shared" si="8"/>
        <v>1.388888888888884E-3</v>
      </c>
      <c r="F479" s="202" t="s">
        <v>66</v>
      </c>
      <c r="G479" s="15"/>
    </row>
    <row r="480" spans="1:7" ht="12.75" customHeight="1">
      <c r="A480" s="98"/>
      <c r="B480" s="97" t="s">
        <v>1061</v>
      </c>
      <c r="C480" s="184">
        <v>0.43402777777777773</v>
      </c>
      <c r="D480" s="192">
        <v>0.43541666666666662</v>
      </c>
      <c r="E480" s="184">
        <f t="shared" si="8"/>
        <v>1.388888888888884E-3</v>
      </c>
      <c r="F480" s="202" t="s">
        <v>69</v>
      </c>
      <c r="G480" s="15"/>
    </row>
    <row r="481" spans="1:7" ht="12.75" customHeight="1">
      <c r="A481" s="98"/>
      <c r="B481" s="97" t="s">
        <v>1062</v>
      </c>
      <c r="C481" s="184">
        <v>0.4375</v>
      </c>
      <c r="D481" s="192">
        <v>0.4381944444444445</v>
      </c>
      <c r="E481" s="184">
        <f t="shared" si="8"/>
        <v>6.9444444444449749E-4</v>
      </c>
      <c r="F481" s="202" t="s">
        <v>148</v>
      </c>
      <c r="G481" s="15"/>
    </row>
    <row r="482" spans="1:7" ht="12.75" customHeight="1">
      <c r="A482" s="98"/>
      <c r="B482" s="97" t="s">
        <v>1026</v>
      </c>
      <c r="C482" s="184">
        <v>0.43958333333333338</v>
      </c>
      <c r="D482" s="192">
        <v>0.44027777777777777</v>
      </c>
      <c r="E482" s="184">
        <f t="shared" si="8"/>
        <v>6.9444444444438647E-4</v>
      </c>
      <c r="F482" s="202" t="s">
        <v>73</v>
      </c>
      <c r="G482" s="15"/>
    </row>
    <row r="483" spans="1:7" ht="12.75" customHeight="1">
      <c r="A483" s="98"/>
      <c r="B483" s="97" t="s">
        <v>1063</v>
      </c>
      <c r="C483" s="184">
        <v>0.44236111111111115</v>
      </c>
      <c r="D483" s="192">
        <v>0.44444444444444442</v>
      </c>
      <c r="E483" s="184">
        <f t="shared" si="8"/>
        <v>2.0833333333332704E-3</v>
      </c>
      <c r="F483" s="202" t="s">
        <v>74</v>
      </c>
      <c r="G483" s="15"/>
    </row>
    <row r="484" spans="1:7" ht="12.75" customHeight="1">
      <c r="A484" s="98"/>
      <c r="B484" s="97" t="s">
        <v>1029</v>
      </c>
      <c r="C484" s="184">
        <v>0.4458333333333333</v>
      </c>
      <c r="D484" s="192" t="s">
        <v>1724</v>
      </c>
      <c r="E484" s="216">
        <v>4.1597222222222223</v>
      </c>
      <c r="F484" s="202" t="s">
        <v>167</v>
      </c>
      <c r="G484" s="15" t="s">
        <v>1723</v>
      </c>
    </row>
    <row r="485" spans="1:7" ht="12.75" customHeight="1">
      <c r="A485" s="97"/>
      <c r="B485" s="97" t="s">
        <v>1055</v>
      </c>
      <c r="C485" s="184">
        <v>0.4548611111111111</v>
      </c>
      <c r="D485" s="192">
        <v>0.45555555555555555</v>
      </c>
      <c r="E485" s="192">
        <f t="shared" si="8"/>
        <v>6.9444444444444198E-4</v>
      </c>
      <c r="F485" s="202" t="s">
        <v>169</v>
      </c>
      <c r="G485" s="15"/>
    </row>
    <row r="486" spans="1:7" ht="12.75" customHeight="1">
      <c r="A486" s="97"/>
      <c r="B486" s="97" t="s">
        <v>1062</v>
      </c>
      <c r="C486" s="184">
        <v>0.46249999999999997</v>
      </c>
      <c r="D486" s="192">
        <v>0.46249999999999997</v>
      </c>
      <c r="E486" s="192">
        <f t="shared" si="8"/>
        <v>0</v>
      </c>
      <c r="F486" s="202" t="s">
        <v>79</v>
      </c>
      <c r="G486" s="15"/>
    </row>
    <row r="487" spans="1:7" ht="12.75" customHeight="1">
      <c r="A487" s="97"/>
      <c r="B487" s="97" t="s">
        <v>1064</v>
      </c>
      <c r="C487" s="184">
        <v>0.46666666666666662</v>
      </c>
      <c r="D487" s="192">
        <v>0.46666666666666662</v>
      </c>
      <c r="E487" s="192">
        <f t="shared" si="8"/>
        <v>0</v>
      </c>
      <c r="F487" s="202" t="s">
        <v>172</v>
      </c>
      <c r="G487" s="15"/>
    </row>
    <row r="488" spans="1:7" ht="12.75" customHeight="1">
      <c r="A488" s="97"/>
      <c r="B488" s="97" t="s">
        <v>1064</v>
      </c>
      <c r="C488" s="184">
        <v>0.47986111111111113</v>
      </c>
      <c r="D488" s="192">
        <v>0.48055555555555557</v>
      </c>
      <c r="E488" s="192">
        <f t="shared" si="8"/>
        <v>6.9444444444444198E-4</v>
      </c>
      <c r="F488" s="202" t="s">
        <v>80</v>
      </c>
      <c r="G488" s="15"/>
    </row>
    <row r="489" spans="1:7" ht="12.75" customHeight="1">
      <c r="A489" s="97"/>
      <c r="B489" s="97" t="s">
        <v>1065</v>
      </c>
      <c r="C489" s="184">
        <v>0.48125000000000001</v>
      </c>
      <c r="D489" s="192">
        <v>0.4826388888888889</v>
      </c>
      <c r="E489" s="192">
        <f t="shared" si="8"/>
        <v>1.388888888888884E-3</v>
      </c>
      <c r="F489" s="202" t="s">
        <v>84</v>
      </c>
      <c r="G489" s="15"/>
    </row>
    <row r="490" spans="1:7" ht="12.75" customHeight="1">
      <c r="A490" s="97"/>
      <c r="B490" s="97" t="s">
        <v>1066</v>
      </c>
      <c r="C490" s="184">
        <v>0.48819444444444443</v>
      </c>
      <c r="D490" s="192">
        <v>0.48958333333333331</v>
      </c>
      <c r="E490" s="192">
        <f t="shared" si="8"/>
        <v>1.388888888888884E-3</v>
      </c>
      <c r="F490" s="202" t="s">
        <v>87</v>
      </c>
      <c r="G490" s="15"/>
    </row>
    <row r="491" spans="1:7" ht="12.75" customHeight="1">
      <c r="A491" s="97"/>
      <c r="B491" s="97" t="s">
        <v>1067</v>
      </c>
      <c r="C491" s="184">
        <v>0.48819444444444443</v>
      </c>
      <c r="D491" s="192">
        <v>0.49027777777777781</v>
      </c>
      <c r="E491" s="192">
        <f t="shared" si="8"/>
        <v>2.0833333333333814E-3</v>
      </c>
      <c r="F491" s="202" t="s">
        <v>85</v>
      </c>
      <c r="G491" s="15"/>
    </row>
    <row r="492" spans="1:7" ht="12.75" customHeight="1">
      <c r="A492" s="97"/>
      <c r="B492" s="97" t="s">
        <v>1067</v>
      </c>
      <c r="C492" s="184">
        <v>0.49027777777777781</v>
      </c>
      <c r="D492" s="192">
        <v>0.4909722222222222</v>
      </c>
      <c r="E492" s="192">
        <f t="shared" si="8"/>
        <v>6.9444444444438647E-4</v>
      </c>
      <c r="F492" s="202" t="s">
        <v>208</v>
      </c>
      <c r="G492" s="15"/>
    </row>
    <row r="493" spans="1:7" ht="12.75" customHeight="1">
      <c r="A493" s="97"/>
      <c r="B493" s="97" t="s">
        <v>1068</v>
      </c>
      <c r="C493" s="184">
        <v>0.49444444444444446</v>
      </c>
      <c r="D493" s="192">
        <v>0.49791666666666662</v>
      </c>
      <c r="E493" s="192">
        <f t="shared" si="8"/>
        <v>3.4722222222221544E-3</v>
      </c>
      <c r="F493" s="202" t="s">
        <v>175</v>
      </c>
      <c r="G493" s="15"/>
    </row>
    <row r="494" spans="1:7" ht="12.75" customHeight="1">
      <c r="A494" s="97"/>
      <c r="B494" s="97" t="s">
        <v>1065</v>
      </c>
      <c r="C494" s="184">
        <v>0.49583333333333335</v>
      </c>
      <c r="D494" s="192">
        <v>0.49583333333333335</v>
      </c>
      <c r="E494" s="192">
        <f t="shared" si="8"/>
        <v>0</v>
      </c>
      <c r="F494" s="202" t="s">
        <v>89</v>
      </c>
      <c r="G494" s="15"/>
    </row>
    <row r="495" spans="1:7" ht="12.75" customHeight="1">
      <c r="A495" s="97"/>
      <c r="B495" s="97" t="s">
        <v>1069</v>
      </c>
      <c r="C495" s="184">
        <v>0.50069444444444444</v>
      </c>
      <c r="D495" s="192">
        <v>0.50138888888888888</v>
      </c>
      <c r="E495" s="192">
        <f t="shared" si="8"/>
        <v>6.9444444444444198E-4</v>
      </c>
      <c r="F495" s="202" t="s">
        <v>91</v>
      </c>
      <c r="G495" s="15"/>
    </row>
    <row r="496" spans="1:7" ht="12.75" customHeight="1">
      <c r="A496" s="97"/>
      <c r="B496" s="97" t="s">
        <v>1063</v>
      </c>
      <c r="C496" s="184">
        <v>0.51874999999999993</v>
      </c>
      <c r="D496" s="192">
        <v>0.51874999999999993</v>
      </c>
      <c r="E496" s="192">
        <f t="shared" si="8"/>
        <v>0</v>
      </c>
      <c r="F496" s="202" t="s">
        <v>93</v>
      </c>
      <c r="G496" s="15"/>
    </row>
    <row r="497" spans="1:7" ht="12.75" customHeight="1">
      <c r="A497" s="97"/>
      <c r="B497" s="97" t="s">
        <v>1070</v>
      </c>
      <c r="C497" s="184">
        <v>0.52222222222222225</v>
      </c>
      <c r="D497" s="192">
        <v>0.5229166666666667</v>
      </c>
      <c r="E497" s="192">
        <f t="shared" si="8"/>
        <v>6.9444444444444198E-4</v>
      </c>
      <c r="F497" s="202" t="s">
        <v>179</v>
      </c>
      <c r="G497" s="15"/>
    </row>
    <row r="498" spans="1:7" ht="12.75" customHeight="1">
      <c r="A498" s="97"/>
      <c r="B498" s="97" t="s">
        <v>1071</v>
      </c>
      <c r="C498" s="184">
        <v>0.54652777777777783</v>
      </c>
      <c r="D498" s="192">
        <v>0.54722222222222217</v>
      </c>
      <c r="E498" s="192">
        <f t="shared" si="8"/>
        <v>6.9444444444433095E-4</v>
      </c>
      <c r="F498" s="202" t="s">
        <v>97</v>
      </c>
      <c r="G498" s="15"/>
    </row>
    <row r="499" spans="1:7" ht="12.75" customHeight="1">
      <c r="A499" s="97"/>
      <c r="B499" s="97" t="s">
        <v>1072</v>
      </c>
      <c r="C499" s="184">
        <v>0.55138888888888882</v>
      </c>
      <c r="D499" s="192">
        <v>0.55208333333333337</v>
      </c>
      <c r="E499" s="192">
        <v>4.1666666666666666E-3</v>
      </c>
      <c r="F499" s="202" t="s">
        <v>108</v>
      </c>
      <c r="G499" s="15"/>
    </row>
    <row r="500" spans="1:7" ht="12.75" customHeight="1">
      <c r="A500" s="98"/>
      <c r="B500" s="97" t="s">
        <v>1016</v>
      </c>
      <c r="C500" s="184">
        <v>0.56388888888888888</v>
      </c>
      <c r="D500" s="192">
        <v>0.56388888888888888</v>
      </c>
      <c r="E500" s="192">
        <f t="shared" si="8"/>
        <v>0</v>
      </c>
      <c r="F500" s="202" t="s">
        <v>99</v>
      </c>
      <c r="G500" s="15"/>
    </row>
    <row r="501" spans="1:7" ht="12.75" customHeight="1">
      <c r="A501" s="98"/>
      <c r="B501" s="97" t="s">
        <v>1073</v>
      </c>
      <c r="C501" s="184">
        <v>0.56527777777777777</v>
      </c>
      <c r="D501" s="192">
        <v>0.56527777777777777</v>
      </c>
      <c r="E501" s="192">
        <f t="shared" si="8"/>
        <v>0</v>
      </c>
      <c r="F501" s="202" t="s">
        <v>106</v>
      </c>
      <c r="G501" s="15"/>
    </row>
    <row r="502" spans="1:7" ht="12.75" customHeight="1">
      <c r="A502" s="97"/>
      <c r="B502" s="97" t="s">
        <v>1074</v>
      </c>
      <c r="C502" s="184">
        <v>0.56666666666666665</v>
      </c>
      <c r="D502" s="192">
        <v>0.56666666666666665</v>
      </c>
      <c r="E502" s="192">
        <f t="shared" si="8"/>
        <v>0</v>
      </c>
      <c r="F502" s="202" t="s">
        <v>110</v>
      </c>
      <c r="G502" s="15"/>
    </row>
    <row r="503" spans="1:7" ht="12.75" customHeight="1">
      <c r="A503" s="97"/>
      <c r="B503" s="97" t="s">
        <v>90</v>
      </c>
      <c r="C503" s="184">
        <v>0.57152777777777775</v>
      </c>
      <c r="D503" s="192">
        <v>0.57222222222222219</v>
      </c>
      <c r="E503" s="192">
        <f t="shared" si="8"/>
        <v>6.9444444444444198E-4</v>
      </c>
      <c r="F503" s="202" t="s">
        <v>336</v>
      </c>
      <c r="G503" s="15"/>
    </row>
    <row r="504" spans="1:7" ht="12.75" customHeight="1">
      <c r="A504" s="97"/>
      <c r="B504" s="97" t="s">
        <v>1075</v>
      </c>
      <c r="C504" s="184">
        <v>0.5756944444444444</v>
      </c>
      <c r="D504" s="192">
        <v>0.5756944444444444</v>
      </c>
      <c r="E504" s="192">
        <f t="shared" si="8"/>
        <v>0</v>
      </c>
      <c r="F504" s="202" t="s">
        <v>184</v>
      </c>
      <c r="G504" s="15"/>
    </row>
    <row r="505" spans="1:7" ht="12.75" customHeight="1">
      <c r="A505" s="97"/>
      <c r="B505" s="97" t="s">
        <v>323</v>
      </c>
      <c r="C505" s="184">
        <v>0.58194444444444449</v>
      </c>
      <c r="D505" s="192">
        <v>0.58194444444444449</v>
      </c>
      <c r="E505" s="192">
        <f t="shared" si="8"/>
        <v>0</v>
      </c>
      <c r="F505" s="202" t="s">
        <v>185</v>
      </c>
      <c r="G505" s="15"/>
    </row>
    <row r="506" spans="1:7" ht="12.75" customHeight="1">
      <c r="A506" s="97"/>
      <c r="B506" s="97" t="s">
        <v>1023</v>
      </c>
      <c r="C506" s="184">
        <v>0.58472222222222225</v>
      </c>
      <c r="D506" s="192">
        <v>0.5854166666666667</v>
      </c>
      <c r="E506" s="192">
        <f t="shared" si="8"/>
        <v>6.9444444444444198E-4</v>
      </c>
      <c r="F506" s="202" t="s">
        <v>112</v>
      </c>
      <c r="G506" s="15"/>
    </row>
    <row r="507" spans="1:7" ht="12.75" customHeight="1">
      <c r="A507" s="98"/>
      <c r="B507" s="98" t="s">
        <v>1076</v>
      </c>
      <c r="C507" s="184">
        <v>0.59236111111111112</v>
      </c>
      <c r="D507" s="192">
        <v>0.59305555555555556</v>
      </c>
      <c r="E507" s="192">
        <f t="shared" si="8"/>
        <v>6.9444444444444198E-4</v>
      </c>
      <c r="F507" s="202" t="s">
        <v>217</v>
      </c>
      <c r="G507" s="15"/>
    </row>
    <row r="508" spans="1:7" ht="12.75" customHeight="1">
      <c r="A508" s="97"/>
      <c r="B508" s="97" t="s">
        <v>1076</v>
      </c>
      <c r="C508" s="184">
        <v>0.59652777777777777</v>
      </c>
      <c r="D508" s="192">
        <v>0.59722222222222221</v>
      </c>
      <c r="E508" s="192">
        <f t="shared" si="8"/>
        <v>6.9444444444444198E-4</v>
      </c>
      <c r="F508" s="202" t="s">
        <v>116</v>
      </c>
      <c r="G508" s="15"/>
    </row>
    <row r="509" spans="1:7" ht="12.75" customHeight="1">
      <c r="A509" s="97"/>
      <c r="B509" s="97" t="s">
        <v>1065</v>
      </c>
      <c r="C509" s="184">
        <v>0.6118055555555556</v>
      </c>
      <c r="D509" s="192">
        <v>0.61944444444444446</v>
      </c>
      <c r="E509" s="192">
        <f t="shared" si="8"/>
        <v>7.6388888888888618E-3</v>
      </c>
      <c r="F509" s="202" t="s">
        <v>120</v>
      </c>
      <c r="G509" s="15"/>
    </row>
    <row r="510" spans="1:7" ht="12.75" customHeight="1">
      <c r="A510" s="97"/>
      <c r="B510" s="97" t="s">
        <v>1072</v>
      </c>
      <c r="C510" s="184">
        <v>0.62291666666666667</v>
      </c>
      <c r="D510" s="192">
        <v>0.62291666666666667</v>
      </c>
      <c r="E510" s="192">
        <f t="shared" si="8"/>
        <v>0</v>
      </c>
      <c r="F510" s="202" t="s">
        <v>341</v>
      </c>
      <c r="G510" s="46"/>
    </row>
    <row r="511" spans="1:7" ht="12.75" customHeight="1">
      <c r="A511" s="97"/>
      <c r="B511" s="97" t="s">
        <v>620</v>
      </c>
      <c r="C511" s="184">
        <v>0.62847222222222221</v>
      </c>
      <c r="D511" s="192">
        <v>0.62916666666666665</v>
      </c>
      <c r="E511" s="192">
        <f t="shared" si="8"/>
        <v>6.9444444444444198E-4</v>
      </c>
      <c r="F511" s="202" t="s">
        <v>609</v>
      </c>
      <c r="G511" s="15"/>
    </row>
    <row r="512" spans="1:7" ht="12.75" customHeight="1">
      <c r="A512" s="97"/>
      <c r="B512" s="97" t="s">
        <v>1077</v>
      </c>
      <c r="C512" s="184">
        <v>0.64444444444444449</v>
      </c>
      <c r="D512" s="192">
        <v>0.66388888888888886</v>
      </c>
      <c r="E512" s="192">
        <f t="shared" si="8"/>
        <v>1.9444444444444375E-2</v>
      </c>
      <c r="F512" s="202" t="s">
        <v>344</v>
      </c>
      <c r="G512" s="15" t="s">
        <v>1086</v>
      </c>
    </row>
    <row r="513" spans="1:7" ht="12.75" customHeight="1">
      <c r="A513" s="97"/>
      <c r="B513" s="97" t="s">
        <v>1078</v>
      </c>
      <c r="C513" s="184">
        <v>0.64513888888888882</v>
      </c>
      <c r="D513" s="192">
        <v>0.66388888888888886</v>
      </c>
      <c r="E513" s="192">
        <f t="shared" si="8"/>
        <v>1.8750000000000044E-2</v>
      </c>
      <c r="F513" s="202" t="s">
        <v>343</v>
      </c>
      <c r="G513" s="15" t="s">
        <v>1086</v>
      </c>
    </row>
    <row r="514" spans="1:7" ht="12.75" customHeight="1">
      <c r="A514" s="97"/>
      <c r="B514" s="97" t="s">
        <v>1060</v>
      </c>
      <c r="C514" s="184">
        <v>0.65</v>
      </c>
      <c r="D514" s="192">
        <v>0.66388888888888886</v>
      </c>
      <c r="E514" s="192">
        <f t="shared" si="8"/>
        <v>1.388888888888884E-2</v>
      </c>
      <c r="F514" s="202" t="s">
        <v>346</v>
      </c>
      <c r="G514" s="15" t="s">
        <v>1086</v>
      </c>
    </row>
    <row r="515" spans="1:7" ht="12.75" customHeight="1">
      <c r="A515" s="97"/>
      <c r="B515" s="97" t="s">
        <v>1023</v>
      </c>
      <c r="C515" s="184">
        <v>0.65416666666666667</v>
      </c>
      <c r="D515" s="192">
        <v>0.6645833333333333</v>
      </c>
      <c r="E515" s="192">
        <f t="shared" si="8"/>
        <v>1.041666666666663E-2</v>
      </c>
      <c r="F515" s="202" t="s">
        <v>347</v>
      </c>
      <c r="G515" s="15"/>
    </row>
    <row r="516" spans="1:7" ht="12.75" customHeight="1">
      <c r="A516" s="97"/>
      <c r="B516" s="97" t="s">
        <v>1072</v>
      </c>
      <c r="C516" s="184">
        <v>0.65555555555555556</v>
      </c>
      <c r="D516" s="192">
        <v>0.66527777777777775</v>
      </c>
      <c r="E516" s="192">
        <f t="shared" ref="E516:E580" si="9">D516-C516</f>
        <v>9.7222222222221877E-3</v>
      </c>
      <c r="F516" s="202" t="s">
        <v>759</v>
      </c>
      <c r="G516" s="15"/>
    </row>
    <row r="517" spans="1:7" ht="12.75" customHeight="1">
      <c r="A517" s="97"/>
      <c r="B517" s="97" t="s">
        <v>1073</v>
      </c>
      <c r="C517" s="184">
        <v>0.65625</v>
      </c>
      <c r="D517" s="192">
        <v>0.66527777777777775</v>
      </c>
      <c r="E517" s="192">
        <f t="shared" si="9"/>
        <v>9.0277777777777457E-3</v>
      </c>
      <c r="F517" s="202" t="s">
        <v>350</v>
      </c>
      <c r="G517" s="15"/>
    </row>
    <row r="518" spans="1:7" ht="12.75" customHeight="1">
      <c r="A518" s="97"/>
      <c r="B518" s="97" t="s">
        <v>1079</v>
      </c>
      <c r="C518" s="184">
        <v>0.65833333333333333</v>
      </c>
      <c r="D518" s="192">
        <v>0.66527777777777775</v>
      </c>
      <c r="E518" s="192">
        <f t="shared" si="9"/>
        <v>6.9444444444444198E-3</v>
      </c>
      <c r="F518" s="202" t="s">
        <v>351</v>
      </c>
      <c r="G518" s="15"/>
    </row>
    <row r="519" spans="1:7" ht="12.75" customHeight="1">
      <c r="A519" s="97"/>
      <c r="B519" s="97" t="s">
        <v>1043</v>
      </c>
      <c r="C519" s="184">
        <v>0.66388888888888886</v>
      </c>
      <c r="D519" s="192">
        <v>0.66597222222222219</v>
      </c>
      <c r="E519" s="192">
        <f t="shared" si="9"/>
        <v>2.0833333333333259E-3</v>
      </c>
      <c r="F519" s="202" t="s">
        <v>611</v>
      </c>
      <c r="G519" s="15"/>
    </row>
    <row r="520" spans="1:7" ht="12.75" customHeight="1">
      <c r="A520" s="97"/>
      <c r="B520" s="97" t="s">
        <v>462</v>
      </c>
      <c r="C520" s="184">
        <v>0.67847222222222225</v>
      </c>
      <c r="D520" s="192">
        <v>0.68472222222222223</v>
      </c>
      <c r="E520" s="192">
        <f t="shared" si="9"/>
        <v>6.2499999999999778E-3</v>
      </c>
      <c r="F520" s="202" t="s">
        <v>352</v>
      </c>
      <c r="G520" s="15"/>
    </row>
    <row r="521" spans="1:7" ht="12.75" customHeight="1">
      <c r="A521" s="97"/>
      <c r="B521" s="97" t="s">
        <v>378</v>
      </c>
      <c r="C521" s="184">
        <v>0.67986111111111114</v>
      </c>
      <c r="D521" s="192">
        <v>0.68472222222222223</v>
      </c>
      <c r="E521" s="192">
        <f t="shared" si="9"/>
        <v>4.8611111111110938E-3</v>
      </c>
      <c r="F521" s="202" t="s">
        <v>353</v>
      </c>
      <c r="G521" s="15"/>
    </row>
    <row r="522" spans="1:7" ht="12.75" customHeight="1">
      <c r="A522" s="97"/>
      <c r="B522" s="97" t="s">
        <v>1080</v>
      </c>
      <c r="C522" s="184">
        <v>0.72222222222222221</v>
      </c>
      <c r="D522" s="192">
        <v>0.72291666666666676</v>
      </c>
      <c r="E522" s="192">
        <f t="shared" si="9"/>
        <v>6.94444444444553E-4</v>
      </c>
      <c r="F522" s="202" t="s">
        <v>1081</v>
      </c>
      <c r="G522" s="15"/>
    </row>
    <row r="523" spans="1:7" ht="12.75" customHeight="1">
      <c r="A523" s="97"/>
      <c r="B523" s="97" t="s">
        <v>1082</v>
      </c>
      <c r="C523" s="184">
        <v>0.72638888888888886</v>
      </c>
      <c r="D523" s="192">
        <v>0.7270833333333333</v>
      </c>
      <c r="E523" s="192">
        <f t="shared" si="9"/>
        <v>6.9444444444444198E-4</v>
      </c>
      <c r="F523" s="202" t="s">
        <v>1083</v>
      </c>
      <c r="G523" s="15"/>
    </row>
    <row r="524" spans="1:7" ht="12.75" customHeight="1">
      <c r="A524" s="97"/>
      <c r="B524" s="97" t="s">
        <v>1084</v>
      </c>
      <c r="C524" s="184">
        <v>0.73125000000000007</v>
      </c>
      <c r="D524" s="192">
        <v>0.73125000000000007</v>
      </c>
      <c r="E524" s="192">
        <f t="shared" si="9"/>
        <v>0</v>
      </c>
      <c r="F524" s="202" t="s">
        <v>1085</v>
      </c>
      <c r="G524" s="15"/>
    </row>
    <row r="525" spans="1:7" ht="12.75" customHeight="1">
      <c r="A525" s="97"/>
      <c r="B525" s="97" t="s">
        <v>1087</v>
      </c>
      <c r="C525" s="184">
        <v>0.7680555555555556</v>
      </c>
      <c r="D525" s="192">
        <v>0.76874999999999993</v>
      </c>
      <c r="E525" s="192">
        <f t="shared" si="9"/>
        <v>6.9444444444433095E-4</v>
      </c>
      <c r="F525" s="202" t="s">
        <v>1088</v>
      </c>
      <c r="G525" s="15"/>
    </row>
    <row r="526" spans="1:7" ht="12.75" customHeight="1">
      <c r="A526" s="97"/>
      <c r="B526" s="97" t="s">
        <v>1089</v>
      </c>
      <c r="C526" s="184">
        <v>0.81874999999999998</v>
      </c>
      <c r="D526" s="192">
        <v>0.81874999999999998</v>
      </c>
      <c r="E526" s="192">
        <f t="shared" si="9"/>
        <v>0</v>
      </c>
      <c r="F526" s="202" t="s">
        <v>613</v>
      </c>
      <c r="G526" s="15"/>
    </row>
    <row r="527" spans="1:7" ht="12.75" customHeight="1">
      <c r="A527" s="98"/>
      <c r="B527" s="97" t="s">
        <v>1090</v>
      </c>
      <c r="C527" s="184">
        <v>0.83958333333333324</v>
      </c>
      <c r="D527" s="192">
        <v>0.83958333333333324</v>
      </c>
      <c r="E527" s="192">
        <f t="shared" si="9"/>
        <v>0</v>
      </c>
      <c r="F527" s="202" t="s">
        <v>614</v>
      </c>
      <c r="G527" s="15"/>
    </row>
    <row r="528" spans="1:7" ht="12.75" customHeight="1">
      <c r="A528" s="97"/>
      <c r="B528" s="97" t="s">
        <v>1084</v>
      </c>
      <c r="C528" s="184">
        <v>0.84027777777777779</v>
      </c>
      <c r="D528" s="192">
        <v>0.84027777777777779</v>
      </c>
      <c r="E528" s="192">
        <f t="shared" si="9"/>
        <v>0</v>
      </c>
      <c r="F528" s="202" t="s">
        <v>615</v>
      </c>
      <c r="G528" s="15"/>
    </row>
    <row r="529" spans="1:7" ht="12.75" customHeight="1">
      <c r="A529" s="98">
        <v>42507</v>
      </c>
      <c r="B529" s="97" t="s">
        <v>1091</v>
      </c>
      <c r="C529" s="184">
        <v>0.33124999999999999</v>
      </c>
      <c r="D529" s="192">
        <v>0.33194444444444443</v>
      </c>
      <c r="E529" s="192">
        <f t="shared" si="9"/>
        <v>6.9444444444444198E-4</v>
      </c>
      <c r="F529" s="202" t="s">
        <v>44</v>
      </c>
      <c r="G529" s="15"/>
    </row>
    <row r="530" spans="1:7" ht="12.75" customHeight="1">
      <c r="A530" s="98"/>
      <c r="B530" s="97" t="s">
        <v>1092</v>
      </c>
      <c r="C530" s="184">
        <v>0.3979166666666667</v>
      </c>
      <c r="D530" s="192">
        <v>0.3979166666666667</v>
      </c>
      <c r="E530" s="192">
        <f t="shared" si="9"/>
        <v>0</v>
      </c>
      <c r="F530" s="202" t="s">
        <v>48</v>
      </c>
      <c r="G530" s="15"/>
    </row>
    <row r="531" spans="1:7" ht="12.75" customHeight="1">
      <c r="A531" s="97"/>
      <c r="B531" s="97" t="s">
        <v>1017</v>
      </c>
      <c r="C531" s="184">
        <v>0.39930555555555558</v>
      </c>
      <c r="D531" s="192">
        <v>0.39999999999999997</v>
      </c>
      <c r="E531" s="192">
        <f t="shared" si="9"/>
        <v>6.9444444444438647E-4</v>
      </c>
      <c r="F531" s="202" t="s">
        <v>49</v>
      </c>
      <c r="G531" s="15"/>
    </row>
    <row r="532" spans="1:7" ht="12.75" customHeight="1">
      <c r="A532" s="97"/>
      <c r="B532" s="97" t="s">
        <v>1093</v>
      </c>
      <c r="C532" s="184">
        <v>0.41875000000000001</v>
      </c>
      <c r="D532" s="192">
        <v>0.41944444444444445</v>
      </c>
      <c r="E532" s="192">
        <f t="shared" si="9"/>
        <v>6.9444444444444198E-4</v>
      </c>
      <c r="F532" s="202" t="s">
        <v>50</v>
      </c>
      <c r="G532" s="15"/>
    </row>
    <row r="533" spans="1:7" ht="12.75" customHeight="1">
      <c r="A533" s="97"/>
      <c r="B533" s="97" t="s">
        <v>1094</v>
      </c>
      <c r="C533" s="184">
        <v>0.4236111111111111</v>
      </c>
      <c r="D533" s="192">
        <v>0.4236111111111111</v>
      </c>
      <c r="E533" s="192">
        <f t="shared" si="9"/>
        <v>0</v>
      </c>
      <c r="F533" s="202" t="s">
        <v>140</v>
      </c>
      <c r="G533" s="15"/>
    </row>
    <row r="534" spans="1:7" ht="12.75" customHeight="1">
      <c r="A534" s="97"/>
      <c r="B534" s="97" t="s">
        <v>959</v>
      </c>
      <c r="C534" s="184">
        <v>0.43472222222222223</v>
      </c>
      <c r="D534" s="192">
        <v>0.43541666666666662</v>
      </c>
      <c r="E534" s="192">
        <f t="shared" si="9"/>
        <v>6.9444444444438647E-4</v>
      </c>
      <c r="F534" s="202" t="s">
        <v>55</v>
      </c>
      <c r="G534" s="15"/>
    </row>
    <row r="535" spans="1:7" ht="12.75" customHeight="1">
      <c r="A535" s="97"/>
      <c r="B535" s="97" t="s">
        <v>1095</v>
      </c>
      <c r="C535" s="184">
        <v>0.43541666666666662</v>
      </c>
      <c r="D535" s="192">
        <v>0.43541666666666662</v>
      </c>
      <c r="E535" s="192">
        <f t="shared" si="9"/>
        <v>0</v>
      </c>
      <c r="F535" s="202" t="s">
        <v>56</v>
      </c>
      <c r="G535" s="15"/>
    </row>
    <row r="536" spans="1:7" ht="12.75" customHeight="1">
      <c r="A536" s="97"/>
      <c r="B536" s="97" t="s">
        <v>408</v>
      </c>
      <c r="C536" s="184">
        <v>0.4381944444444445</v>
      </c>
      <c r="D536" s="192">
        <v>0.4381944444444445</v>
      </c>
      <c r="E536" s="192">
        <f t="shared" si="9"/>
        <v>0</v>
      </c>
      <c r="F536" s="202" t="s">
        <v>58</v>
      </c>
      <c r="G536" s="15"/>
    </row>
    <row r="537" spans="1:7" ht="12.75" customHeight="1">
      <c r="A537" s="97"/>
      <c r="B537" s="97" t="s">
        <v>462</v>
      </c>
      <c r="C537" s="184">
        <v>0.44375000000000003</v>
      </c>
      <c r="D537" s="192">
        <v>0.44375000000000003</v>
      </c>
      <c r="E537" s="192">
        <f t="shared" si="9"/>
        <v>0</v>
      </c>
      <c r="F537" s="202" t="s">
        <v>59</v>
      </c>
      <c r="G537" s="15"/>
    </row>
    <row r="538" spans="1:7" ht="12.75" customHeight="1">
      <c r="A538" s="97"/>
      <c r="B538" s="97" t="s">
        <v>1095</v>
      </c>
      <c r="C538" s="184">
        <v>0.45</v>
      </c>
      <c r="D538" s="192">
        <v>0.45</v>
      </c>
      <c r="E538" s="192">
        <f t="shared" si="9"/>
        <v>0</v>
      </c>
      <c r="F538" s="202" t="s">
        <v>62</v>
      </c>
      <c r="G538" s="15"/>
    </row>
    <row r="539" spans="1:7" ht="12.75" customHeight="1">
      <c r="A539" s="97"/>
      <c r="B539" s="97" t="s">
        <v>1096</v>
      </c>
      <c r="C539" s="184">
        <v>0.45277777777777778</v>
      </c>
      <c r="D539" s="192">
        <v>0.45347222222222222</v>
      </c>
      <c r="E539" s="192">
        <f t="shared" si="9"/>
        <v>6.9444444444444198E-4</v>
      </c>
      <c r="F539" s="202" t="s">
        <v>64</v>
      </c>
      <c r="G539" s="15"/>
    </row>
    <row r="540" spans="1:7" ht="12.75" customHeight="1">
      <c r="A540" s="97"/>
      <c r="B540" s="97" t="s">
        <v>1097</v>
      </c>
      <c r="C540" s="184">
        <v>0.45347222222222222</v>
      </c>
      <c r="D540" s="192">
        <v>0.4548611111111111</v>
      </c>
      <c r="E540" s="192">
        <f t="shared" si="9"/>
        <v>1.388888888888884E-3</v>
      </c>
      <c r="F540" s="202" t="s">
        <v>66</v>
      </c>
      <c r="G540" s="15"/>
    </row>
    <row r="541" spans="1:7" ht="12.75" customHeight="1">
      <c r="A541" s="97"/>
      <c r="B541" s="97" t="s">
        <v>1087</v>
      </c>
      <c r="C541" s="184">
        <v>0.4604166666666667</v>
      </c>
      <c r="D541" s="192">
        <v>0.46111111111111108</v>
      </c>
      <c r="E541" s="192">
        <f t="shared" si="9"/>
        <v>6.9444444444438647E-4</v>
      </c>
      <c r="F541" s="202" t="s">
        <v>68</v>
      </c>
      <c r="G541" s="15"/>
    </row>
    <row r="542" spans="1:7" ht="12.75" customHeight="1">
      <c r="A542" s="97"/>
      <c r="B542" s="97" t="s">
        <v>1098</v>
      </c>
      <c r="C542" s="184">
        <v>0.48749999999999999</v>
      </c>
      <c r="D542" s="192">
        <v>0.48819444444444443</v>
      </c>
      <c r="E542" s="192">
        <f t="shared" si="9"/>
        <v>6.9444444444444198E-4</v>
      </c>
      <c r="F542" s="202" t="s">
        <v>69</v>
      </c>
      <c r="G542" s="15"/>
    </row>
    <row r="543" spans="1:7" ht="12.75" customHeight="1">
      <c r="A543" s="97"/>
      <c r="B543" s="97" t="s">
        <v>1037</v>
      </c>
      <c r="C543" s="184">
        <v>0.51527777777777783</v>
      </c>
      <c r="D543" s="192">
        <v>0.51597222222222217</v>
      </c>
      <c r="E543" s="192">
        <f t="shared" si="9"/>
        <v>6.9444444444433095E-4</v>
      </c>
      <c r="F543" s="202" t="s">
        <v>148</v>
      </c>
      <c r="G543" s="15"/>
    </row>
    <row r="544" spans="1:7" ht="12.75" customHeight="1">
      <c r="A544" s="97"/>
      <c r="B544" s="97" t="s">
        <v>1099</v>
      </c>
      <c r="C544" s="184">
        <v>0.5180555555555556</v>
      </c>
      <c r="D544" s="192">
        <v>0.51874999999999993</v>
      </c>
      <c r="E544" s="192">
        <f t="shared" si="9"/>
        <v>6.9444444444433095E-4</v>
      </c>
      <c r="F544" s="202" t="s">
        <v>73</v>
      </c>
      <c r="G544" s="15"/>
    </row>
    <row r="545" spans="1:7" ht="12.75" customHeight="1">
      <c r="A545" s="97"/>
      <c r="B545" s="97" t="s">
        <v>1090</v>
      </c>
      <c r="C545" s="184">
        <v>0.52013888888888882</v>
      </c>
      <c r="D545" s="192">
        <v>0.5229166666666667</v>
      </c>
      <c r="E545" s="192">
        <f t="shared" si="9"/>
        <v>2.7777777777778789E-3</v>
      </c>
      <c r="F545" s="202" t="s">
        <v>74</v>
      </c>
      <c r="G545" s="15"/>
    </row>
    <row r="546" spans="1:7" ht="12.75" customHeight="1">
      <c r="A546" s="97"/>
      <c r="B546" s="97" t="s">
        <v>1100</v>
      </c>
      <c r="C546" s="184">
        <v>0.5229166666666667</v>
      </c>
      <c r="D546" s="192">
        <v>0.52361111111111114</v>
      </c>
      <c r="E546" s="192">
        <f t="shared" si="9"/>
        <v>6.9444444444444198E-4</v>
      </c>
      <c r="F546" s="202" t="s">
        <v>167</v>
      </c>
      <c r="G546" s="15"/>
    </row>
    <row r="547" spans="1:7" ht="12.75" customHeight="1">
      <c r="A547" s="97"/>
      <c r="B547" s="97" t="s">
        <v>1101</v>
      </c>
      <c r="C547" s="184">
        <v>0.52708333333333335</v>
      </c>
      <c r="D547" s="192">
        <v>0.52777777777777779</v>
      </c>
      <c r="E547" s="192">
        <f t="shared" si="9"/>
        <v>6.9444444444444198E-4</v>
      </c>
      <c r="F547" s="202" t="s">
        <v>150</v>
      </c>
      <c r="G547" s="15"/>
    </row>
    <row r="548" spans="1:7" ht="12.75" customHeight="1">
      <c r="A548" s="97"/>
      <c r="B548" s="97" t="s">
        <v>1090</v>
      </c>
      <c r="C548" s="184">
        <v>0.55555555555555558</v>
      </c>
      <c r="D548" s="192">
        <v>0.55555555555555558</v>
      </c>
      <c r="E548" s="192">
        <f t="shared" si="9"/>
        <v>0</v>
      </c>
      <c r="F548" s="202" t="s">
        <v>78</v>
      </c>
      <c r="G548" s="15"/>
    </row>
    <row r="549" spans="1:7" ht="12.75" customHeight="1">
      <c r="A549" s="97"/>
      <c r="B549" s="97" t="s">
        <v>1102</v>
      </c>
      <c r="C549" s="184">
        <v>0.55694444444444446</v>
      </c>
      <c r="D549" s="192">
        <v>0.55694444444444446</v>
      </c>
      <c r="E549" s="192">
        <f t="shared" si="9"/>
        <v>0</v>
      </c>
      <c r="F549" s="202" t="s">
        <v>79</v>
      </c>
      <c r="G549" s="15"/>
    </row>
    <row r="550" spans="1:7" ht="12.75" customHeight="1">
      <c r="A550" s="97"/>
      <c r="B550" s="97" t="s">
        <v>1103</v>
      </c>
      <c r="C550" s="184">
        <v>0.55902777777777779</v>
      </c>
      <c r="D550" s="192">
        <v>0.55902777777777779</v>
      </c>
      <c r="E550" s="192">
        <f t="shared" si="9"/>
        <v>0</v>
      </c>
      <c r="F550" s="202" t="s">
        <v>172</v>
      </c>
      <c r="G550" s="15"/>
    </row>
    <row r="551" spans="1:7" ht="12.75" customHeight="1">
      <c r="A551" s="97"/>
      <c r="B551" s="97" t="s">
        <v>1104</v>
      </c>
      <c r="C551" s="184">
        <v>0.57430555555555551</v>
      </c>
      <c r="D551" s="192">
        <v>0.57847222222222217</v>
      </c>
      <c r="E551" s="192">
        <f t="shared" si="9"/>
        <v>4.1666666666666519E-3</v>
      </c>
      <c r="F551" s="202" t="s">
        <v>84</v>
      </c>
      <c r="G551" s="15"/>
    </row>
    <row r="552" spans="1:7" ht="12.75" customHeight="1">
      <c r="A552" s="97"/>
      <c r="B552" s="97" t="s">
        <v>1103</v>
      </c>
      <c r="C552" s="184">
        <v>0.5854166666666667</v>
      </c>
      <c r="D552" s="192">
        <v>0.58611111111111114</v>
      </c>
      <c r="E552" s="192">
        <f>J545</f>
        <v>0</v>
      </c>
      <c r="F552" s="202" t="s">
        <v>169</v>
      </c>
      <c r="G552" s="15"/>
    </row>
    <row r="553" spans="1:7" ht="12.75" customHeight="1">
      <c r="A553" s="97"/>
      <c r="B553" s="97" t="s">
        <v>1105</v>
      </c>
      <c r="C553" s="184">
        <v>0.62430555555555556</v>
      </c>
      <c r="D553" s="192">
        <v>0.62638888888888888</v>
      </c>
      <c r="E553" s="192">
        <f t="shared" si="9"/>
        <v>2.0833333333333259E-3</v>
      </c>
      <c r="F553" s="202" t="s">
        <v>208</v>
      </c>
      <c r="G553" s="15"/>
    </row>
    <row r="554" spans="1:7" ht="12.75" customHeight="1">
      <c r="A554" s="97"/>
      <c r="B554" s="97" t="s">
        <v>204</v>
      </c>
      <c r="C554" s="184">
        <v>0.65694444444444444</v>
      </c>
      <c r="D554" s="192">
        <v>0.65694444444444444</v>
      </c>
      <c r="E554" s="192">
        <f t="shared" si="9"/>
        <v>0</v>
      </c>
      <c r="F554" s="202" t="s">
        <v>89</v>
      </c>
      <c r="G554" s="15"/>
    </row>
    <row r="555" spans="1:7" ht="12.75" customHeight="1">
      <c r="A555" s="97"/>
      <c r="B555" s="97" t="s">
        <v>1106</v>
      </c>
      <c r="C555" s="184">
        <v>0.67847222222222225</v>
      </c>
      <c r="D555" s="192">
        <v>0.67847222222222225</v>
      </c>
      <c r="E555" s="192">
        <f t="shared" si="9"/>
        <v>0</v>
      </c>
      <c r="F555" s="202" t="s">
        <v>91</v>
      </c>
      <c r="G555" s="15"/>
    </row>
    <row r="556" spans="1:7" ht="12.75" customHeight="1">
      <c r="A556" s="97"/>
      <c r="B556" s="97" t="s">
        <v>1107</v>
      </c>
      <c r="C556" s="184">
        <v>0.68888888888888899</v>
      </c>
      <c r="D556" s="192">
        <v>0.68888888888888899</v>
      </c>
      <c r="E556" s="192">
        <f t="shared" si="9"/>
        <v>0</v>
      </c>
      <c r="F556" s="202" t="s">
        <v>94</v>
      </c>
      <c r="G556" s="15"/>
    </row>
    <row r="557" spans="1:7" ht="12.75" customHeight="1">
      <c r="A557" s="97"/>
      <c r="B557" s="97" t="s">
        <v>1108</v>
      </c>
      <c r="C557" s="184">
        <v>0.69374999999999998</v>
      </c>
      <c r="D557" s="192">
        <v>0.69374999999999998</v>
      </c>
      <c r="E557" s="192">
        <f t="shared" si="9"/>
        <v>0</v>
      </c>
      <c r="F557" s="202" t="s">
        <v>92</v>
      </c>
      <c r="G557" s="15"/>
    </row>
    <row r="558" spans="1:7" ht="12.75" customHeight="1">
      <c r="A558" s="97"/>
      <c r="B558" s="97" t="s">
        <v>1090</v>
      </c>
      <c r="C558" s="184">
        <v>0.69444444444444453</v>
      </c>
      <c r="D558" s="192">
        <v>0.69444444444444453</v>
      </c>
      <c r="E558" s="192">
        <f t="shared" si="9"/>
        <v>0</v>
      </c>
      <c r="F558" s="202" t="s">
        <v>93</v>
      </c>
      <c r="G558" s="15"/>
    </row>
    <row r="559" spans="1:7" ht="12.75" customHeight="1">
      <c r="A559" s="97"/>
      <c r="B559" s="97" t="s">
        <v>1109</v>
      </c>
      <c r="C559" s="184">
        <v>0.73472222222222217</v>
      </c>
      <c r="D559" s="192">
        <v>0.73472222222222217</v>
      </c>
      <c r="E559" s="192">
        <f t="shared" si="9"/>
        <v>0</v>
      </c>
      <c r="F559" s="202" t="s">
        <v>96</v>
      </c>
      <c r="G559" s="15"/>
    </row>
    <row r="560" spans="1:7" ht="12.75" customHeight="1">
      <c r="A560" s="97"/>
      <c r="B560" s="97" t="s">
        <v>1110</v>
      </c>
      <c r="C560" s="184">
        <v>0.77013888888888893</v>
      </c>
      <c r="D560" s="192">
        <v>0.77013888888888893</v>
      </c>
      <c r="E560" s="192">
        <f t="shared" si="9"/>
        <v>0</v>
      </c>
      <c r="F560" s="202" t="s">
        <v>97</v>
      </c>
      <c r="G560" s="15"/>
    </row>
    <row r="561" spans="1:7" ht="12.75" customHeight="1">
      <c r="A561" s="97"/>
      <c r="B561" s="97" t="s">
        <v>1111</v>
      </c>
      <c r="C561" s="184">
        <v>0.77500000000000002</v>
      </c>
      <c r="D561" s="192">
        <v>0.77569444444444446</v>
      </c>
      <c r="E561" s="192">
        <f t="shared" si="9"/>
        <v>6.9444444444444198E-4</v>
      </c>
      <c r="F561" s="202" t="s">
        <v>108</v>
      </c>
      <c r="G561" s="15"/>
    </row>
    <row r="562" spans="1:7" ht="12.75" customHeight="1">
      <c r="A562" s="97"/>
      <c r="B562" s="97" t="s">
        <v>1112</v>
      </c>
      <c r="C562" s="184">
        <v>0.83194444444444438</v>
      </c>
      <c r="D562" s="192">
        <v>0.83333333333333337</v>
      </c>
      <c r="E562" s="192">
        <f t="shared" si="9"/>
        <v>1.388888888888995E-3</v>
      </c>
      <c r="F562" s="202" t="s">
        <v>98</v>
      </c>
      <c r="G562" s="15"/>
    </row>
    <row r="563" spans="1:7" ht="12.75" customHeight="1">
      <c r="A563" s="97"/>
      <c r="B563" s="97" t="s">
        <v>259</v>
      </c>
      <c r="C563" s="184">
        <v>0.84722222222222221</v>
      </c>
      <c r="D563" s="192">
        <v>0.84861111111111109</v>
      </c>
      <c r="E563" s="192">
        <f t="shared" si="9"/>
        <v>1.388888888888884E-3</v>
      </c>
      <c r="F563" s="202" t="s">
        <v>99</v>
      </c>
      <c r="G563" s="15"/>
    </row>
    <row r="564" spans="1:7" ht="12.75" customHeight="1">
      <c r="A564" s="97"/>
      <c r="B564" s="97" t="s">
        <v>1113</v>
      </c>
      <c r="C564" s="184">
        <v>0.88263888888888886</v>
      </c>
      <c r="D564" s="192">
        <v>0.88263888888888886</v>
      </c>
      <c r="E564" s="192">
        <f t="shared" si="9"/>
        <v>0</v>
      </c>
      <c r="F564" s="202" t="s">
        <v>110</v>
      </c>
      <c r="G564" s="15"/>
    </row>
    <row r="565" spans="1:7" ht="12.75" customHeight="1">
      <c r="A565" s="97"/>
      <c r="B565" s="97" t="s">
        <v>1112</v>
      </c>
      <c r="C565" s="184">
        <v>0.90833333333333333</v>
      </c>
      <c r="D565" s="192">
        <v>0.91111111111111109</v>
      </c>
      <c r="E565" s="192">
        <f t="shared" si="9"/>
        <v>2.7777777777777679E-3</v>
      </c>
      <c r="F565" s="202" t="s">
        <v>185</v>
      </c>
      <c r="G565" s="15"/>
    </row>
    <row r="566" spans="1:7" ht="12.75" customHeight="1">
      <c r="A566" s="97"/>
      <c r="B566" s="97" t="s">
        <v>379</v>
      </c>
      <c r="C566" s="184">
        <v>0.97638888888888886</v>
      </c>
      <c r="D566" s="192">
        <v>0.9770833333333333</v>
      </c>
      <c r="E566" s="192">
        <f t="shared" si="9"/>
        <v>6.9444444444444198E-4</v>
      </c>
      <c r="F566" s="202" t="s">
        <v>114</v>
      </c>
      <c r="G566" s="15"/>
    </row>
    <row r="567" spans="1:7" ht="12.75" customHeight="1">
      <c r="A567" s="98">
        <v>42508</v>
      </c>
      <c r="B567" s="97" t="s">
        <v>138</v>
      </c>
      <c r="C567" s="184">
        <v>0.27361111111111108</v>
      </c>
      <c r="D567" s="192">
        <v>0.27361111111111108</v>
      </c>
      <c r="E567" s="192">
        <f t="shared" si="9"/>
        <v>0</v>
      </c>
      <c r="F567" s="202" t="s">
        <v>135</v>
      </c>
      <c r="G567" s="15"/>
    </row>
    <row r="568" spans="1:7" ht="12.75" customHeight="1">
      <c r="A568" s="97"/>
      <c r="B568" s="168" t="s">
        <v>1114</v>
      </c>
      <c r="C568" s="184">
        <v>0.34375</v>
      </c>
      <c r="D568" s="192">
        <v>0.34513888888888888</v>
      </c>
      <c r="E568" s="192">
        <f t="shared" si="9"/>
        <v>1.388888888888884E-3</v>
      </c>
      <c r="F568" s="202" t="s">
        <v>47</v>
      </c>
      <c r="G568" s="15"/>
    </row>
    <row r="569" spans="1:7" ht="12.75" customHeight="1">
      <c r="A569" s="97"/>
      <c r="B569" s="168" t="s">
        <v>1115</v>
      </c>
      <c r="C569" s="184">
        <v>0.38055555555555554</v>
      </c>
      <c r="D569" s="192">
        <v>0.38125000000000003</v>
      </c>
      <c r="E569" s="192">
        <f t="shared" si="9"/>
        <v>6.9444444444449749E-4</v>
      </c>
      <c r="F569" s="202" t="s">
        <v>48</v>
      </c>
      <c r="G569" s="15"/>
    </row>
    <row r="570" spans="1:7" ht="12.75" customHeight="1">
      <c r="A570" s="98"/>
      <c r="B570" s="168" t="s">
        <v>1104</v>
      </c>
      <c r="C570" s="184">
        <v>0.38750000000000001</v>
      </c>
      <c r="D570" s="192">
        <v>0.38819444444444445</v>
      </c>
      <c r="E570" s="192">
        <f t="shared" si="9"/>
        <v>6.9444444444444198E-4</v>
      </c>
      <c r="F570" s="202" t="s">
        <v>49</v>
      </c>
      <c r="G570" s="15"/>
    </row>
    <row r="571" spans="1:7" ht="12.75" customHeight="1">
      <c r="A571" s="97"/>
      <c r="B571" s="168" t="s">
        <v>992</v>
      </c>
      <c r="C571" s="184">
        <v>0.43402777777777773</v>
      </c>
      <c r="D571" s="192">
        <v>0.43472222222222223</v>
      </c>
      <c r="E571" s="192">
        <f t="shared" si="9"/>
        <v>6.9444444444449749E-4</v>
      </c>
      <c r="F571" s="202" t="s">
        <v>140</v>
      </c>
      <c r="G571" s="15"/>
    </row>
    <row r="572" spans="1:7" ht="12.75" customHeight="1">
      <c r="A572" s="97"/>
      <c r="B572" s="168" t="s">
        <v>1116</v>
      </c>
      <c r="C572" s="184">
        <v>0.4375</v>
      </c>
      <c r="D572" s="192">
        <v>0.4375</v>
      </c>
      <c r="E572" s="192">
        <f t="shared" si="9"/>
        <v>0</v>
      </c>
      <c r="F572" s="202" t="s">
        <v>129</v>
      </c>
      <c r="G572" s="15"/>
    </row>
    <row r="573" spans="1:7" ht="12.75" customHeight="1">
      <c r="A573" s="97"/>
      <c r="B573" s="168" t="s">
        <v>1117</v>
      </c>
      <c r="C573" s="184">
        <v>0.44166666666666665</v>
      </c>
      <c r="D573" s="192">
        <v>0.44166666666666665</v>
      </c>
      <c r="E573" s="192">
        <f t="shared" si="9"/>
        <v>0</v>
      </c>
      <c r="F573" s="202" t="s">
        <v>55</v>
      </c>
      <c r="G573" s="15"/>
    </row>
    <row r="574" spans="1:7" ht="12.75" customHeight="1">
      <c r="A574" s="98"/>
      <c r="B574" s="168" t="s">
        <v>1118</v>
      </c>
      <c r="C574" s="184">
        <v>0.44236111111111115</v>
      </c>
      <c r="D574" s="192">
        <v>0.44236111111111115</v>
      </c>
      <c r="E574" s="192">
        <f t="shared" si="9"/>
        <v>0</v>
      </c>
      <c r="F574" s="202" t="s">
        <v>56</v>
      </c>
      <c r="G574" s="15"/>
    </row>
    <row r="575" spans="1:7" ht="12.75" customHeight="1">
      <c r="A575" s="97"/>
      <c r="B575" s="168" t="s">
        <v>1119</v>
      </c>
      <c r="C575" s="184">
        <v>0.50347222222222221</v>
      </c>
      <c r="D575" s="192">
        <v>0.50347222222222221</v>
      </c>
      <c r="E575" s="192">
        <f t="shared" si="9"/>
        <v>0</v>
      </c>
      <c r="F575" s="202" t="s">
        <v>64</v>
      </c>
      <c r="G575" s="15"/>
    </row>
    <row r="576" spans="1:7" ht="12.75" customHeight="1">
      <c r="A576" s="97"/>
      <c r="B576" s="168" t="s">
        <v>1120</v>
      </c>
      <c r="C576" s="184">
        <v>0.5541666666666667</v>
      </c>
      <c r="D576" s="192">
        <v>0.5541666666666667</v>
      </c>
      <c r="E576" s="192">
        <f t="shared" si="9"/>
        <v>0</v>
      </c>
      <c r="F576" s="202" t="s">
        <v>66</v>
      </c>
      <c r="G576" s="15"/>
    </row>
    <row r="577" spans="1:7" ht="12.75" customHeight="1">
      <c r="A577" s="97"/>
      <c r="B577" s="168" t="s">
        <v>1121</v>
      </c>
      <c r="C577" s="184">
        <v>0.56111111111111112</v>
      </c>
      <c r="D577" s="192">
        <v>0.56388888888888888</v>
      </c>
      <c r="E577" s="192">
        <f t="shared" si="9"/>
        <v>2.7777777777777679E-3</v>
      </c>
      <c r="F577" s="202" t="s">
        <v>68</v>
      </c>
      <c r="G577" s="15"/>
    </row>
    <row r="578" spans="1:7" ht="12.75" customHeight="1">
      <c r="A578" s="97"/>
      <c r="B578" s="168" t="s">
        <v>1120</v>
      </c>
      <c r="C578" s="184">
        <v>0.56527777777777777</v>
      </c>
      <c r="D578" s="192">
        <v>0.56527777777777777</v>
      </c>
      <c r="E578" s="192">
        <f t="shared" si="9"/>
        <v>0</v>
      </c>
      <c r="F578" s="202" t="s">
        <v>76</v>
      </c>
      <c r="G578" s="15"/>
    </row>
    <row r="579" spans="1:7" ht="12.75" customHeight="1">
      <c r="A579" s="97"/>
      <c r="B579" s="168" t="s">
        <v>1122</v>
      </c>
      <c r="C579" s="184">
        <v>0.57361111111111118</v>
      </c>
      <c r="D579" s="192">
        <v>0.57430555555555551</v>
      </c>
      <c r="E579" s="192">
        <f t="shared" si="9"/>
        <v>6.9444444444433095E-4</v>
      </c>
      <c r="F579" s="202" t="s">
        <v>69</v>
      </c>
      <c r="G579" s="15"/>
    </row>
    <row r="580" spans="1:7" ht="12.75" customHeight="1">
      <c r="A580" s="97"/>
      <c r="B580" s="168" t="s">
        <v>1123</v>
      </c>
      <c r="C580" s="184">
        <v>0.59861111111111109</v>
      </c>
      <c r="D580" s="192">
        <v>0.59930555555555554</v>
      </c>
      <c r="E580" s="192">
        <f t="shared" si="9"/>
        <v>6.9444444444444198E-4</v>
      </c>
      <c r="F580" s="202" t="s">
        <v>74</v>
      </c>
      <c r="G580" s="15"/>
    </row>
    <row r="581" spans="1:7" ht="12.75" customHeight="1">
      <c r="A581" s="97"/>
      <c r="B581" s="168" t="s">
        <v>1123</v>
      </c>
      <c r="C581" s="184">
        <v>0.60486111111111118</v>
      </c>
      <c r="D581" s="192">
        <v>0.60625000000000007</v>
      </c>
      <c r="E581" s="192">
        <f t="shared" ref="E581:E646" si="10">D581-C581</f>
        <v>1.388888888888884E-3</v>
      </c>
      <c r="F581" s="202" t="s">
        <v>167</v>
      </c>
      <c r="G581" s="15"/>
    </row>
    <row r="582" spans="1:7" ht="12.75" customHeight="1">
      <c r="A582" s="97"/>
      <c r="B582" s="168" t="s">
        <v>1124</v>
      </c>
      <c r="C582" s="184">
        <v>0.6694444444444444</v>
      </c>
      <c r="D582" s="192">
        <v>0.67013888888888884</v>
      </c>
      <c r="E582" s="192">
        <f t="shared" si="10"/>
        <v>6.9444444444444198E-4</v>
      </c>
      <c r="F582" s="202" t="s">
        <v>169</v>
      </c>
      <c r="G582" s="15"/>
    </row>
    <row r="583" spans="1:7" ht="12.75" customHeight="1">
      <c r="A583" s="97"/>
      <c r="B583" s="168" t="s">
        <v>731</v>
      </c>
      <c r="C583" s="184">
        <v>0.71597222222222223</v>
      </c>
      <c r="D583" s="192">
        <v>0.71597222222222223</v>
      </c>
      <c r="E583" s="192">
        <f t="shared" si="10"/>
        <v>0</v>
      </c>
      <c r="F583" s="202" t="s">
        <v>78</v>
      </c>
      <c r="G583" s="15"/>
    </row>
    <row r="584" spans="1:7" ht="12.75" customHeight="1">
      <c r="A584" s="97"/>
      <c r="B584" s="168" t="s">
        <v>1125</v>
      </c>
      <c r="C584" s="184">
        <v>0.74097222222222225</v>
      </c>
      <c r="D584" s="192">
        <v>0.74097222222222225</v>
      </c>
      <c r="E584" s="192">
        <f t="shared" si="10"/>
        <v>0</v>
      </c>
      <c r="F584" s="202" t="s">
        <v>79</v>
      </c>
      <c r="G584" s="15"/>
    </row>
    <row r="585" spans="1:7" ht="12.75" customHeight="1">
      <c r="A585" s="97"/>
      <c r="B585" s="97" t="s">
        <v>1126</v>
      </c>
      <c r="C585" s="184">
        <v>0.88194444444444453</v>
      </c>
      <c r="D585" s="192">
        <v>0.89166666666666661</v>
      </c>
      <c r="E585" s="192">
        <f t="shared" si="10"/>
        <v>9.7222222222220767E-3</v>
      </c>
      <c r="F585" s="202" t="s">
        <v>85</v>
      </c>
      <c r="G585" s="15"/>
    </row>
    <row r="586" spans="1:7" ht="12.75" customHeight="1">
      <c r="A586" s="97"/>
      <c r="B586" s="97" t="s">
        <v>1127</v>
      </c>
      <c r="C586" s="184">
        <v>0.87013888888888891</v>
      </c>
      <c r="D586" s="192">
        <v>0.87013888888888891</v>
      </c>
      <c r="E586" s="184">
        <f t="shared" si="10"/>
        <v>0</v>
      </c>
      <c r="F586" s="202" t="s">
        <v>84</v>
      </c>
      <c r="G586" s="15"/>
    </row>
    <row r="587" spans="1:7" ht="12.75" customHeight="1">
      <c r="A587" s="97"/>
      <c r="B587" s="97" t="s">
        <v>1128</v>
      </c>
      <c r="C587" s="184">
        <v>0.86875000000000002</v>
      </c>
      <c r="D587" s="192">
        <v>0.86944444444444446</v>
      </c>
      <c r="E587" s="184">
        <f t="shared" si="10"/>
        <v>6.9444444444444198E-4</v>
      </c>
      <c r="F587" s="202" t="s">
        <v>80</v>
      </c>
      <c r="G587" s="15"/>
    </row>
    <row r="588" spans="1:7" ht="12.75" customHeight="1">
      <c r="A588" s="98">
        <v>42509</v>
      </c>
      <c r="B588" s="97" t="s">
        <v>288</v>
      </c>
      <c r="C588" s="184">
        <v>0.26597222222222222</v>
      </c>
      <c r="D588" s="192">
        <v>0.26597222222222222</v>
      </c>
      <c r="E588" s="184">
        <f t="shared" si="10"/>
        <v>0</v>
      </c>
      <c r="F588" s="202" t="s">
        <v>44</v>
      </c>
      <c r="G588" s="15"/>
    </row>
    <row r="589" spans="1:7" ht="12.75" customHeight="1">
      <c r="A589" s="97"/>
      <c r="B589" s="97" t="s">
        <v>1129</v>
      </c>
      <c r="C589" s="184">
        <v>0.26805555555555555</v>
      </c>
      <c r="D589" s="192">
        <v>0.26944444444444443</v>
      </c>
      <c r="E589" s="184">
        <f t="shared" si="10"/>
        <v>1.388888888888884E-3</v>
      </c>
      <c r="F589" s="202" t="s">
        <v>135</v>
      </c>
      <c r="G589" s="15"/>
    </row>
    <row r="590" spans="1:7" ht="12.75" customHeight="1">
      <c r="A590" s="97"/>
      <c r="B590" s="168" t="s">
        <v>1130</v>
      </c>
      <c r="C590" s="184">
        <v>0.34791666666666665</v>
      </c>
      <c r="D590" s="192">
        <v>0.34861111111111115</v>
      </c>
      <c r="E590" s="184">
        <f t="shared" si="10"/>
        <v>6.9444444444449749E-4</v>
      </c>
      <c r="F590" s="202" t="s">
        <v>47</v>
      </c>
      <c r="G590" s="15"/>
    </row>
    <row r="591" spans="1:7" ht="12.75" customHeight="1">
      <c r="A591" s="97"/>
      <c r="B591" s="168" t="s">
        <v>1127</v>
      </c>
      <c r="C591" s="184">
        <v>0.3611111111111111</v>
      </c>
      <c r="D591" s="192">
        <v>0.36249999999999999</v>
      </c>
      <c r="E591" s="184">
        <f t="shared" si="10"/>
        <v>1.388888888888884E-3</v>
      </c>
      <c r="F591" s="202" t="s">
        <v>125</v>
      </c>
      <c r="G591" s="15"/>
    </row>
    <row r="592" spans="1:7" ht="12.75" customHeight="1">
      <c r="A592" s="97"/>
      <c r="B592" s="168" t="s">
        <v>138</v>
      </c>
      <c r="C592" s="184">
        <v>0.37291666666666662</v>
      </c>
      <c r="D592" s="192">
        <v>0.37291666666666662</v>
      </c>
      <c r="E592" s="192">
        <f t="shared" si="10"/>
        <v>0</v>
      </c>
      <c r="F592" s="202" t="s">
        <v>48</v>
      </c>
      <c r="G592" s="15"/>
    </row>
    <row r="593" spans="1:7" ht="12.75" customHeight="1">
      <c r="A593" s="98"/>
      <c r="B593" s="168" t="s">
        <v>1118</v>
      </c>
      <c r="C593" s="184">
        <v>0.37361111111111112</v>
      </c>
      <c r="D593" s="192">
        <v>0.3743055555555555</v>
      </c>
      <c r="E593" s="192">
        <f t="shared" ref="E593:E603" si="11">D593-C593</f>
        <v>6.9444444444438647E-4</v>
      </c>
      <c r="F593" s="202" t="s">
        <v>49</v>
      </c>
      <c r="G593" s="15"/>
    </row>
    <row r="594" spans="1:7" ht="12.75" customHeight="1">
      <c r="A594" s="97"/>
      <c r="B594" s="168" t="s">
        <v>259</v>
      </c>
      <c r="C594" s="184">
        <v>0.3840277777777778</v>
      </c>
      <c r="D594" s="192">
        <v>0.38472222222222219</v>
      </c>
      <c r="E594" s="192">
        <f t="shared" si="11"/>
        <v>6.9444444444438647E-4</v>
      </c>
      <c r="F594" s="202" t="s">
        <v>140</v>
      </c>
      <c r="G594" s="15"/>
    </row>
    <row r="595" spans="1:7" ht="12.75" customHeight="1">
      <c r="A595" s="97"/>
      <c r="B595" s="168" t="s">
        <v>1130</v>
      </c>
      <c r="C595" s="184">
        <v>0.39513888888888887</v>
      </c>
      <c r="D595" s="192">
        <v>0.39652777777777781</v>
      </c>
      <c r="E595" s="192">
        <f t="shared" si="11"/>
        <v>1.3888888888889395E-3</v>
      </c>
      <c r="F595" s="202" t="s">
        <v>129</v>
      </c>
      <c r="G595" s="15"/>
    </row>
    <row r="596" spans="1:7" ht="12.75" customHeight="1">
      <c r="A596" s="97"/>
      <c r="B596" s="168" t="s">
        <v>1131</v>
      </c>
      <c r="C596" s="184">
        <v>0.40277777777777773</v>
      </c>
      <c r="D596" s="192">
        <v>0.40486111111111112</v>
      </c>
      <c r="E596" s="192">
        <f t="shared" si="11"/>
        <v>2.0833333333333814E-3</v>
      </c>
      <c r="F596" s="202" t="s">
        <v>55</v>
      </c>
      <c r="G596" s="15"/>
    </row>
    <row r="597" spans="1:7" ht="12.75" customHeight="1">
      <c r="A597" s="97"/>
      <c r="B597" s="168" t="s">
        <v>1132</v>
      </c>
      <c r="C597" s="184">
        <v>0.40763888888888888</v>
      </c>
      <c r="D597" s="192">
        <v>0.40833333333333338</v>
      </c>
      <c r="E597" s="192">
        <f>D597-C597</f>
        <v>6.9444444444449749E-4</v>
      </c>
      <c r="F597" s="202" t="s">
        <v>56</v>
      </c>
      <c r="G597" s="15"/>
    </row>
    <row r="598" spans="1:7" ht="12.75" customHeight="1">
      <c r="A598" s="97"/>
      <c r="B598" s="168" t="s">
        <v>1133</v>
      </c>
      <c r="C598" s="184">
        <v>0.4152777777777778</v>
      </c>
      <c r="D598" s="192">
        <v>0.4152777777777778</v>
      </c>
      <c r="E598" s="192">
        <f t="shared" si="11"/>
        <v>0</v>
      </c>
      <c r="F598" s="202" t="s">
        <v>58</v>
      </c>
      <c r="G598" s="15"/>
    </row>
    <row r="599" spans="1:7" ht="12.75" customHeight="1">
      <c r="A599" s="97"/>
      <c r="B599" s="168" t="s">
        <v>604</v>
      </c>
      <c r="C599" s="184">
        <v>0.42777777777777781</v>
      </c>
      <c r="D599" s="192">
        <v>0.42777777777777781</v>
      </c>
      <c r="E599" s="192">
        <f t="shared" si="11"/>
        <v>0</v>
      </c>
      <c r="F599" s="202" t="s">
        <v>59</v>
      </c>
      <c r="G599" s="15"/>
    </row>
    <row r="600" spans="1:7" ht="12.75" customHeight="1">
      <c r="A600" s="97"/>
      <c r="B600" s="168" t="s">
        <v>138</v>
      </c>
      <c r="C600" s="184">
        <v>0.4291666666666667</v>
      </c>
      <c r="D600" s="192">
        <v>0.4291666666666667</v>
      </c>
      <c r="E600" s="192">
        <f t="shared" si="11"/>
        <v>0</v>
      </c>
      <c r="F600" s="202" t="s">
        <v>62</v>
      </c>
      <c r="G600" s="15"/>
    </row>
    <row r="601" spans="1:7" ht="12.75" customHeight="1">
      <c r="A601" s="97"/>
      <c r="B601" s="97" t="s">
        <v>1134</v>
      </c>
      <c r="C601" s="184">
        <v>0.46111111111111108</v>
      </c>
      <c r="D601" s="192">
        <v>0.46180555555555558</v>
      </c>
      <c r="E601" s="192">
        <f t="shared" si="11"/>
        <v>6.9444444444449749E-4</v>
      </c>
      <c r="F601" s="202" t="s">
        <v>66</v>
      </c>
      <c r="G601" s="15"/>
    </row>
    <row r="602" spans="1:7" ht="12.75" customHeight="1">
      <c r="A602" s="97"/>
      <c r="B602" s="97" t="s">
        <v>1135</v>
      </c>
      <c r="C602" s="184">
        <v>0.47847222222222219</v>
      </c>
      <c r="D602" s="192">
        <v>0.47847222222222219</v>
      </c>
      <c r="E602" s="192">
        <f t="shared" si="11"/>
        <v>0</v>
      </c>
      <c r="F602" s="202" t="s">
        <v>68</v>
      </c>
      <c r="G602" s="15"/>
    </row>
    <row r="603" spans="1:7" ht="12.75" customHeight="1">
      <c r="A603" s="97"/>
      <c r="B603" s="97" t="s">
        <v>1136</v>
      </c>
      <c r="C603" s="184">
        <v>0.49305555555555558</v>
      </c>
      <c r="D603" s="192">
        <v>0.49305555555555558</v>
      </c>
      <c r="E603" s="192">
        <f t="shared" si="11"/>
        <v>0</v>
      </c>
      <c r="F603" s="202" t="s">
        <v>76</v>
      </c>
      <c r="G603" s="15"/>
    </row>
    <row r="604" spans="1:7" ht="12.75" customHeight="1">
      <c r="A604" s="97"/>
      <c r="B604" s="97" t="s">
        <v>717</v>
      </c>
      <c r="C604" s="184">
        <v>0.52430555555555558</v>
      </c>
      <c r="D604" s="192">
        <v>0.52847222222222223</v>
      </c>
      <c r="E604" s="192">
        <f t="shared" si="10"/>
        <v>4.1666666666666519E-3</v>
      </c>
      <c r="F604" s="202" t="s">
        <v>148</v>
      </c>
      <c r="G604" s="15"/>
    </row>
    <row r="605" spans="1:7" ht="12.75" customHeight="1">
      <c r="A605" s="97"/>
      <c r="B605" s="97" t="s">
        <v>1116</v>
      </c>
      <c r="C605" s="184">
        <v>0.52847222222222223</v>
      </c>
      <c r="D605" s="192">
        <v>0.52986111111111112</v>
      </c>
      <c r="E605" s="192">
        <f t="shared" si="10"/>
        <v>1.388888888888884E-3</v>
      </c>
      <c r="F605" s="202" t="s">
        <v>73</v>
      </c>
      <c r="G605" s="15"/>
    </row>
    <row r="606" spans="1:7" ht="12.75" customHeight="1">
      <c r="A606" s="97"/>
      <c r="B606" s="97" t="s">
        <v>1137</v>
      </c>
      <c r="C606" s="184">
        <v>0.53333333333333333</v>
      </c>
      <c r="D606" s="192">
        <v>0.53402777777777777</v>
      </c>
      <c r="E606" s="192">
        <f t="shared" si="10"/>
        <v>6.9444444444444198E-4</v>
      </c>
      <c r="F606" s="202" t="s">
        <v>74</v>
      </c>
      <c r="G606" s="15"/>
    </row>
    <row r="607" spans="1:7" ht="12.75" customHeight="1">
      <c r="A607" s="97"/>
      <c r="B607" s="97" t="s">
        <v>1138</v>
      </c>
      <c r="C607" s="184">
        <v>0.55902777777777779</v>
      </c>
      <c r="D607" s="192">
        <v>0.55902777777777779</v>
      </c>
      <c r="E607" s="192">
        <f t="shared" si="10"/>
        <v>0</v>
      </c>
      <c r="F607" s="202" t="s">
        <v>69</v>
      </c>
      <c r="G607" s="15"/>
    </row>
    <row r="608" spans="1:7" ht="12.75" customHeight="1">
      <c r="A608" s="97"/>
      <c r="B608" s="97" t="s">
        <v>1139</v>
      </c>
      <c r="C608" s="184">
        <v>0.57777777777777783</v>
      </c>
      <c r="D608" s="192">
        <v>0.57777777777777783</v>
      </c>
      <c r="E608" s="192">
        <f t="shared" si="10"/>
        <v>0</v>
      </c>
      <c r="F608" s="202" t="s">
        <v>167</v>
      </c>
      <c r="G608" s="15"/>
    </row>
    <row r="609" spans="1:7" ht="12.75" customHeight="1">
      <c r="A609" s="98"/>
      <c r="B609" s="97" t="s">
        <v>1140</v>
      </c>
      <c r="C609" s="184">
        <v>0.61319444444444449</v>
      </c>
      <c r="D609" s="192">
        <v>0.61388888888888882</v>
      </c>
      <c r="E609" s="192">
        <f t="shared" si="10"/>
        <v>6.9444444444433095E-4</v>
      </c>
      <c r="F609" s="202" t="s">
        <v>169</v>
      </c>
      <c r="G609" s="15"/>
    </row>
    <row r="610" spans="1:7" ht="12.75" customHeight="1">
      <c r="A610" s="97"/>
      <c r="B610" s="97" t="s">
        <v>1141</v>
      </c>
      <c r="C610" s="184">
        <v>0.71111111111111114</v>
      </c>
      <c r="D610" s="192">
        <v>0.71180555555555547</v>
      </c>
      <c r="E610" s="192">
        <f t="shared" si="10"/>
        <v>6.9444444444433095E-4</v>
      </c>
      <c r="F610" s="202" t="s">
        <v>87</v>
      </c>
      <c r="G610" s="15"/>
    </row>
    <row r="611" spans="1:7" ht="12.75" customHeight="1">
      <c r="A611" s="97"/>
      <c r="B611" s="97" t="s">
        <v>1142</v>
      </c>
      <c r="C611" s="184">
        <v>0.77430555555555547</v>
      </c>
      <c r="D611" s="192">
        <v>0.77430555555555547</v>
      </c>
      <c r="E611" s="192">
        <f t="shared" si="10"/>
        <v>0</v>
      </c>
      <c r="F611" s="202" t="s">
        <v>94</v>
      </c>
      <c r="G611" s="15"/>
    </row>
    <row r="612" spans="1:7" ht="12.75" customHeight="1">
      <c r="A612" s="97"/>
      <c r="B612" s="97" t="s">
        <v>1122</v>
      </c>
      <c r="C612" s="184">
        <v>0.87083333333333324</v>
      </c>
      <c r="D612" s="192">
        <v>0.87291666666666667</v>
      </c>
      <c r="E612" s="192">
        <f t="shared" si="10"/>
        <v>2.083333333333437E-3</v>
      </c>
      <c r="F612" s="202" t="s">
        <v>108</v>
      </c>
      <c r="G612" s="15"/>
    </row>
    <row r="613" spans="1:7" ht="12.75" customHeight="1">
      <c r="A613" s="98">
        <v>42510</v>
      </c>
      <c r="B613" s="97" t="s">
        <v>1143</v>
      </c>
      <c r="C613" s="184">
        <v>1.6666666666666666E-2</v>
      </c>
      <c r="D613" s="192">
        <v>1.6666666666666666E-2</v>
      </c>
      <c r="E613" s="192">
        <f t="shared" si="10"/>
        <v>0</v>
      </c>
      <c r="F613" s="202" t="s">
        <v>106</v>
      </c>
      <c r="G613" s="15"/>
    </row>
    <row r="614" spans="1:7" ht="12.75" customHeight="1">
      <c r="A614" s="97"/>
      <c r="B614" s="97" t="s">
        <v>1144</v>
      </c>
      <c r="C614" s="184">
        <v>0.29583333333333334</v>
      </c>
      <c r="D614" s="192">
        <v>0.29652777777777778</v>
      </c>
      <c r="E614" s="192">
        <f t="shared" si="10"/>
        <v>6.9444444444444198E-4</v>
      </c>
      <c r="F614" s="202" t="s">
        <v>44</v>
      </c>
      <c r="G614" s="15"/>
    </row>
    <row r="615" spans="1:7" ht="12.75" customHeight="1">
      <c r="A615" s="97"/>
      <c r="B615" s="97" t="s">
        <v>1145</v>
      </c>
      <c r="C615" s="184">
        <v>0.30208333333333331</v>
      </c>
      <c r="D615" s="192">
        <v>0.30555555555555552</v>
      </c>
      <c r="E615" s="192">
        <f t="shared" si="10"/>
        <v>3.4722222222222099E-3</v>
      </c>
      <c r="F615" s="202" t="s">
        <v>135</v>
      </c>
      <c r="G615" s="15"/>
    </row>
    <row r="616" spans="1:7" ht="12.75" customHeight="1">
      <c r="A616" s="97"/>
      <c r="B616" s="97" t="s">
        <v>1146</v>
      </c>
      <c r="C616" s="184">
        <v>0.34583333333333338</v>
      </c>
      <c r="D616" s="192">
        <v>0.34652777777777777</v>
      </c>
      <c r="E616" s="192">
        <f t="shared" si="10"/>
        <v>6.9444444444438647E-4</v>
      </c>
      <c r="F616" s="202" t="s">
        <v>45</v>
      </c>
      <c r="G616" s="15"/>
    </row>
    <row r="617" spans="1:7" ht="12.75" customHeight="1">
      <c r="A617" s="97"/>
      <c r="B617" s="97" t="s">
        <v>194</v>
      </c>
      <c r="C617" s="184">
        <v>0.37986111111111115</v>
      </c>
      <c r="D617" s="192">
        <v>0.37986111111111115</v>
      </c>
      <c r="E617" s="192">
        <f t="shared" si="10"/>
        <v>0</v>
      </c>
      <c r="F617" s="202" t="s">
        <v>125</v>
      </c>
      <c r="G617" s="15"/>
    </row>
    <row r="618" spans="1:7" ht="12.75" customHeight="1">
      <c r="A618" s="97"/>
      <c r="B618" s="97" t="s">
        <v>805</v>
      </c>
      <c r="C618" s="184">
        <v>0.40069444444444446</v>
      </c>
      <c r="D618" s="192">
        <v>0.40138888888888885</v>
      </c>
      <c r="E618" s="192">
        <f t="shared" si="10"/>
        <v>6.9444444444438647E-4</v>
      </c>
      <c r="F618" s="202" t="s">
        <v>48</v>
      </c>
      <c r="G618" s="15"/>
    </row>
    <row r="619" spans="1:7" ht="12.75" customHeight="1">
      <c r="A619" s="98"/>
      <c r="B619" s="97" t="s">
        <v>1147</v>
      </c>
      <c r="C619" s="184">
        <v>0.40208333333333335</v>
      </c>
      <c r="D619" s="192">
        <v>0.40208333333333335</v>
      </c>
      <c r="E619" s="192">
        <f t="shared" si="10"/>
        <v>0</v>
      </c>
      <c r="F619" s="202" t="s">
        <v>49</v>
      </c>
      <c r="G619" s="15"/>
    </row>
    <row r="620" spans="1:7" ht="12.75" customHeight="1">
      <c r="A620" s="98"/>
      <c r="B620" s="97" t="s">
        <v>1148</v>
      </c>
      <c r="C620" s="184">
        <v>0.40208333333333335</v>
      </c>
      <c r="D620" s="192">
        <v>0.40277777777777773</v>
      </c>
      <c r="E620" s="192">
        <f t="shared" si="10"/>
        <v>6.9444444444438647E-4</v>
      </c>
      <c r="F620" s="202" t="s">
        <v>50</v>
      </c>
      <c r="G620" s="15"/>
    </row>
    <row r="621" spans="1:7" ht="12.75" customHeight="1">
      <c r="A621" s="97"/>
      <c r="B621" s="97" t="s">
        <v>1149</v>
      </c>
      <c r="C621" s="184">
        <v>0.40833333333333338</v>
      </c>
      <c r="D621" s="192">
        <v>0.41597222222222219</v>
      </c>
      <c r="E621" s="192">
        <f t="shared" si="10"/>
        <v>7.6388888888888062E-3</v>
      </c>
      <c r="F621" s="202" t="s">
        <v>140</v>
      </c>
      <c r="G621" s="15"/>
    </row>
    <row r="622" spans="1:7" ht="12.75" customHeight="1">
      <c r="A622" s="97"/>
      <c r="B622" s="97" t="s">
        <v>1150</v>
      </c>
      <c r="C622" s="184">
        <v>0.4548611111111111</v>
      </c>
      <c r="D622" s="192">
        <v>0.45555555555555555</v>
      </c>
      <c r="E622" s="192">
        <f t="shared" si="10"/>
        <v>6.9444444444444198E-4</v>
      </c>
      <c r="F622" s="202" t="s">
        <v>55</v>
      </c>
      <c r="G622" s="15"/>
    </row>
    <row r="623" spans="1:7" ht="12.75" customHeight="1">
      <c r="A623" s="97"/>
      <c r="B623" s="97" t="s">
        <v>1151</v>
      </c>
      <c r="C623" s="184">
        <v>0.45694444444444443</v>
      </c>
      <c r="D623" s="192">
        <v>0.45694444444444443</v>
      </c>
      <c r="E623" s="192">
        <f t="shared" si="10"/>
        <v>0</v>
      </c>
      <c r="F623" s="202" t="s">
        <v>58</v>
      </c>
      <c r="G623" s="15"/>
    </row>
    <row r="624" spans="1:7" ht="12.75" customHeight="1">
      <c r="A624" s="97"/>
      <c r="B624" s="97" t="s">
        <v>1152</v>
      </c>
      <c r="C624" s="184">
        <v>0.45694444444444443</v>
      </c>
      <c r="D624" s="192">
        <v>0.45694444444444443</v>
      </c>
      <c r="E624" s="192">
        <f t="shared" si="10"/>
        <v>0</v>
      </c>
      <c r="F624" s="202" t="s">
        <v>56</v>
      </c>
      <c r="G624" s="15"/>
    </row>
    <row r="625" spans="1:7" ht="12.75" customHeight="1">
      <c r="A625" s="97"/>
      <c r="B625" s="97" t="s">
        <v>1152</v>
      </c>
      <c r="C625" s="184">
        <v>0.46388888888888885</v>
      </c>
      <c r="D625" s="192">
        <v>0.46458333333333335</v>
      </c>
      <c r="E625" s="192">
        <v>0</v>
      </c>
      <c r="F625" s="202" t="s">
        <v>59</v>
      </c>
      <c r="G625" s="15"/>
    </row>
    <row r="626" spans="1:7" ht="12.75" customHeight="1">
      <c r="A626" s="97"/>
      <c r="B626" s="97" t="s">
        <v>461</v>
      </c>
      <c r="C626" s="184">
        <v>0.46666666666666662</v>
      </c>
      <c r="D626" s="192">
        <v>0.46666666666666662</v>
      </c>
      <c r="E626" s="192">
        <f t="shared" si="10"/>
        <v>0</v>
      </c>
      <c r="F626" s="202" t="s">
        <v>62</v>
      </c>
      <c r="G626" s="15"/>
    </row>
    <row r="627" spans="1:7" ht="12.75" customHeight="1">
      <c r="A627" s="97"/>
      <c r="B627" s="97" t="s">
        <v>1153</v>
      </c>
      <c r="C627" s="184">
        <v>0.47916666666666669</v>
      </c>
      <c r="D627" s="192">
        <v>0.4826388888888889</v>
      </c>
      <c r="E627" s="192">
        <f t="shared" si="10"/>
        <v>3.4722222222222099E-3</v>
      </c>
      <c r="F627" s="202" t="s">
        <v>66</v>
      </c>
      <c r="G627" s="15"/>
    </row>
    <row r="628" spans="1:7" ht="12.75" customHeight="1">
      <c r="A628" s="97"/>
      <c r="B628" s="97" t="s">
        <v>328</v>
      </c>
      <c r="C628" s="184">
        <v>0.48680555555555555</v>
      </c>
      <c r="D628" s="192">
        <v>0.48819444444444443</v>
      </c>
      <c r="E628" s="192">
        <f t="shared" si="10"/>
        <v>1.388888888888884E-3</v>
      </c>
      <c r="F628" s="202" t="s">
        <v>68</v>
      </c>
      <c r="G628" s="15"/>
    </row>
    <row r="629" spans="1:7" ht="12.75" customHeight="1">
      <c r="A629" s="97"/>
      <c r="B629" s="97" t="s">
        <v>636</v>
      </c>
      <c r="C629" s="184">
        <v>0.49513888888888885</v>
      </c>
      <c r="D629" s="192">
        <v>0.49583333333333335</v>
      </c>
      <c r="E629" s="192">
        <f t="shared" si="10"/>
        <v>6.9444444444449749E-4</v>
      </c>
      <c r="F629" s="202" t="s">
        <v>69</v>
      </c>
      <c r="G629" s="15"/>
    </row>
    <row r="630" spans="1:7" ht="12.75" customHeight="1">
      <c r="A630" s="97"/>
      <c r="B630" s="97" t="s">
        <v>1154</v>
      </c>
      <c r="C630" s="184">
        <v>0.50763888888888886</v>
      </c>
      <c r="D630" s="192">
        <v>0.50763888888888886</v>
      </c>
      <c r="E630" s="192">
        <f t="shared" si="10"/>
        <v>0</v>
      </c>
      <c r="F630" s="202" t="s">
        <v>148</v>
      </c>
      <c r="G630" s="15"/>
    </row>
    <row r="631" spans="1:7" ht="12.75" customHeight="1">
      <c r="A631" s="97"/>
      <c r="B631" s="97" t="s">
        <v>152</v>
      </c>
      <c r="C631" s="184">
        <v>0.51944444444444449</v>
      </c>
      <c r="D631" s="192">
        <v>0.51944444444444449</v>
      </c>
      <c r="E631" s="192">
        <f t="shared" si="10"/>
        <v>0</v>
      </c>
      <c r="F631" s="202" t="s">
        <v>73</v>
      </c>
      <c r="G631" s="15"/>
    </row>
    <row r="632" spans="1:7" ht="12.75" customHeight="1">
      <c r="A632" s="97"/>
      <c r="B632" s="97" t="s">
        <v>636</v>
      </c>
      <c r="C632" s="184">
        <v>0.55138888888888882</v>
      </c>
      <c r="D632" s="192">
        <v>0.55138888888888882</v>
      </c>
      <c r="E632" s="192">
        <f t="shared" si="10"/>
        <v>0</v>
      </c>
      <c r="F632" s="202" t="s">
        <v>76</v>
      </c>
      <c r="G632" s="15"/>
    </row>
    <row r="633" spans="1:7" ht="12.75" customHeight="1">
      <c r="A633" s="97"/>
      <c r="B633" s="97" t="s">
        <v>1155</v>
      </c>
      <c r="C633" s="184">
        <v>0.55138888888888882</v>
      </c>
      <c r="D633" s="192">
        <v>0.55138888888888882</v>
      </c>
      <c r="E633" s="192">
        <f t="shared" si="10"/>
        <v>0</v>
      </c>
      <c r="F633" s="202" t="s">
        <v>167</v>
      </c>
      <c r="G633" s="15"/>
    </row>
    <row r="634" spans="1:7" ht="12.75" customHeight="1">
      <c r="A634" s="97"/>
      <c r="B634" s="97" t="s">
        <v>1156</v>
      </c>
      <c r="C634" s="184">
        <v>0.61111111111111105</v>
      </c>
      <c r="D634" s="192">
        <v>0.6118055555555556</v>
      </c>
      <c r="E634" s="192">
        <f t="shared" si="10"/>
        <v>6.94444444444553E-4</v>
      </c>
      <c r="F634" s="202" t="s">
        <v>169</v>
      </c>
      <c r="G634" s="15"/>
    </row>
    <row r="635" spans="1:7" ht="12.75" customHeight="1">
      <c r="A635" s="97"/>
      <c r="B635" s="97" t="s">
        <v>1157</v>
      </c>
      <c r="C635" s="184">
        <v>0.63124999999999998</v>
      </c>
      <c r="D635" s="192">
        <v>0.63402777777777775</v>
      </c>
      <c r="E635" s="192">
        <f t="shared" si="10"/>
        <v>2.7777777777777679E-3</v>
      </c>
      <c r="F635" s="202" t="s">
        <v>79</v>
      </c>
      <c r="G635" s="15"/>
    </row>
    <row r="636" spans="1:7" ht="12.75" customHeight="1">
      <c r="A636" s="97"/>
      <c r="B636" s="97" t="s">
        <v>732</v>
      </c>
      <c r="C636" s="184">
        <v>0.63611111111111118</v>
      </c>
      <c r="D636" s="192">
        <v>0.63611111111111118</v>
      </c>
      <c r="E636" s="192">
        <f t="shared" si="10"/>
        <v>0</v>
      </c>
      <c r="F636" s="202" t="s">
        <v>172</v>
      </c>
      <c r="G636" s="15"/>
    </row>
    <row r="637" spans="1:7" ht="12.75" customHeight="1">
      <c r="A637" s="97"/>
      <c r="B637" s="97" t="s">
        <v>732</v>
      </c>
      <c r="C637" s="184">
        <v>0.65486111111111112</v>
      </c>
      <c r="D637" s="192">
        <v>0.65555555555555556</v>
      </c>
      <c r="E637" s="192">
        <f t="shared" si="10"/>
        <v>6.9444444444444198E-4</v>
      </c>
      <c r="F637" s="202" t="s">
        <v>84</v>
      </c>
      <c r="G637" s="15"/>
    </row>
    <row r="638" spans="1:7" ht="12.75" customHeight="1">
      <c r="A638" s="97"/>
      <c r="B638" s="97" t="s">
        <v>1158</v>
      </c>
      <c r="C638" s="184">
        <v>0.68055555555555547</v>
      </c>
      <c r="D638" s="192">
        <v>0.68055555555555547</v>
      </c>
      <c r="E638" s="192">
        <f t="shared" si="10"/>
        <v>0</v>
      </c>
      <c r="F638" s="202" t="s">
        <v>85</v>
      </c>
      <c r="G638" s="15"/>
    </row>
    <row r="639" spans="1:7" ht="12.75" customHeight="1">
      <c r="A639" s="97"/>
      <c r="B639" s="97" t="s">
        <v>1150</v>
      </c>
      <c r="C639" s="184">
        <v>0.69513888888888886</v>
      </c>
      <c r="D639" s="192">
        <v>0.71805555555555556</v>
      </c>
      <c r="E639" s="192">
        <f t="shared" si="10"/>
        <v>2.2916666666666696E-2</v>
      </c>
      <c r="F639" s="202" t="s">
        <v>208</v>
      </c>
      <c r="G639" s="15" t="s">
        <v>1159</v>
      </c>
    </row>
    <row r="640" spans="1:7" ht="12.75" customHeight="1">
      <c r="A640" s="97"/>
      <c r="B640" s="97" t="s">
        <v>349</v>
      </c>
      <c r="C640" s="184">
        <v>0.72986111111111107</v>
      </c>
      <c r="D640" s="192">
        <v>0.7319444444444444</v>
      </c>
      <c r="E640" s="192">
        <f t="shared" si="10"/>
        <v>2.0833333333333259E-3</v>
      </c>
      <c r="F640" s="202" t="s">
        <v>175</v>
      </c>
      <c r="G640" s="15"/>
    </row>
    <row r="641" spans="1:7" ht="12.75" customHeight="1">
      <c r="A641" s="97"/>
      <c r="B641" s="97" t="s">
        <v>1160</v>
      </c>
      <c r="C641" s="184">
        <v>0.73402777777777783</v>
      </c>
      <c r="D641" s="192">
        <v>0.73472222222222217</v>
      </c>
      <c r="E641" s="192">
        <f t="shared" si="10"/>
        <v>6.9444444444433095E-4</v>
      </c>
      <c r="F641" s="202" t="s">
        <v>89</v>
      </c>
      <c r="G641" s="15"/>
    </row>
    <row r="642" spans="1:7" ht="12.75" customHeight="1">
      <c r="A642" s="97"/>
      <c r="B642" s="97" t="s">
        <v>1161</v>
      </c>
      <c r="C642" s="184">
        <v>0.74375000000000002</v>
      </c>
      <c r="D642" s="192">
        <v>0.74513888888888891</v>
      </c>
      <c r="E642" s="192">
        <f t="shared" si="10"/>
        <v>1.388888888888884E-3</v>
      </c>
      <c r="F642" s="202" t="s">
        <v>91</v>
      </c>
      <c r="G642" s="15"/>
    </row>
    <row r="643" spans="1:7" ht="12.75" customHeight="1">
      <c r="A643" s="97"/>
      <c r="B643" s="168" t="s">
        <v>1162</v>
      </c>
      <c r="C643" s="184">
        <v>0.78055555555555556</v>
      </c>
      <c r="D643" s="192">
        <v>0.78125</v>
      </c>
      <c r="E643" s="192">
        <f t="shared" si="10"/>
        <v>6.9444444444444198E-4</v>
      </c>
      <c r="F643" s="202" t="s">
        <v>94</v>
      </c>
      <c r="G643" s="15"/>
    </row>
    <row r="644" spans="1:7" ht="12.75" customHeight="1">
      <c r="A644" s="97"/>
      <c r="B644" s="168" t="s">
        <v>1163</v>
      </c>
      <c r="C644" s="184">
        <v>0.80694444444444446</v>
      </c>
      <c r="D644" s="192">
        <v>0.80902777777777779</v>
      </c>
      <c r="E644" s="192">
        <f t="shared" si="10"/>
        <v>2.0833333333333259E-3</v>
      </c>
      <c r="F644" s="202" t="s">
        <v>92</v>
      </c>
      <c r="G644" s="15"/>
    </row>
    <row r="645" spans="1:7" ht="12.75" customHeight="1">
      <c r="A645" s="97"/>
      <c r="B645" s="168" t="s">
        <v>1035</v>
      </c>
      <c r="C645" s="184">
        <v>0.86041666666666661</v>
      </c>
      <c r="D645" s="192">
        <v>0.86111111111111116</v>
      </c>
      <c r="E645" s="192">
        <f t="shared" si="10"/>
        <v>6.94444444444553E-4</v>
      </c>
      <c r="F645" s="202" t="s">
        <v>179</v>
      </c>
      <c r="G645" s="15"/>
    </row>
    <row r="646" spans="1:7" ht="12.75" customHeight="1">
      <c r="A646" s="97"/>
      <c r="B646" s="168" t="s">
        <v>1164</v>
      </c>
      <c r="C646" s="184">
        <v>0.99583333333333324</v>
      </c>
      <c r="D646" s="192">
        <v>0.99652777777777779</v>
      </c>
      <c r="E646" s="192">
        <f t="shared" si="10"/>
        <v>6.94444444444553E-4</v>
      </c>
      <c r="F646" s="202" t="s">
        <v>96</v>
      </c>
      <c r="G646" s="15"/>
    </row>
    <row r="647" spans="1:7" ht="12.75" customHeight="1">
      <c r="A647" s="98">
        <v>42511</v>
      </c>
      <c r="B647" s="168" t="s">
        <v>747</v>
      </c>
      <c r="C647" s="184">
        <v>4.6527777777777779E-2</v>
      </c>
      <c r="D647" s="192">
        <v>4.7222222222222221E-2</v>
      </c>
      <c r="E647" s="192">
        <f t="shared" ref="E647:E709" si="12">D647-C647</f>
        <v>6.9444444444444198E-4</v>
      </c>
      <c r="F647" s="202" t="s">
        <v>108</v>
      </c>
      <c r="G647" s="15"/>
    </row>
    <row r="648" spans="1:7" ht="12.75" customHeight="1">
      <c r="A648" s="97"/>
      <c r="B648" s="97" t="s">
        <v>1165</v>
      </c>
      <c r="C648" s="184">
        <v>0.38611111111111113</v>
      </c>
      <c r="D648" s="192">
        <v>0.38611111111111113</v>
      </c>
      <c r="E648" s="192">
        <f t="shared" si="12"/>
        <v>0</v>
      </c>
      <c r="F648" s="202" t="s">
        <v>45</v>
      </c>
      <c r="G648" s="15"/>
    </row>
    <row r="649" spans="1:7" ht="12.75" customHeight="1">
      <c r="A649" s="97"/>
      <c r="B649" s="97" t="s">
        <v>747</v>
      </c>
      <c r="C649" s="184">
        <v>0.38750000000000001</v>
      </c>
      <c r="D649" s="192">
        <v>0.38750000000000001</v>
      </c>
      <c r="E649" s="192">
        <f t="shared" si="12"/>
        <v>0</v>
      </c>
      <c r="F649" s="202" t="s">
        <v>47</v>
      </c>
      <c r="G649" s="15"/>
    </row>
    <row r="650" spans="1:7" ht="12.75" customHeight="1">
      <c r="A650" s="97"/>
      <c r="B650" s="97" t="s">
        <v>1111</v>
      </c>
      <c r="C650" s="184">
        <v>0.39305555555555555</v>
      </c>
      <c r="D650" s="192">
        <v>0.39374999999999999</v>
      </c>
      <c r="E650" s="192">
        <f t="shared" si="12"/>
        <v>6.9444444444444198E-4</v>
      </c>
      <c r="F650" s="202" t="s">
        <v>125</v>
      </c>
      <c r="G650" s="15"/>
    </row>
    <row r="651" spans="1:7" ht="12.75" customHeight="1">
      <c r="A651" s="97"/>
      <c r="B651" s="97" t="s">
        <v>1166</v>
      </c>
      <c r="C651" s="184">
        <v>0.43472222222222223</v>
      </c>
      <c r="D651" s="192">
        <v>0.43541666666666662</v>
      </c>
      <c r="E651" s="192">
        <f t="shared" si="12"/>
        <v>6.9444444444438647E-4</v>
      </c>
      <c r="F651" s="202" t="s">
        <v>48</v>
      </c>
      <c r="G651" s="15"/>
    </row>
    <row r="652" spans="1:7" ht="12.75" customHeight="1">
      <c r="A652" s="97"/>
      <c r="B652" s="97" t="s">
        <v>1167</v>
      </c>
      <c r="C652" s="184">
        <v>0.43472222222222223</v>
      </c>
      <c r="D652" s="192">
        <v>0.43541666666666662</v>
      </c>
      <c r="E652" s="192">
        <f t="shared" si="12"/>
        <v>6.9444444444438647E-4</v>
      </c>
      <c r="F652" s="202" t="s">
        <v>135</v>
      </c>
      <c r="G652" s="15"/>
    </row>
    <row r="653" spans="1:7" ht="12.75" customHeight="1">
      <c r="A653" s="97"/>
      <c r="B653" s="97" t="s">
        <v>1166</v>
      </c>
      <c r="C653" s="184">
        <v>0.47013888888888888</v>
      </c>
      <c r="D653" s="192">
        <v>0.47013888888888888</v>
      </c>
      <c r="E653" s="192">
        <f t="shared" si="12"/>
        <v>0</v>
      </c>
      <c r="F653" s="202" t="s">
        <v>49</v>
      </c>
      <c r="G653" s="15"/>
    </row>
    <row r="654" spans="1:7" ht="12.75" customHeight="1">
      <c r="A654" s="97"/>
      <c r="B654" s="97" t="s">
        <v>1168</v>
      </c>
      <c r="C654" s="184">
        <v>0.5</v>
      </c>
      <c r="D654" s="192">
        <v>0.5</v>
      </c>
      <c r="E654" s="192">
        <f t="shared" si="12"/>
        <v>0</v>
      </c>
      <c r="F654" s="202" t="s">
        <v>50</v>
      </c>
      <c r="G654" s="15"/>
    </row>
    <row r="655" spans="1:7" ht="12.75" customHeight="1">
      <c r="A655" s="97"/>
      <c r="B655" s="97" t="s">
        <v>1169</v>
      </c>
      <c r="C655" s="184">
        <v>0.51597222222222217</v>
      </c>
      <c r="D655" s="192">
        <v>0.51666666666666672</v>
      </c>
      <c r="E655" s="192">
        <f t="shared" si="12"/>
        <v>6.94444444444553E-4</v>
      </c>
      <c r="F655" s="202" t="s">
        <v>140</v>
      </c>
      <c r="G655" s="15"/>
    </row>
    <row r="656" spans="1:7" ht="12.75" customHeight="1">
      <c r="A656" s="97"/>
      <c r="B656" s="97" t="s">
        <v>1170</v>
      </c>
      <c r="C656" s="184">
        <v>0.56805555555555554</v>
      </c>
      <c r="D656" s="192">
        <v>0.56944444444444442</v>
      </c>
      <c r="E656" s="192">
        <f t="shared" si="12"/>
        <v>1.388888888888884E-3</v>
      </c>
      <c r="F656" s="202" t="s">
        <v>129</v>
      </c>
      <c r="G656" s="15"/>
    </row>
    <row r="657" spans="1:7" ht="12.75" customHeight="1">
      <c r="A657" s="97"/>
      <c r="B657" s="97" t="s">
        <v>1171</v>
      </c>
      <c r="C657" s="184">
        <v>0.64652777777777781</v>
      </c>
      <c r="D657" s="192">
        <v>0.64722222222222225</v>
      </c>
      <c r="E657" s="192">
        <f t="shared" si="12"/>
        <v>6.9444444444444198E-4</v>
      </c>
      <c r="F657" s="202" t="s">
        <v>62</v>
      </c>
      <c r="G657" s="15"/>
    </row>
    <row r="658" spans="1:7" ht="12.75" customHeight="1">
      <c r="A658" s="98"/>
      <c r="B658" s="97" t="s">
        <v>953</v>
      </c>
      <c r="C658" s="184">
        <v>0.64861111111111114</v>
      </c>
      <c r="D658" s="192">
        <v>0.64861111111111114</v>
      </c>
      <c r="E658" s="192">
        <f t="shared" si="12"/>
        <v>0</v>
      </c>
      <c r="F658" s="202" t="s">
        <v>64</v>
      </c>
      <c r="G658" s="15"/>
    </row>
    <row r="659" spans="1:7" ht="12.75" customHeight="1">
      <c r="A659" s="97"/>
      <c r="B659" s="97" t="s">
        <v>1172</v>
      </c>
      <c r="C659" s="184">
        <v>0.64930555555555558</v>
      </c>
      <c r="D659" s="192">
        <v>0.65</v>
      </c>
      <c r="E659" s="192">
        <f t="shared" si="12"/>
        <v>6.9444444444444198E-4</v>
      </c>
      <c r="F659" s="202" t="s">
        <v>66</v>
      </c>
      <c r="G659" s="15"/>
    </row>
    <row r="660" spans="1:7" ht="12.75" customHeight="1">
      <c r="A660" s="97"/>
      <c r="B660" s="97" t="s">
        <v>1173</v>
      </c>
      <c r="C660" s="184">
        <v>0.6777777777777777</v>
      </c>
      <c r="D660" s="192">
        <v>0.6777777777777777</v>
      </c>
      <c r="E660" s="192">
        <f t="shared" si="12"/>
        <v>0</v>
      </c>
      <c r="F660" s="202" t="s">
        <v>68</v>
      </c>
      <c r="G660" s="15"/>
    </row>
    <row r="661" spans="1:7" ht="12.75" customHeight="1">
      <c r="A661" s="97"/>
      <c r="B661" s="97" t="s">
        <v>948</v>
      </c>
      <c r="C661" s="184">
        <v>0.68611111111111101</v>
      </c>
      <c r="D661" s="192">
        <v>0.68680555555555556</v>
      </c>
      <c r="E661" s="192">
        <f t="shared" si="12"/>
        <v>6.94444444444553E-4</v>
      </c>
      <c r="F661" s="202" t="s">
        <v>76</v>
      </c>
      <c r="G661" s="15"/>
    </row>
    <row r="662" spans="1:7" ht="12.75" customHeight="1">
      <c r="A662" s="97"/>
      <c r="B662" s="206" t="s">
        <v>138</v>
      </c>
      <c r="C662" s="184">
        <v>0.70972222222222225</v>
      </c>
      <c r="D662" s="192">
        <v>0.70972222222222225</v>
      </c>
      <c r="E662" s="192">
        <f t="shared" si="12"/>
        <v>0</v>
      </c>
      <c r="F662" s="202" t="s">
        <v>73</v>
      </c>
      <c r="G662" s="15"/>
    </row>
    <row r="663" spans="1:7" ht="12.75" customHeight="1">
      <c r="A663" s="97"/>
      <c r="B663" s="97" t="s">
        <v>1174</v>
      </c>
      <c r="C663" s="184">
        <v>0.71875</v>
      </c>
      <c r="D663" s="192">
        <v>0.71875</v>
      </c>
      <c r="E663" s="192">
        <f t="shared" si="12"/>
        <v>0</v>
      </c>
      <c r="F663" s="202" t="s">
        <v>74</v>
      </c>
      <c r="G663" s="15"/>
    </row>
    <row r="664" spans="1:7" ht="12.75" customHeight="1">
      <c r="A664" s="97"/>
      <c r="B664" s="97" t="s">
        <v>1175</v>
      </c>
      <c r="C664" s="184">
        <v>0.76041666666666663</v>
      </c>
      <c r="D664" s="192">
        <v>0.76111111111111107</v>
      </c>
      <c r="E664" s="192">
        <f t="shared" si="12"/>
        <v>6.9444444444444198E-4</v>
      </c>
      <c r="F664" s="202" t="s">
        <v>150</v>
      </c>
      <c r="G664" s="15"/>
    </row>
    <row r="665" spans="1:7" ht="12.75" customHeight="1">
      <c r="A665" s="97"/>
      <c r="B665" s="97" t="s">
        <v>1176</v>
      </c>
      <c r="C665" s="184">
        <v>0.76666666666666661</v>
      </c>
      <c r="D665" s="192">
        <v>0.76736111111111116</v>
      </c>
      <c r="E665" s="192">
        <f t="shared" si="12"/>
        <v>6.94444444444553E-4</v>
      </c>
      <c r="F665" s="202" t="s">
        <v>169</v>
      </c>
      <c r="G665" s="15"/>
    </row>
    <row r="666" spans="1:7" ht="12.75" customHeight="1">
      <c r="A666" s="97"/>
      <c r="B666" s="97" t="s">
        <v>1177</v>
      </c>
      <c r="C666" s="184">
        <v>0.7895833333333333</v>
      </c>
      <c r="D666" s="192">
        <v>0.79027777777777775</v>
      </c>
      <c r="E666" s="192">
        <f t="shared" si="12"/>
        <v>6.9444444444444198E-4</v>
      </c>
      <c r="F666" s="202" t="s">
        <v>78</v>
      </c>
      <c r="G666" s="15"/>
    </row>
    <row r="667" spans="1:7" ht="12.75" customHeight="1">
      <c r="A667" s="98">
        <v>42512</v>
      </c>
      <c r="B667" s="97" t="s">
        <v>1178</v>
      </c>
      <c r="C667" s="184">
        <v>0.3347222222222222</v>
      </c>
      <c r="D667" s="192">
        <v>0.3347222222222222</v>
      </c>
      <c r="E667" s="192">
        <f t="shared" si="12"/>
        <v>0</v>
      </c>
      <c r="F667" s="202" t="s">
        <v>44</v>
      </c>
      <c r="G667" s="15"/>
    </row>
    <row r="668" spans="1:7" ht="12.75" customHeight="1">
      <c r="A668" s="97"/>
      <c r="B668" s="97" t="s">
        <v>1178</v>
      </c>
      <c r="C668" s="184">
        <v>0.33958333333333335</v>
      </c>
      <c r="D668" s="192">
        <v>0.33958333333333335</v>
      </c>
      <c r="E668" s="192">
        <f t="shared" si="12"/>
        <v>0</v>
      </c>
      <c r="F668" s="202" t="s">
        <v>45</v>
      </c>
      <c r="G668" s="15"/>
    </row>
    <row r="669" spans="1:7" ht="12.75" customHeight="1">
      <c r="A669" s="97"/>
      <c r="B669" s="97" t="s">
        <v>1179</v>
      </c>
      <c r="C669" s="184">
        <v>0.37083333333333335</v>
      </c>
      <c r="D669" s="192">
        <v>0.37152777777777773</v>
      </c>
      <c r="E669" s="192">
        <f t="shared" si="12"/>
        <v>6.9444444444438647E-4</v>
      </c>
      <c r="F669" s="202" t="s">
        <v>47</v>
      </c>
      <c r="G669" s="15"/>
    </row>
    <row r="670" spans="1:7" ht="12.75" customHeight="1">
      <c r="A670" s="97"/>
      <c r="B670" s="97" t="s">
        <v>1180</v>
      </c>
      <c r="C670" s="184">
        <v>0.55972222222222223</v>
      </c>
      <c r="D670" s="192">
        <v>0.56041666666666667</v>
      </c>
      <c r="E670" s="192">
        <f t="shared" si="12"/>
        <v>6.9444444444444198E-4</v>
      </c>
      <c r="F670" s="202" t="s">
        <v>125</v>
      </c>
      <c r="G670" s="15"/>
    </row>
    <row r="671" spans="1:7" ht="12.75" customHeight="1">
      <c r="A671" s="97"/>
      <c r="B671" s="97" t="s">
        <v>1181</v>
      </c>
      <c r="C671" s="184">
        <v>0.59027777777777779</v>
      </c>
      <c r="D671" s="192">
        <v>0.59097222222222223</v>
      </c>
      <c r="E671" s="192">
        <f t="shared" si="12"/>
        <v>6.9444444444444198E-4</v>
      </c>
      <c r="F671" s="202" t="s">
        <v>50</v>
      </c>
      <c r="G671" s="15"/>
    </row>
    <row r="672" spans="1:7" ht="12.75" customHeight="1">
      <c r="A672" s="97"/>
      <c r="B672" s="97" t="s">
        <v>1182</v>
      </c>
      <c r="C672" s="184">
        <v>0.71527777777777779</v>
      </c>
      <c r="D672" s="192">
        <v>0.71527777777777779</v>
      </c>
      <c r="E672" s="192">
        <f t="shared" si="12"/>
        <v>0</v>
      </c>
      <c r="F672" s="202" t="s">
        <v>140</v>
      </c>
      <c r="G672" s="15"/>
    </row>
    <row r="673" spans="1:7" ht="12.75" customHeight="1">
      <c r="A673" s="98"/>
      <c r="B673" s="97" t="s">
        <v>1152</v>
      </c>
      <c r="C673" s="184">
        <v>0.94791666666666663</v>
      </c>
      <c r="D673" s="192">
        <v>0.94861111111111107</v>
      </c>
      <c r="E673" s="192">
        <f t="shared" si="12"/>
        <v>6.9444444444444198E-4</v>
      </c>
      <c r="F673" s="202" t="s">
        <v>56</v>
      </c>
      <c r="G673" s="15"/>
    </row>
    <row r="674" spans="1:7" ht="12.75" customHeight="1">
      <c r="A674" s="97"/>
      <c r="B674" s="97" t="s">
        <v>1183</v>
      </c>
      <c r="C674" s="184">
        <v>0.96527777777777779</v>
      </c>
      <c r="D674" s="192">
        <v>0.96597222222222223</v>
      </c>
      <c r="E674" s="192">
        <f t="shared" si="12"/>
        <v>6.9444444444444198E-4</v>
      </c>
      <c r="F674" s="202" t="s">
        <v>58</v>
      </c>
      <c r="G674" s="15"/>
    </row>
    <row r="675" spans="1:7" ht="12.75" customHeight="1">
      <c r="A675" s="98">
        <v>42513</v>
      </c>
      <c r="B675" s="97" t="s">
        <v>1184</v>
      </c>
      <c r="C675" s="184">
        <v>0.25625000000000003</v>
      </c>
      <c r="D675" s="192">
        <v>0.25694444444444448</v>
      </c>
      <c r="E675" s="192">
        <f t="shared" si="12"/>
        <v>6.9444444444444198E-4</v>
      </c>
      <c r="F675" s="202" t="s">
        <v>219</v>
      </c>
      <c r="G675" s="15"/>
    </row>
    <row r="676" spans="1:7" ht="12.75" customHeight="1">
      <c r="A676" s="98"/>
      <c r="B676" s="97" t="s">
        <v>1185</v>
      </c>
      <c r="C676" s="184">
        <v>0.27638888888888885</v>
      </c>
      <c r="D676" s="192">
        <v>0.27638888888888885</v>
      </c>
      <c r="E676" s="192">
        <f t="shared" si="12"/>
        <v>0</v>
      </c>
      <c r="F676" s="202" t="s">
        <v>135</v>
      </c>
      <c r="G676" s="15"/>
    </row>
    <row r="677" spans="1:7" ht="12.75" customHeight="1">
      <c r="A677" s="97"/>
      <c r="B677" s="94" t="s">
        <v>1186</v>
      </c>
      <c r="C677" s="184">
        <v>0.44722222222222219</v>
      </c>
      <c r="D677" s="192">
        <v>0.44791666666666669</v>
      </c>
      <c r="E677" s="192">
        <f t="shared" si="12"/>
        <v>6.9444444444449749E-4</v>
      </c>
      <c r="F677" s="202" t="s">
        <v>55</v>
      </c>
      <c r="G677" s="15"/>
    </row>
    <row r="678" spans="1:7" ht="12.75" customHeight="1">
      <c r="A678" s="97"/>
      <c r="B678" s="94" t="s">
        <v>584</v>
      </c>
      <c r="C678" s="184">
        <v>0.43124999999999997</v>
      </c>
      <c r="D678" s="192">
        <v>0.43124999999999997</v>
      </c>
      <c r="E678" s="192">
        <f t="shared" si="12"/>
        <v>0</v>
      </c>
      <c r="F678" s="202" t="s">
        <v>129</v>
      </c>
      <c r="G678" s="15"/>
    </row>
    <row r="679" spans="1:7" ht="12.75" customHeight="1">
      <c r="A679" s="97"/>
      <c r="B679" s="94" t="s">
        <v>1187</v>
      </c>
      <c r="C679" s="184">
        <v>0.42708333333333331</v>
      </c>
      <c r="D679" s="192">
        <v>0.43055555555555558</v>
      </c>
      <c r="E679" s="192">
        <f t="shared" si="12"/>
        <v>3.4722222222222654E-3</v>
      </c>
      <c r="F679" s="202" t="s">
        <v>140</v>
      </c>
      <c r="G679" s="15"/>
    </row>
    <row r="680" spans="1:7" ht="12.75" customHeight="1">
      <c r="A680" s="97"/>
      <c r="B680" s="94" t="s">
        <v>1188</v>
      </c>
      <c r="C680" s="184">
        <v>0.41111111111111115</v>
      </c>
      <c r="D680" s="192">
        <v>0.41944444444444445</v>
      </c>
      <c r="E680" s="192">
        <f t="shared" si="12"/>
        <v>8.3333333333333037E-3</v>
      </c>
      <c r="F680" s="202" t="s">
        <v>50</v>
      </c>
      <c r="G680" s="15"/>
    </row>
    <row r="681" spans="1:7" ht="12.75" customHeight="1">
      <c r="A681" s="97"/>
      <c r="B681" s="97" t="s">
        <v>1189</v>
      </c>
      <c r="C681" s="184">
        <v>0.4597222222222222</v>
      </c>
      <c r="D681" s="192">
        <v>0.46388888888888885</v>
      </c>
      <c r="E681" s="192">
        <f t="shared" si="12"/>
        <v>4.1666666666666519E-3</v>
      </c>
      <c r="F681" s="202" t="s">
        <v>56</v>
      </c>
      <c r="G681" s="15"/>
    </row>
    <row r="682" spans="1:7" ht="12.75" customHeight="1">
      <c r="A682" s="97"/>
      <c r="B682" s="97" t="s">
        <v>1162</v>
      </c>
      <c r="C682" s="184">
        <v>0.46180555555555558</v>
      </c>
      <c r="D682" s="192">
        <v>0.46458333333333335</v>
      </c>
      <c r="E682" s="192">
        <f t="shared" si="12"/>
        <v>2.7777777777777679E-3</v>
      </c>
      <c r="F682" s="202" t="s">
        <v>58</v>
      </c>
      <c r="G682" s="15"/>
    </row>
    <row r="683" spans="1:7" ht="12.75" customHeight="1">
      <c r="A683" s="97"/>
      <c r="B683" s="97" t="s">
        <v>1190</v>
      </c>
      <c r="C683" s="184">
        <v>0.4826388888888889</v>
      </c>
      <c r="D683" s="192">
        <v>0.48333333333333334</v>
      </c>
      <c r="E683" s="192">
        <f t="shared" si="12"/>
        <v>6.9444444444444198E-4</v>
      </c>
      <c r="F683" s="202" t="s">
        <v>64</v>
      </c>
      <c r="G683" s="15"/>
    </row>
    <row r="684" spans="1:7" ht="12.75" customHeight="1">
      <c r="A684" s="97"/>
      <c r="B684" s="97" t="s">
        <v>1191</v>
      </c>
      <c r="C684" s="184">
        <v>0.47500000000000003</v>
      </c>
      <c r="D684" s="192">
        <v>0.48194444444444445</v>
      </c>
      <c r="E684" s="192">
        <f t="shared" si="12"/>
        <v>6.9444444444444198E-3</v>
      </c>
      <c r="F684" s="202" t="s">
        <v>62</v>
      </c>
      <c r="G684" s="15"/>
    </row>
    <row r="685" spans="1:7" ht="12.75" customHeight="1">
      <c r="A685" s="97"/>
      <c r="B685" s="97" t="s">
        <v>1192</v>
      </c>
      <c r="C685" s="184">
        <v>0.49513888888888885</v>
      </c>
      <c r="D685" s="192">
        <v>0.49583333333333335</v>
      </c>
      <c r="E685" s="192">
        <f t="shared" si="12"/>
        <v>6.9444444444449749E-4</v>
      </c>
      <c r="F685" s="202" t="s">
        <v>59</v>
      </c>
      <c r="G685" s="15"/>
    </row>
    <row r="686" spans="1:7" ht="12.75" customHeight="1">
      <c r="A686" s="97"/>
      <c r="B686" s="97" t="s">
        <v>1158</v>
      </c>
      <c r="C686" s="184">
        <v>0.51597222222222217</v>
      </c>
      <c r="D686" s="192">
        <v>0.5180555555555556</v>
      </c>
      <c r="E686" s="192">
        <f t="shared" si="12"/>
        <v>2.083333333333437E-3</v>
      </c>
      <c r="F686" s="202" t="s">
        <v>66</v>
      </c>
      <c r="G686" s="15"/>
    </row>
    <row r="687" spans="1:7" ht="12.75" customHeight="1">
      <c r="A687" s="97"/>
      <c r="B687" s="97" t="s">
        <v>1190</v>
      </c>
      <c r="C687" s="184">
        <v>0.52986111111111112</v>
      </c>
      <c r="D687" s="192">
        <v>0.53055555555555556</v>
      </c>
      <c r="E687" s="192">
        <f t="shared" si="12"/>
        <v>6.9444444444444198E-4</v>
      </c>
      <c r="F687" s="202" t="s">
        <v>68</v>
      </c>
      <c r="G687" s="15"/>
    </row>
    <row r="688" spans="1:7" ht="12.75" customHeight="1">
      <c r="A688" s="98"/>
      <c r="B688" s="97" t="s">
        <v>299</v>
      </c>
      <c r="C688" s="184">
        <v>0.63680555555555551</v>
      </c>
      <c r="D688" s="192">
        <v>0.63750000000000007</v>
      </c>
      <c r="E688" s="192">
        <f t="shared" si="12"/>
        <v>6.94444444444553E-4</v>
      </c>
      <c r="F688" s="202" t="s">
        <v>73</v>
      </c>
      <c r="G688" s="15"/>
    </row>
    <row r="689" spans="1:7" ht="12.75" customHeight="1">
      <c r="A689" s="97"/>
      <c r="B689" s="97" t="s">
        <v>1193</v>
      </c>
      <c r="C689" s="184">
        <v>0.64583333333333337</v>
      </c>
      <c r="D689" s="192">
        <v>0.64652777777777781</v>
      </c>
      <c r="E689" s="192">
        <f t="shared" si="12"/>
        <v>6.9444444444444198E-4</v>
      </c>
      <c r="F689" s="202" t="s">
        <v>74</v>
      </c>
      <c r="G689" s="15"/>
    </row>
    <row r="690" spans="1:7" ht="12.75" customHeight="1">
      <c r="A690" s="97"/>
      <c r="B690" s="97" t="s">
        <v>1194</v>
      </c>
      <c r="C690" s="184">
        <v>0.64930555555555558</v>
      </c>
      <c r="D690" s="192">
        <v>0.65069444444444446</v>
      </c>
      <c r="E690" s="192">
        <f t="shared" si="12"/>
        <v>1.388888888888884E-3</v>
      </c>
      <c r="F690" s="202" t="s">
        <v>167</v>
      </c>
      <c r="G690" s="15"/>
    </row>
    <row r="691" spans="1:7" ht="12.75" customHeight="1">
      <c r="A691" s="97"/>
      <c r="B691" s="97" t="s">
        <v>1165</v>
      </c>
      <c r="C691" s="184">
        <v>0.62222222222222223</v>
      </c>
      <c r="D691" s="192">
        <v>0.62222222222222223</v>
      </c>
      <c r="E691" s="192">
        <f t="shared" si="12"/>
        <v>0</v>
      </c>
      <c r="F691" s="202" t="s">
        <v>148</v>
      </c>
      <c r="G691" s="15"/>
    </row>
    <row r="692" spans="1:7" ht="12.75" customHeight="1">
      <c r="A692" s="97"/>
      <c r="B692" s="97" t="s">
        <v>1195</v>
      </c>
      <c r="C692" s="184">
        <v>0.59791666666666665</v>
      </c>
      <c r="D692" s="192">
        <v>0.59861111111111109</v>
      </c>
      <c r="E692" s="192">
        <f t="shared" si="12"/>
        <v>6.9444444444444198E-4</v>
      </c>
      <c r="F692" s="202" t="s">
        <v>69</v>
      </c>
      <c r="G692" s="15"/>
    </row>
    <row r="693" spans="1:7" ht="12.75" customHeight="1">
      <c r="A693" s="97"/>
      <c r="B693" s="97" t="s">
        <v>1196</v>
      </c>
      <c r="C693" s="184">
        <v>0.72013888888888899</v>
      </c>
      <c r="D693" s="192">
        <v>0.72013888888888899</v>
      </c>
      <c r="E693" s="192">
        <f t="shared" si="12"/>
        <v>0</v>
      </c>
      <c r="F693" s="202" t="s">
        <v>150</v>
      </c>
      <c r="G693" s="15"/>
    </row>
    <row r="694" spans="1:7" ht="12.75" customHeight="1">
      <c r="A694" s="97"/>
      <c r="B694" s="97" t="s">
        <v>1197</v>
      </c>
      <c r="C694" s="184">
        <v>0.73749999999999993</v>
      </c>
      <c r="D694" s="192">
        <v>0.7402777777777777</v>
      </c>
      <c r="E694" s="192">
        <f t="shared" si="12"/>
        <v>2.7777777777777679E-3</v>
      </c>
      <c r="F694" s="202" t="s">
        <v>169</v>
      </c>
      <c r="G694" s="15"/>
    </row>
    <row r="695" spans="1:7" ht="12.75" customHeight="1">
      <c r="A695" s="97"/>
      <c r="B695" s="97" t="s">
        <v>1198</v>
      </c>
      <c r="C695" s="184">
        <v>0.9458333333333333</v>
      </c>
      <c r="D695" s="192">
        <v>0.9458333333333333</v>
      </c>
      <c r="E695" s="192">
        <f t="shared" si="12"/>
        <v>0</v>
      </c>
      <c r="F695" s="202" t="s">
        <v>84</v>
      </c>
      <c r="G695" s="15"/>
    </row>
    <row r="696" spans="1:7" ht="12.75" customHeight="1">
      <c r="A696" s="98">
        <v>42545</v>
      </c>
      <c r="B696" s="97" t="s">
        <v>1062</v>
      </c>
      <c r="C696" s="184">
        <v>0.28819444444444448</v>
      </c>
      <c r="D696" s="192">
        <v>0.28819444444444448</v>
      </c>
      <c r="E696" s="192">
        <f t="shared" si="12"/>
        <v>0</v>
      </c>
      <c r="F696" s="202" t="s">
        <v>135</v>
      </c>
      <c r="G696" s="15"/>
    </row>
    <row r="697" spans="1:7" ht="12.75" customHeight="1">
      <c r="A697" s="97"/>
      <c r="B697" s="97" t="s">
        <v>1199</v>
      </c>
      <c r="C697" s="184">
        <v>0.21875</v>
      </c>
      <c r="D697" s="192">
        <v>0.21875</v>
      </c>
      <c r="E697" s="192">
        <f t="shared" si="12"/>
        <v>0</v>
      </c>
      <c r="F697" s="202" t="s">
        <v>219</v>
      </c>
      <c r="G697" s="15"/>
    </row>
    <row r="698" spans="1:7" ht="12.75" customHeight="1">
      <c r="A698" s="97"/>
      <c r="B698" s="97" t="s">
        <v>1200</v>
      </c>
      <c r="C698" s="184">
        <v>0.3263888888888889</v>
      </c>
      <c r="D698" s="192">
        <v>0.32708333333333334</v>
      </c>
      <c r="E698" s="192">
        <f t="shared" si="12"/>
        <v>6.9444444444444198E-4</v>
      </c>
      <c r="F698" s="202" t="s">
        <v>47</v>
      </c>
      <c r="G698" s="15"/>
    </row>
    <row r="699" spans="1:7" ht="12.75" customHeight="1">
      <c r="A699" s="97"/>
      <c r="B699" s="97" t="s">
        <v>1201</v>
      </c>
      <c r="C699" s="184">
        <v>0.31527777777777777</v>
      </c>
      <c r="D699" s="192">
        <v>0.31736111111111115</v>
      </c>
      <c r="E699" s="192">
        <f t="shared" si="12"/>
        <v>2.0833333333333814E-3</v>
      </c>
      <c r="F699" s="202" t="s">
        <v>45</v>
      </c>
      <c r="G699" s="15"/>
    </row>
    <row r="700" spans="1:7" ht="12.75" customHeight="1">
      <c r="A700" s="97"/>
      <c r="B700" s="97" t="s">
        <v>1202</v>
      </c>
      <c r="C700" s="184">
        <v>0.44861111111111113</v>
      </c>
      <c r="D700" s="192">
        <v>0.45</v>
      </c>
      <c r="E700" s="192">
        <f t="shared" si="12"/>
        <v>1.388888888888884E-3</v>
      </c>
      <c r="F700" s="202" t="s">
        <v>55</v>
      </c>
      <c r="G700" s="15"/>
    </row>
    <row r="701" spans="1:7" ht="12.75" customHeight="1">
      <c r="A701" s="97"/>
      <c r="B701" s="97" t="s">
        <v>1203</v>
      </c>
      <c r="C701" s="184">
        <v>0.42499999999999999</v>
      </c>
      <c r="D701" s="192">
        <v>0.42777777777777781</v>
      </c>
      <c r="E701" s="192">
        <f t="shared" si="12"/>
        <v>2.7777777777778234E-3</v>
      </c>
      <c r="F701" s="202" t="s">
        <v>129</v>
      </c>
      <c r="G701" s="15"/>
    </row>
    <row r="702" spans="1:7" ht="12.75" customHeight="1">
      <c r="A702" s="97"/>
      <c r="B702" s="97" t="s">
        <v>1062</v>
      </c>
      <c r="C702" s="184">
        <v>0.39097222222222222</v>
      </c>
      <c r="D702" s="192">
        <v>0.39097222222222222</v>
      </c>
      <c r="E702" s="192">
        <f t="shared" si="12"/>
        <v>0</v>
      </c>
      <c r="F702" s="202" t="s">
        <v>50</v>
      </c>
      <c r="G702" s="15"/>
    </row>
    <row r="703" spans="1:7" ht="12.75" customHeight="1">
      <c r="A703" s="97"/>
      <c r="B703" s="97" t="s">
        <v>1204</v>
      </c>
      <c r="C703" s="184">
        <v>0.46319444444444446</v>
      </c>
      <c r="D703" s="192">
        <v>0.46388888888888885</v>
      </c>
      <c r="E703" s="192">
        <f t="shared" si="12"/>
        <v>6.9444444444438647E-4</v>
      </c>
      <c r="F703" s="202" t="s">
        <v>56</v>
      </c>
      <c r="G703" s="15"/>
    </row>
    <row r="704" spans="1:7" ht="12.75" customHeight="1">
      <c r="A704" s="97"/>
      <c r="B704" s="97" t="s">
        <v>1205</v>
      </c>
      <c r="C704" s="184">
        <v>0.47500000000000003</v>
      </c>
      <c r="D704" s="192">
        <v>0.47500000000000003</v>
      </c>
      <c r="E704" s="192">
        <f t="shared" si="12"/>
        <v>0</v>
      </c>
      <c r="F704" s="202" t="s">
        <v>58</v>
      </c>
      <c r="G704" s="15"/>
    </row>
    <row r="705" spans="1:7" ht="12.75" customHeight="1">
      <c r="A705" s="97"/>
      <c r="B705" s="97" t="s">
        <v>1207</v>
      </c>
      <c r="C705" s="184">
        <v>0.48958333333333331</v>
      </c>
      <c r="D705" s="192">
        <v>0.48958333333333331</v>
      </c>
      <c r="E705" s="192">
        <f t="shared" si="12"/>
        <v>0</v>
      </c>
      <c r="F705" s="202" t="s">
        <v>59</v>
      </c>
      <c r="G705" s="15"/>
    </row>
    <row r="706" spans="1:7" ht="12.75" customHeight="1">
      <c r="A706" s="97"/>
      <c r="B706" s="97" t="s">
        <v>117</v>
      </c>
      <c r="C706" s="184">
        <v>0.51111111111111118</v>
      </c>
      <c r="D706" s="192">
        <v>0.51666666666666672</v>
      </c>
      <c r="E706" s="192">
        <f t="shared" si="12"/>
        <v>5.5555555555555358E-3</v>
      </c>
      <c r="F706" s="202" t="s">
        <v>62</v>
      </c>
      <c r="G706" s="15"/>
    </row>
    <row r="707" spans="1:7" ht="12.75" customHeight="1">
      <c r="A707" s="97"/>
      <c r="B707" s="97" t="s">
        <v>1206</v>
      </c>
      <c r="C707" s="184">
        <v>0.51597222222222217</v>
      </c>
      <c r="D707" s="192">
        <v>0.51874999999999993</v>
      </c>
      <c r="E707" s="192">
        <f t="shared" si="12"/>
        <v>2.7777777777777679E-3</v>
      </c>
      <c r="F707" s="202" t="s">
        <v>64</v>
      </c>
      <c r="G707" s="15"/>
    </row>
    <row r="708" spans="1:7" ht="12.75" customHeight="1">
      <c r="A708" s="97"/>
      <c r="B708" s="97" t="s">
        <v>1208</v>
      </c>
      <c r="C708" s="184">
        <v>0.52500000000000002</v>
      </c>
      <c r="D708" s="192">
        <v>0.52500000000000002</v>
      </c>
      <c r="E708" s="192">
        <f t="shared" si="12"/>
        <v>0</v>
      </c>
      <c r="F708" s="202" t="s">
        <v>68</v>
      </c>
      <c r="G708" s="15"/>
    </row>
    <row r="709" spans="1:7" ht="12.75" customHeight="1">
      <c r="A709" s="97"/>
      <c r="B709" s="97" t="s">
        <v>51</v>
      </c>
      <c r="C709" s="184">
        <v>0.52152777777777781</v>
      </c>
      <c r="D709" s="192">
        <v>0.52361111111111114</v>
      </c>
      <c r="E709" s="192">
        <f t="shared" si="12"/>
        <v>2.0833333333333259E-3</v>
      </c>
      <c r="F709" s="202" t="s">
        <v>66</v>
      </c>
      <c r="G709" s="15"/>
    </row>
    <row r="710" spans="1:7" ht="12.75" customHeight="1">
      <c r="A710" s="97"/>
      <c r="B710" s="97" t="s">
        <v>1209</v>
      </c>
      <c r="C710" s="184">
        <v>0.55069444444444449</v>
      </c>
      <c r="D710" s="192">
        <v>0.55277777777777781</v>
      </c>
      <c r="E710" s="192">
        <f t="shared" ref="E710:E768" si="13">D710-C710</f>
        <v>2.0833333333333259E-3</v>
      </c>
      <c r="F710" s="202" t="s">
        <v>76</v>
      </c>
      <c r="G710" s="15"/>
    </row>
    <row r="711" spans="1:7" ht="12.75" customHeight="1">
      <c r="A711" s="97"/>
      <c r="B711" s="97" t="s">
        <v>1210</v>
      </c>
      <c r="C711" s="184">
        <v>0.58333333333333337</v>
      </c>
      <c r="D711" s="192">
        <v>0.5854166666666667</v>
      </c>
      <c r="E711" s="192">
        <f t="shared" si="13"/>
        <v>2.0833333333333259E-3</v>
      </c>
      <c r="F711" s="202" t="s">
        <v>148</v>
      </c>
      <c r="G711" s="15"/>
    </row>
    <row r="712" spans="1:7" ht="12.75" customHeight="1">
      <c r="A712" s="97"/>
      <c r="B712" s="97" t="s">
        <v>1210</v>
      </c>
      <c r="C712" s="184">
        <v>0.59930555555555554</v>
      </c>
      <c r="D712" s="192">
        <v>0.60277777777777775</v>
      </c>
      <c r="E712" s="192">
        <f t="shared" si="13"/>
        <v>3.4722222222222099E-3</v>
      </c>
      <c r="F712" s="202" t="s">
        <v>73</v>
      </c>
      <c r="G712" s="15"/>
    </row>
    <row r="713" spans="1:7" ht="12.75" customHeight="1">
      <c r="A713" s="97"/>
      <c r="B713" s="97" t="s">
        <v>51</v>
      </c>
      <c r="C713" s="184">
        <v>0.6069444444444444</v>
      </c>
      <c r="D713" s="192">
        <v>0.6069444444444444</v>
      </c>
      <c r="E713" s="192">
        <f t="shared" si="13"/>
        <v>0</v>
      </c>
      <c r="F713" s="202" t="s">
        <v>74</v>
      </c>
      <c r="G713" s="15"/>
    </row>
    <row r="714" spans="1:7" ht="12.75" customHeight="1">
      <c r="A714" s="97"/>
      <c r="B714" s="97" t="s">
        <v>1211</v>
      </c>
      <c r="C714" s="184">
        <v>0.6166666666666667</v>
      </c>
      <c r="D714" s="192">
        <v>0.61736111111111114</v>
      </c>
      <c r="E714" s="192">
        <f t="shared" si="13"/>
        <v>6.9444444444444198E-4</v>
      </c>
      <c r="F714" s="202" t="s">
        <v>167</v>
      </c>
      <c r="G714" s="15"/>
    </row>
    <row r="715" spans="1:7" ht="12.75" customHeight="1">
      <c r="A715" s="98"/>
      <c r="B715" s="97" t="s">
        <v>1212</v>
      </c>
      <c r="C715" s="184">
        <v>0.65</v>
      </c>
      <c r="D715" s="192">
        <v>0.65</v>
      </c>
      <c r="E715" s="192">
        <f t="shared" si="13"/>
        <v>0</v>
      </c>
      <c r="F715" s="202" t="s">
        <v>150</v>
      </c>
      <c r="G715" s="15"/>
    </row>
    <row r="716" spans="1:7" ht="12.75" customHeight="1">
      <c r="A716" s="97"/>
      <c r="B716" s="97" t="s">
        <v>397</v>
      </c>
      <c r="C716" s="184">
        <v>0.72638888888888886</v>
      </c>
      <c r="D716" s="192">
        <v>0.72638888888888886</v>
      </c>
      <c r="E716" s="192">
        <f t="shared" si="13"/>
        <v>0</v>
      </c>
      <c r="F716" s="202" t="s">
        <v>79</v>
      </c>
      <c r="G716" s="15"/>
    </row>
    <row r="717" spans="1:7" ht="12.75" customHeight="1">
      <c r="A717" s="97"/>
      <c r="B717" s="97" t="s">
        <v>1213</v>
      </c>
      <c r="C717" s="184">
        <v>0.73749999999999993</v>
      </c>
      <c r="D717" s="192">
        <v>0.7416666666666667</v>
      </c>
      <c r="E717" s="192">
        <f t="shared" si="13"/>
        <v>4.1666666666667629E-3</v>
      </c>
      <c r="F717" s="202" t="s">
        <v>172</v>
      </c>
      <c r="G717" s="15"/>
    </row>
    <row r="718" spans="1:7" ht="12.75" customHeight="1">
      <c r="A718" s="97"/>
      <c r="B718" s="97" t="s">
        <v>1214</v>
      </c>
      <c r="C718" s="184">
        <v>0.7416666666666667</v>
      </c>
      <c r="D718" s="192">
        <v>0.74236111111111114</v>
      </c>
      <c r="E718" s="192">
        <f t="shared" si="13"/>
        <v>6.9444444444444198E-4</v>
      </c>
      <c r="F718" s="202" t="s">
        <v>80</v>
      </c>
      <c r="G718" s="15"/>
    </row>
    <row r="719" spans="1:7" ht="12.75" customHeight="1">
      <c r="A719" s="97"/>
      <c r="B719" s="97" t="s">
        <v>375</v>
      </c>
      <c r="C719" s="184">
        <v>0.82777777777777783</v>
      </c>
      <c r="D719" s="192">
        <v>0.82777777777777783</v>
      </c>
      <c r="E719" s="192">
        <f t="shared" si="13"/>
        <v>0</v>
      </c>
      <c r="F719" s="202" t="s">
        <v>84</v>
      </c>
      <c r="G719" s="15"/>
    </row>
    <row r="720" spans="1:7" ht="12.75" customHeight="1">
      <c r="A720" s="97"/>
      <c r="B720" s="97" t="s">
        <v>1215</v>
      </c>
      <c r="C720" s="184">
        <v>0.84097222222222223</v>
      </c>
      <c r="D720" s="192">
        <v>0.84097222222222223</v>
      </c>
      <c r="E720" s="192">
        <f t="shared" si="13"/>
        <v>0</v>
      </c>
      <c r="F720" s="202" t="s">
        <v>208</v>
      </c>
      <c r="G720" s="15"/>
    </row>
    <row r="721" spans="1:7" ht="12.75" customHeight="1">
      <c r="A721" s="97"/>
      <c r="B721" s="97" t="s">
        <v>1216</v>
      </c>
      <c r="C721" s="184">
        <v>0.84652777777777777</v>
      </c>
      <c r="D721" s="192">
        <v>0.84652777777777777</v>
      </c>
      <c r="E721" s="192">
        <f t="shared" si="13"/>
        <v>0</v>
      </c>
      <c r="F721" s="202" t="s">
        <v>175</v>
      </c>
      <c r="G721" s="15"/>
    </row>
    <row r="722" spans="1:7" ht="12.75" customHeight="1">
      <c r="A722" s="97"/>
      <c r="B722" s="97" t="s">
        <v>1214</v>
      </c>
      <c r="C722" s="184">
        <v>0.90763888888888899</v>
      </c>
      <c r="D722" s="192">
        <v>0.90763888888888899</v>
      </c>
      <c r="E722" s="192">
        <f t="shared" si="13"/>
        <v>0</v>
      </c>
      <c r="F722" s="202" t="s">
        <v>89</v>
      </c>
      <c r="G722" s="15"/>
    </row>
    <row r="723" spans="1:7" ht="12.75" customHeight="1">
      <c r="A723" s="97"/>
      <c r="B723" s="97" t="s">
        <v>1217</v>
      </c>
      <c r="C723" s="184">
        <v>0.96250000000000002</v>
      </c>
      <c r="D723" s="192">
        <v>0.96319444444444446</v>
      </c>
      <c r="E723" s="192">
        <f t="shared" si="13"/>
        <v>6.9444444444444198E-4</v>
      </c>
      <c r="F723" s="202" t="s">
        <v>94</v>
      </c>
      <c r="G723" s="15"/>
    </row>
    <row r="724" spans="1:7" ht="12.75" customHeight="1">
      <c r="A724" s="98">
        <v>42515</v>
      </c>
      <c r="B724" s="97" t="s">
        <v>1218</v>
      </c>
      <c r="C724" s="184">
        <v>0.18194444444444444</v>
      </c>
      <c r="D724" s="192">
        <v>0.18541666666666667</v>
      </c>
      <c r="E724" s="192">
        <f t="shared" si="13"/>
        <v>3.4722222222222376E-3</v>
      </c>
      <c r="F724" s="202" t="s">
        <v>219</v>
      </c>
      <c r="G724" s="15"/>
    </row>
    <row r="725" spans="1:7" ht="12.75" customHeight="1">
      <c r="A725" s="97"/>
      <c r="B725" s="97" t="s">
        <v>1072</v>
      </c>
      <c r="C725" s="184">
        <v>0.18819444444444444</v>
      </c>
      <c r="D725" s="192">
        <v>0.18819444444444444</v>
      </c>
      <c r="E725" s="192">
        <f t="shared" si="13"/>
        <v>0</v>
      </c>
      <c r="F725" s="202" t="s">
        <v>44</v>
      </c>
      <c r="G725" s="15"/>
    </row>
    <row r="726" spans="1:7" ht="12.75" customHeight="1">
      <c r="A726" s="97"/>
      <c r="B726" s="97" t="s">
        <v>1219</v>
      </c>
      <c r="C726" s="184">
        <v>0.27777777777777779</v>
      </c>
      <c r="D726" s="192">
        <v>0.27777777777777779</v>
      </c>
      <c r="E726" s="192">
        <f t="shared" si="13"/>
        <v>0</v>
      </c>
      <c r="F726" s="202" t="s">
        <v>45</v>
      </c>
      <c r="G726" s="15"/>
    </row>
    <row r="727" spans="1:7" ht="12.75" customHeight="1">
      <c r="A727" s="97"/>
      <c r="B727" s="97" t="s">
        <v>1220</v>
      </c>
      <c r="C727" s="184">
        <v>0.35694444444444445</v>
      </c>
      <c r="D727" s="192">
        <v>0.35694444444444445</v>
      </c>
      <c r="E727" s="192">
        <f t="shared" si="13"/>
        <v>0</v>
      </c>
      <c r="F727" s="202" t="s">
        <v>125</v>
      </c>
      <c r="G727" s="15"/>
    </row>
    <row r="728" spans="1:7" ht="12.75" customHeight="1">
      <c r="A728" s="97"/>
      <c r="B728" s="97" t="s">
        <v>1221</v>
      </c>
      <c r="C728" s="184">
        <v>0.36180555555555555</v>
      </c>
      <c r="D728" s="192">
        <v>0.36180555555555555</v>
      </c>
      <c r="E728" s="192">
        <f t="shared" si="13"/>
        <v>0</v>
      </c>
      <c r="F728" s="202" t="s">
        <v>48</v>
      </c>
      <c r="G728" s="15"/>
    </row>
    <row r="729" spans="1:7" ht="12.75" customHeight="1">
      <c r="A729" s="98"/>
      <c r="B729" s="97" t="s">
        <v>1222</v>
      </c>
      <c r="C729" s="184">
        <v>0.36874999999999997</v>
      </c>
      <c r="D729" s="192">
        <v>0.36874999999999997</v>
      </c>
      <c r="E729" s="192">
        <f t="shared" si="13"/>
        <v>0</v>
      </c>
      <c r="F729" s="202" t="s">
        <v>50</v>
      </c>
      <c r="G729" s="15"/>
    </row>
    <row r="730" spans="1:7" ht="12.75" customHeight="1">
      <c r="A730" s="98"/>
      <c r="B730" s="97" t="s">
        <v>1223</v>
      </c>
      <c r="C730" s="184">
        <v>0.39305555555555555</v>
      </c>
      <c r="D730" s="192">
        <v>0.39444444444444443</v>
      </c>
      <c r="E730" s="192">
        <f t="shared" si="13"/>
        <v>1.388888888888884E-3</v>
      </c>
      <c r="F730" s="202" t="s">
        <v>140</v>
      </c>
      <c r="G730" s="15"/>
    </row>
    <row r="731" spans="1:7" ht="12.75" customHeight="1">
      <c r="A731" s="97"/>
      <c r="B731" s="97" t="s">
        <v>1220</v>
      </c>
      <c r="C731" s="184">
        <v>0.3972222222222222</v>
      </c>
      <c r="D731" s="192">
        <v>0.3972222222222222</v>
      </c>
      <c r="E731" s="192">
        <f t="shared" si="13"/>
        <v>0</v>
      </c>
      <c r="F731" s="202" t="s">
        <v>129</v>
      </c>
      <c r="G731" s="15"/>
    </row>
    <row r="732" spans="1:7" ht="12.75" customHeight="1">
      <c r="A732" s="97"/>
      <c r="B732" s="97" t="s">
        <v>1222</v>
      </c>
      <c r="C732" s="184">
        <v>0.3979166666666667</v>
      </c>
      <c r="D732" s="192">
        <v>0.3979166666666667</v>
      </c>
      <c r="E732" s="192">
        <f t="shared" si="13"/>
        <v>0</v>
      </c>
      <c r="F732" s="202" t="s">
        <v>55</v>
      </c>
      <c r="G732" s="15"/>
    </row>
    <row r="733" spans="1:7" ht="12.75" customHeight="1">
      <c r="A733" s="97"/>
      <c r="B733" s="97" t="s">
        <v>1224</v>
      </c>
      <c r="C733" s="184">
        <v>0.39861111111111108</v>
      </c>
      <c r="D733" s="192">
        <v>0.39861111111111108</v>
      </c>
      <c r="E733" s="192">
        <f t="shared" si="13"/>
        <v>0</v>
      </c>
      <c r="F733" s="202" t="s">
        <v>56</v>
      </c>
      <c r="G733" s="15"/>
    </row>
    <row r="734" spans="1:7" ht="12.75" customHeight="1">
      <c r="A734" s="97"/>
      <c r="B734" s="97" t="s">
        <v>1072</v>
      </c>
      <c r="C734" s="184">
        <v>0.39930555555555558</v>
      </c>
      <c r="D734" s="192">
        <v>0.39999999999999997</v>
      </c>
      <c r="E734" s="192">
        <f t="shared" si="13"/>
        <v>6.9444444444438647E-4</v>
      </c>
      <c r="F734" s="202" t="s">
        <v>58</v>
      </c>
      <c r="G734" s="15"/>
    </row>
    <row r="735" spans="1:7" ht="12.75" customHeight="1">
      <c r="A735" s="97"/>
      <c r="B735" s="97" t="s">
        <v>871</v>
      </c>
      <c r="C735" s="184">
        <v>0.43472222222222223</v>
      </c>
      <c r="D735" s="192">
        <v>0.4375</v>
      </c>
      <c r="E735" s="192">
        <f t="shared" si="13"/>
        <v>2.7777777777777679E-3</v>
      </c>
      <c r="F735" s="202" t="s">
        <v>59</v>
      </c>
      <c r="G735" s="15"/>
    </row>
    <row r="736" spans="1:7" ht="12.75" customHeight="1">
      <c r="A736" s="97"/>
      <c r="B736" s="97" t="s">
        <v>1225</v>
      </c>
      <c r="C736" s="184">
        <v>0.5493055555555556</v>
      </c>
      <c r="D736" s="192">
        <v>0.54999999999999993</v>
      </c>
      <c r="E736" s="192">
        <f t="shared" si="13"/>
        <v>6.9444444444433095E-4</v>
      </c>
      <c r="F736" s="202" t="s">
        <v>64</v>
      </c>
      <c r="G736" s="15"/>
    </row>
    <row r="737" spans="1:7" ht="12.75" customHeight="1">
      <c r="A737" s="97"/>
      <c r="B737" s="97" t="s">
        <v>699</v>
      </c>
      <c r="C737" s="184">
        <v>0.55208333333333337</v>
      </c>
      <c r="D737" s="192">
        <v>0.55277777777777781</v>
      </c>
      <c r="E737" s="192">
        <f t="shared" si="13"/>
        <v>6.9444444444444198E-4</v>
      </c>
      <c r="F737" s="202" t="s">
        <v>66</v>
      </c>
      <c r="G737" s="15"/>
    </row>
    <row r="738" spans="1:7" ht="12.75" customHeight="1">
      <c r="A738" s="97"/>
      <c r="B738" s="97" t="s">
        <v>1226</v>
      </c>
      <c r="C738" s="184">
        <v>0.6166666666666667</v>
      </c>
      <c r="D738" s="192">
        <v>0.61736111111111114</v>
      </c>
      <c r="E738" s="192">
        <f t="shared" si="13"/>
        <v>6.9444444444444198E-4</v>
      </c>
      <c r="F738" s="202" t="s">
        <v>69</v>
      </c>
      <c r="G738" s="15"/>
    </row>
    <row r="739" spans="1:7" ht="12.75" customHeight="1">
      <c r="A739" s="97"/>
      <c r="B739" s="97" t="s">
        <v>1227</v>
      </c>
      <c r="C739" s="184">
        <v>0.64513888888888882</v>
      </c>
      <c r="D739" s="192">
        <v>0.64583333333333337</v>
      </c>
      <c r="E739" s="192">
        <f t="shared" si="13"/>
        <v>6.94444444444553E-4</v>
      </c>
      <c r="F739" s="202" t="s">
        <v>148</v>
      </c>
      <c r="G739" s="15"/>
    </row>
    <row r="740" spans="1:7" ht="12.75" customHeight="1">
      <c r="A740" s="97"/>
      <c r="B740" s="181" t="s">
        <v>1228</v>
      </c>
      <c r="C740" s="184">
        <v>0.65555555555555556</v>
      </c>
      <c r="D740" s="192">
        <v>0.65625</v>
      </c>
      <c r="E740" s="192">
        <f t="shared" si="13"/>
        <v>6.9444444444444198E-4</v>
      </c>
      <c r="F740" s="202" t="s">
        <v>73</v>
      </c>
      <c r="G740" s="15"/>
    </row>
    <row r="741" spans="1:7" ht="12.75" customHeight="1">
      <c r="A741" s="97"/>
      <c r="B741" s="97" t="s">
        <v>624</v>
      </c>
      <c r="C741" s="184">
        <v>0.6972222222222223</v>
      </c>
      <c r="D741" s="192">
        <v>0.6972222222222223</v>
      </c>
      <c r="E741" s="192">
        <f t="shared" si="13"/>
        <v>0</v>
      </c>
      <c r="F741" s="202" t="s">
        <v>167</v>
      </c>
      <c r="G741" s="15"/>
    </row>
    <row r="742" spans="1:7" ht="12.75" customHeight="1">
      <c r="A742" s="98"/>
      <c r="B742" s="97" t="s">
        <v>1229</v>
      </c>
      <c r="C742" s="184">
        <v>0.6972222222222223</v>
      </c>
      <c r="D742" s="192">
        <v>0.69791666666666663</v>
      </c>
      <c r="E742" s="192">
        <f t="shared" si="13"/>
        <v>6.9444444444433095E-4</v>
      </c>
      <c r="F742" s="202" t="s">
        <v>74</v>
      </c>
      <c r="G742" s="15"/>
    </row>
    <row r="743" spans="1:7" ht="12.75" customHeight="1">
      <c r="A743" s="98"/>
      <c r="B743" s="168" t="s">
        <v>325</v>
      </c>
      <c r="C743" s="184">
        <v>0.78402777777777777</v>
      </c>
      <c r="D743" s="192">
        <v>0.78402777777777777</v>
      </c>
      <c r="E743" s="192">
        <f t="shared" si="13"/>
        <v>0</v>
      </c>
      <c r="F743" s="202" t="s">
        <v>150</v>
      </c>
      <c r="G743" s="15"/>
    </row>
    <row r="744" spans="1:7" ht="12.75" customHeight="1">
      <c r="A744" s="98"/>
      <c r="B744" s="168" t="s">
        <v>1230</v>
      </c>
      <c r="C744" s="184">
        <v>0.80069444444444438</v>
      </c>
      <c r="D744" s="192">
        <v>0.80138888888888893</v>
      </c>
      <c r="E744" s="192">
        <f t="shared" si="13"/>
        <v>6.94444444444553E-4</v>
      </c>
      <c r="F744" s="202" t="s">
        <v>169</v>
      </c>
      <c r="G744" s="15"/>
    </row>
    <row r="745" spans="1:7" ht="12.75" customHeight="1">
      <c r="A745" s="98"/>
      <c r="B745" s="168" t="s">
        <v>1231</v>
      </c>
      <c r="C745" s="184">
        <v>0.82708333333333339</v>
      </c>
      <c r="D745" s="192">
        <v>0.82777777777777783</v>
      </c>
      <c r="E745" s="192">
        <f t="shared" si="13"/>
        <v>6.9444444444444198E-4</v>
      </c>
      <c r="F745" s="202" t="s">
        <v>172</v>
      </c>
      <c r="G745" s="15"/>
    </row>
    <row r="746" spans="1:7" ht="12.75" customHeight="1">
      <c r="A746" s="98"/>
      <c r="B746" s="168" t="s">
        <v>1231</v>
      </c>
      <c r="C746" s="184">
        <v>0.88194444444444453</v>
      </c>
      <c r="D746" s="192">
        <v>0.88263888888888886</v>
      </c>
      <c r="E746" s="192">
        <f t="shared" si="13"/>
        <v>6.9444444444433095E-4</v>
      </c>
      <c r="F746" s="202" t="s">
        <v>87</v>
      </c>
      <c r="G746" s="15"/>
    </row>
    <row r="747" spans="1:7" ht="12.75" customHeight="1">
      <c r="A747" s="98"/>
      <c r="B747" s="168" t="s">
        <v>1232</v>
      </c>
      <c r="C747" s="184">
        <v>0.95416666666666661</v>
      </c>
      <c r="D747" s="192">
        <v>0.95416666666666661</v>
      </c>
      <c r="E747" s="192">
        <f t="shared" si="13"/>
        <v>0</v>
      </c>
      <c r="F747" s="202" t="s">
        <v>175</v>
      </c>
      <c r="G747" s="15"/>
    </row>
    <row r="748" spans="1:7" ht="12.75" customHeight="1">
      <c r="A748" s="98">
        <v>42516</v>
      </c>
      <c r="B748" s="168" t="s">
        <v>1233</v>
      </c>
      <c r="C748" s="184">
        <v>1.0180555555555555</v>
      </c>
      <c r="D748" s="192">
        <v>1.01875</v>
      </c>
      <c r="E748" s="192">
        <f t="shared" si="13"/>
        <v>6.94444444444553E-4</v>
      </c>
      <c r="F748" s="202" t="s">
        <v>89</v>
      </c>
      <c r="G748" s="15"/>
    </row>
    <row r="749" spans="1:7" ht="12.75" customHeight="1">
      <c r="A749" s="98"/>
      <c r="B749" s="168" t="s">
        <v>1234</v>
      </c>
      <c r="C749" s="184">
        <v>0.21180555555555555</v>
      </c>
      <c r="D749" s="192">
        <v>0.21180555555555555</v>
      </c>
      <c r="E749" s="192">
        <f t="shared" si="13"/>
        <v>0</v>
      </c>
      <c r="F749" s="202" t="s">
        <v>219</v>
      </c>
      <c r="G749" s="15"/>
    </row>
    <row r="750" spans="1:7" ht="12.75" customHeight="1">
      <c r="A750" s="98"/>
      <c r="B750" s="97" t="s">
        <v>327</v>
      </c>
      <c r="C750" s="184">
        <v>0.32013888888888892</v>
      </c>
      <c r="D750" s="192">
        <v>0.3215277777777778</v>
      </c>
      <c r="E750" s="192">
        <f t="shared" si="13"/>
        <v>1.388888888888884E-3</v>
      </c>
      <c r="F750" s="202" t="s">
        <v>45</v>
      </c>
      <c r="G750" s="15"/>
    </row>
    <row r="751" spans="1:7" ht="12.75" customHeight="1">
      <c r="A751" s="98"/>
      <c r="B751" s="97" t="s">
        <v>1235</v>
      </c>
      <c r="C751" s="184">
        <v>0.32847222222222222</v>
      </c>
      <c r="D751" s="192">
        <v>0.32847222222222222</v>
      </c>
      <c r="E751" s="192">
        <f t="shared" si="13"/>
        <v>0</v>
      </c>
      <c r="F751" s="202" t="s">
        <v>47</v>
      </c>
      <c r="G751" s="15"/>
    </row>
    <row r="752" spans="1:7" ht="12.75" customHeight="1">
      <c r="A752" s="98"/>
      <c r="B752" s="97" t="s">
        <v>1230</v>
      </c>
      <c r="C752" s="184">
        <v>0.34027777777777773</v>
      </c>
      <c r="D752" s="192">
        <v>0.34027777777777773</v>
      </c>
      <c r="E752" s="192">
        <f t="shared" si="13"/>
        <v>0</v>
      </c>
      <c r="F752" s="202" t="s">
        <v>125</v>
      </c>
      <c r="G752" s="15"/>
    </row>
    <row r="753" spans="1:7" ht="12.75" customHeight="1">
      <c r="A753" s="98"/>
      <c r="B753" s="97" t="s">
        <v>1236</v>
      </c>
      <c r="C753" s="184">
        <v>0.34583333333333338</v>
      </c>
      <c r="D753" s="192">
        <v>0.34583333333333338</v>
      </c>
      <c r="E753" s="192">
        <f t="shared" si="13"/>
        <v>0</v>
      </c>
      <c r="F753" s="202" t="s">
        <v>49</v>
      </c>
      <c r="G753" s="15"/>
    </row>
    <row r="754" spans="1:7" ht="12.75" customHeight="1">
      <c r="A754" s="98"/>
      <c r="B754" s="97" t="s">
        <v>1237</v>
      </c>
      <c r="C754" s="184">
        <v>0.35138888888888892</v>
      </c>
      <c r="D754" s="192">
        <v>0.35972222222222222</v>
      </c>
      <c r="E754" s="192">
        <f t="shared" si="13"/>
        <v>8.3333333333333037E-3</v>
      </c>
      <c r="F754" s="202" t="s">
        <v>50</v>
      </c>
      <c r="G754" s="15"/>
    </row>
    <row r="755" spans="1:7" ht="12.75" customHeight="1">
      <c r="A755" s="98"/>
      <c r="B755" s="97" t="s">
        <v>1238</v>
      </c>
      <c r="C755" s="184">
        <v>0.37916666666666665</v>
      </c>
      <c r="D755" s="192">
        <v>0.37986111111111115</v>
      </c>
      <c r="E755" s="192">
        <f t="shared" si="13"/>
        <v>6.9444444444449749E-4</v>
      </c>
      <c r="F755" s="202" t="s">
        <v>129</v>
      </c>
      <c r="G755" s="15"/>
    </row>
    <row r="756" spans="1:7" ht="12.75" customHeight="1">
      <c r="A756" s="98"/>
      <c r="B756" s="97" t="s">
        <v>83</v>
      </c>
      <c r="C756" s="184">
        <v>0.37986111111111115</v>
      </c>
      <c r="D756" s="192">
        <v>0.38263888888888892</v>
      </c>
      <c r="E756" s="192">
        <f t="shared" si="13"/>
        <v>2.7777777777777679E-3</v>
      </c>
      <c r="F756" s="202" t="s">
        <v>55</v>
      </c>
      <c r="G756" s="15"/>
    </row>
    <row r="757" spans="1:7" ht="12.75" customHeight="1">
      <c r="A757" s="98"/>
      <c r="B757" s="97" t="s">
        <v>1189</v>
      </c>
      <c r="C757" s="184">
        <v>0.38194444444444442</v>
      </c>
      <c r="D757" s="192">
        <v>0.38263888888888892</v>
      </c>
      <c r="E757" s="192">
        <f t="shared" si="13"/>
        <v>6.9444444444449749E-4</v>
      </c>
      <c r="F757" s="202" t="s">
        <v>56</v>
      </c>
      <c r="G757" s="15"/>
    </row>
    <row r="758" spans="1:7" ht="12.75" customHeight="1">
      <c r="A758" s="98"/>
      <c r="B758" s="97" t="s">
        <v>1239</v>
      </c>
      <c r="C758" s="184">
        <v>0.3833333333333333</v>
      </c>
      <c r="D758" s="192">
        <v>0.3833333333333333</v>
      </c>
      <c r="E758" s="192">
        <f t="shared" si="13"/>
        <v>0</v>
      </c>
      <c r="F758" s="202" t="s">
        <v>58</v>
      </c>
      <c r="G758" s="15"/>
    </row>
    <row r="759" spans="1:7" ht="12.75" customHeight="1">
      <c r="A759" s="98"/>
      <c r="B759" s="97" t="s">
        <v>1240</v>
      </c>
      <c r="C759" s="184">
        <v>0.39652777777777781</v>
      </c>
      <c r="D759" s="192">
        <v>0.39652777777777781</v>
      </c>
      <c r="E759" s="192">
        <f t="shared" si="13"/>
        <v>0</v>
      </c>
      <c r="F759" s="202" t="s">
        <v>62</v>
      </c>
      <c r="G759" s="15"/>
    </row>
    <row r="760" spans="1:7" ht="12.75" customHeight="1">
      <c r="A760" s="98"/>
      <c r="B760" s="97" t="s">
        <v>681</v>
      </c>
      <c r="C760" s="184">
        <v>0.40138888888888885</v>
      </c>
      <c r="D760" s="192">
        <v>0.40208333333333335</v>
      </c>
      <c r="E760" s="192">
        <f t="shared" si="13"/>
        <v>6.9444444444449749E-4</v>
      </c>
      <c r="F760" s="202" t="s">
        <v>64</v>
      </c>
      <c r="G760" s="15"/>
    </row>
    <row r="761" spans="1:7" ht="12.75" customHeight="1">
      <c r="A761" s="98"/>
      <c r="B761" s="97" t="s">
        <v>1241</v>
      </c>
      <c r="C761" s="184">
        <v>0.40138888888888885</v>
      </c>
      <c r="D761" s="192">
        <v>0.40277777777777773</v>
      </c>
      <c r="E761" s="192">
        <f t="shared" si="13"/>
        <v>1.388888888888884E-3</v>
      </c>
      <c r="F761" s="202" t="s">
        <v>66</v>
      </c>
      <c r="G761" s="15"/>
    </row>
    <row r="762" spans="1:7" ht="12.75" customHeight="1">
      <c r="A762" s="98"/>
      <c r="B762" s="97" t="s">
        <v>747</v>
      </c>
      <c r="C762" s="184">
        <v>0.41111111111111115</v>
      </c>
      <c r="D762" s="192">
        <v>0.41388888888888892</v>
      </c>
      <c r="E762" s="192">
        <f t="shared" si="13"/>
        <v>2.7777777777777679E-3</v>
      </c>
      <c r="F762" s="202" t="s">
        <v>68</v>
      </c>
      <c r="G762" s="15"/>
    </row>
    <row r="763" spans="1:7" ht="12.75" customHeight="1">
      <c r="A763" s="98"/>
      <c r="B763" s="97" t="s">
        <v>1242</v>
      </c>
      <c r="C763" s="184">
        <v>0.43333333333333335</v>
      </c>
      <c r="D763" s="192">
        <v>0.43472222222222223</v>
      </c>
      <c r="E763" s="192">
        <f t="shared" si="13"/>
        <v>1.388888888888884E-3</v>
      </c>
      <c r="F763" s="202" t="s">
        <v>76</v>
      </c>
      <c r="G763" s="15"/>
    </row>
    <row r="764" spans="1:7" ht="12.75" customHeight="1">
      <c r="A764" s="98"/>
      <c r="B764" s="97" t="s">
        <v>1243</v>
      </c>
      <c r="C764" s="184">
        <v>0.45277777777777778</v>
      </c>
      <c r="D764" s="192">
        <v>0.45347222222222222</v>
      </c>
      <c r="E764" s="192">
        <f t="shared" si="13"/>
        <v>6.9444444444444198E-4</v>
      </c>
      <c r="F764" s="202" t="s">
        <v>69</v>
      </c>
      <c r="G764" s="15"/>
    </row>
    <row r="765" spans="1:7" ht="12.75" customHeight="1">
      <c r="A765" s="98"/>
      <c r="B765" s="97" t="s">
        <v>211</v>
      </c>
      <c r="C765" s="184">
        <v>0.46388888888888885</v>
      </c>
      <c r="D765" s="192">
        <v>0.46458333333333335</v>
      </c>
      <c r="E765" s="192">
        <f t="shared" si="13"/>
        <v>6.9444444444449749E-4</v>
      </c>
      <c r="F765" s="202" t="s">
        <v>148</v>
      </c>
      <c r="G765" s="15"/>
    </row>
    <row r="766" spans="1:7" ht="12.75" customHeight="1">
      <c r="A766" s="98"/>
      <c r="B766" s="97" t="s">
        <v>1244</v>
      </c>
      <c r="C766" s="184">
        <v>0.46458333333333335</v>
      </c>
      <c r="D766" s="192">
        <v>0.46527777777777773</v>
      </c>
      <c r="E766" s="192">
        <f t="shared" si="13"/>
        <v>6.9444444444438647E-4</v>
      </c>
      <c r="F766" s="202" t="s">
        <v>73</v>
      </c>
      <c r="G766" s="15"/>
    </row>
    <row r="767" spans="1:7" ht="12.75" customHeight="1">
      <c r="A767" s="98"/>
      <c r="B767" s="97" t="s">
        <v>1245</v>
      </c>
      <c r="C767" s="184">
        <v>0.48749999999999999</v>
      </c>
      <c r="D767" s="192">
        <v>0.48749999999999999</v>
      </c>
      <c r="E767" s="192">
        <f t="shared" si="13"/>
        <v>0</v>
      </c>
      <c r="F767" s="202" t="s">
        <v>74</v>
      </c>
      <c r="G767" s="15"/>
    </row>
    <row r="768" spans="1:7" ht="12.75" customHeight="1">
      <c r="A768" s="98"/>
      <c r="B768" s="97" t="s">
        <v>138</v>
      </c>
      <c r="C768" s="184">
        <v>0.50486111111111109</v>
      </c>
      <c r="D768" s="192">
        <v>0.50486111111111109</v>
      </c>
      <c r="E768" s="192">
        <f t="shared" si="13"/>
        <v>0</v>
      </c>
      <c r="F768" s="202" t="s">
        <v>150</v>
      </c>
      <c r="G768" s="15"/>
    </row>
    <row r="769" spans="1:7" ht="12.75" customHeight="1">
      <c r="A769" s="98"/>
      <c r="B769" s="97" t="s">
        <v>1246</v>
      </c>
      <c r="C769" s="184">
        <v>0.5131944444444444</v>
      </c>
      <c r="D769" s="192">
        <v>0.51388888888888895</v>
      </c>
      <c r="E769" s="192">
        <f t="shared" ref="E769:E841" si="14">D769-C769</f>
        <v>6.94444444444553E-4</v>
      </c>
      <c r="F769" s="202" t="s">
        <v>169</v>
      </c>
      <c r="G769" s="15"/>
    </row>
    <row r="770" spans="1:7" ht="12.75" customHeight="1">
      <c r="A770" s="98"/>
      <c r="B770" s="97" t="s">
        <v>1247</v>
      </c>
      <c r="C770" s="184">
        <v>0.53680555555555554</v>
      </c>
      <c r="D770" s="192">
        <v>0.53749999999999998</v>
      </c>
      <c r="E770" s="192">
        <f t="shared" si="14"/>
        <v>6.9444444444444198E-4</v>
      </c>
      <c r="F770" s="202" t="s">
        <v>78</v>
      </c>
      <c r="G770" s="15"/>
    </row>
    <row r="771" spans="1:7" ht="12.75" customHeight="1">
      <c r="A771" s="98"/>
      <c r="B771" s="97" t="s">
        <v>1248</v>
      </c>
      <c r="C771" s="184">
        <v>0.54305555555555551</v>
      </c>
      <c r="D771" s="192">
        <v>0.5444444444444444</v>
      </c>
      <c r="E771" s="192">
        <f t="shared" si="14"/>
        <v>1.388888888888884E-3</v>
      </c>
      <c r="F771" s="202" t="s">
        <v>79</v>
      </c>
      <c r="G771" s="15"/>
    </row>
    <row r="772" spans="1:7" ht="12.75" customHeight="1">
      <c r="A772" s="98"/>
      <c r="B772" s="97" t="s">
        <v>1249</v>
      </c>
      <c r="C772" s="184">
        <v>0.57222222222222219</v>
      </c>
      <c r="D772" s="192">
        <v>0.57291666666666663</v>
      </c>
      <c r="E772" s="192">
        <f t="shared" si="14"/>
        <v>6.9444444444444198E-4</v>
      </c>
      <c r="F772" s="202" t="s">
        <v>172</v>
      </c>
      <c r="G772" s="15"/>
    </row>
    <row r="773" spans="1:7" ht="12.75" customHeight="1">
      <c r="A773" s="98"/>
      <c r="B773" s="97" t="s">
        <v>1250</v>
      </c>
      <c r="C773" s="184">
        <v>0.59930555555555554</v>
      </c>
      <c r="D773" s="192">
        <v>0.59930555555555554</v>
      </c>
      <c r="E773" s="192">
        <f t="shared" si="14"/>
        <v>0</v>
      </c>
      <c r="F773" s="202" t="s">
        <v>87</v>
      </c>
      <c r="G773" s="15"/>
    </row>
    <row r="774" spans="1:7" ht="12.75" customHeight="1">
      <c r="A774" s="98"/>
      <c r="B774" s="97" t="s">
        <v>1251</v>
      </c>
      <c r="C774" s="184">
        <v>0.6</v>
      </c>
      <c r="D774" s="192">
        <v>0.60069444444444442</v>
      </c>
      <c r="E774" s="192">
        <f t="shared" si="14"/>
        <v>6.9444444444444198E-4</v>
      </c>
      <c r="F774" s="202" t="s">
        <v>208</v>
      </c>
      <c r="G774" s="15"/>
    </row>
    <row r="775" spans="1:7" ht="12.75" customHeight="1">
      <c r="A775" s="98"/>
      <c r="B775" s="97" t="s">
        <v>1250</v>
      </c>
      <c r="C775" s="184">
        <v>0.62638888888888888</v>
      </c>
      <c r="D775" s="192">
        <v>0.62986111111111109</v>
      </c>
      <c r="E775" s="192">
        <f t="shared" si="14"/>
        <v>3.4722222222222099E-3</v>
      </c>
      <c r="F775" s="202" t="s">
        <v>175</v>
      </c>
      <c r="G775" s="15"/>
    </row>
    <row r="776" spans="1:7" ht="12.75" customHeight="1">
      <c r="A776" s="98"/>
      <c r="B776" s="97" t="s">
        <v>887</v>
      </c>
      <c r="C776" s="184">
        <v>0.72361111111111109</v>
      </c>
      <c r="D776" s="192">
        <v>0.72499999999999998</v>
      </c>
      <c r="E776" s="192">
        <f t="shared" si="14"/>
        <v>1.388888888888884E-3</v>
      </c>
      <c r="F776" s="202" t="s">
        <v>92</v>
      </c>
      <c r="G776" s="15"/>
    </row>
    <row r="777" spans="1:7" ht="12.75" customHeight="1">
      <c r="A777" s="98"/>
      <c r="B777" s="97" t="s">
        <v>1252</v>
      </c>
      <c r="C777" s="184">
        <v>0.77638888888888891</v>
      </c>
      <c r="D777" s="192">
        <v>0.77708333333333324</v>
      </c>
      <c r="E777" s="192">
        <f t="shared" si="14"/>
        <v>6.9444444444433095E-4</v>
      </c>
      <c r="F777" s="202" t="s">
        <v>93</v>
      </c>
      <c r="G777" s="15"/>
    </row>
    <row r="778" spans="1:7" ht="12.75" customHeight="1">
      <c r="A778" s="98"/>
      <c r="B778" s="97" t="s">
        <v>1253</v>
      </c>
      <c r="C778" s="184">
        <v>0.96666666666666667</v>
      </c>
      <c r="D778" s="192">
        <v>0.96736111111111101</v>
      </c>
      <c r="E778" s="192">
        <f t="shared" si="14"/>
        <v>6.9444444444433095E-4</v>
      </c>
      <c r="F778" s="202" t="s">
        <v>96</v>
      </c>
      <c r="G778" s="15"/>
    </row>
    <row r="779" spans="1:7" ht="12.75" customHeight="1">
      <c r="A779" s="98"/>
      <c r="B779" s="97" t="s">
        <v>663</v>
      </c>
      <c r="C779" s="184">
        <v>0.96805555555555556</v>
      </c>
      <c r="D779" s="192">
        <v>0.97013888888888899</v>
      </c>
      <c r="E779" s="192">
        <f t="shared" si="14"/>
        <v>2.083333333333437E-3</v>
      </c>
      <c r="F779" s="202" t="s">
        <v>97</v>
      </c>
      <c r="G779" s="15"/>
    </row>
    <row r="780" spans="1:7" ht="12.75" customHeight="1">
      <c r="A780" s="98">
        <v>42517</v>
      </c>
      <c r="B780" s="97" t="s">
        <v>1254</v>
      </c>
      <c r="C780" s="184">
        <v>1.0354166666666667</v>
      </c>
      <c r="D780" s="192">
        <v>1.0354166666666667</v>
      </c>
      <c r="E780" s="192">
        <f t="shared" si="14"/>
        <v>0</v>
      </c>
      <c r="F780" s="202" t="s">
        <v>108</v>
      </c>
      <c r="G780" s="15"/>
    </row>
    <row r="781" spans="1:7" ht="12.75" customHeight="1">
      <c r="A781" s="98"/>
      <c r="B781" s="97" t="s">
        <v>1255</v>
      </c>
      <c r="C781" s="184">
        <v>0.10902777777777778</v>
      </c>
      <c r="D781" s="192">
        <v>0.10972222222222222</v>
      </c>
      <c r="E781" s="192">
        <f t="shared" si="14"/>
        <v>6.9444444444444198E-4</v>
      </c>
      <c r="F781" s="202" t="s">
        <v>219</v>
      </c>
      <c r="G781" s="15"/>
    </row>
    <row r="782" spans="1:7" ht="12.75" customHeight="1">
      <c r="A782" s="98"/>
      <c r="B782" s="97" t="s">
        <v>1256</v>
      </c>
      <c r="C782" s="184">
        <v>0.30624999999999997</v>
      </c>
      <c r="D782" s="192">
        <v>0.30833333333333335</v>
      </c>
      <c r="E782" s="192">
        <f t="shared" si="14"/>
        <v>2.0833333333333814E-3</v>
      </c>
      <c r="F782" s="202" t="s">
        <v>135</v>
      </c>
      <c r="G782" s="15"/>
    </row>
    <row r="783" spans="1:7" ht="12.75" customHeight="1">
      <c r="A783" s="98"/>
      <c r="B783" s="97" t="s">
        <v>887</v>
      </c>
      <c r="C783" s="184">
        <v>0.35486111111111113</v>
      </c>
      <c r="D783" s="192">
        <v>0.3576388888888889</v>
      </c>
      <c r="E783" s="192">
        <f t="shared" si="14"/>
        <v>2.7777777777777679E-3</v>
      </c>
      <c r="F783" s="202" t="s">
        <v>47</v>
      </c>
      <c r="G783" s="15"/>
    </row>
    <row r="784" spans="1:7" ht="12.75" customHeight="1">
      <c r="A784" s="98"/>
      <c r="B784" s="97" t="s">
        <v>1166</v>
      </c>
      <c r="C784" s="184">
        <v>0.3888888888888889</v>
      </c>
      <c r="D784" s="192">
        <v>0.39097222222222222</v>
      </c>
      <c r="E784" s="192">
        <f t="shared" si="14"/>
        <v>2.0833333333333259E-3</v>
      </c>
      <c r="F784" s="202" t="s">
        <v>140</v>
      </c>
      <c r="G784" s="15"/>
    </row>
    <row r="785" spans="1:7" ht="12.75" customHeight="1">
      <c r="A785" s="98"/>
      <c r="B785" s="97" t="s">
        <v>1253</v>
      </c>
      <c r="C785" s="184">
        <v>0.38819444444444445</v>
      </c>
      <c r="D785" s="192">
        <v>0.39027777777777778</v>
      </c>
      <c r="E785" s="192">
        <f t="shared" si="14"/>
        <v>2.0833333333333259E-3</v>
      </c>
      <c r="F785" s="202" t="s">
        <v>49</v>
      </c>
      <c r="G785" s="15"/>
    </row>
    <row r="786" spans="1:7" ht="12.75" customHeight="1">
      <c r="A786" s="98"/>
      <c r="B786" s="97" t="s">
        <v>1257</v>
      </c>
      <c r="C786" s="184">
        <v>0.38819444444444445</v>
      </c>
      <c r="D786" s="192">
        <v>0.3888888888888889</v>
      </c>
      <c r="E786" s="192">
        <f t="shared" si="14"/>
        <v>6.9444444444444198E-4</v>
      </c>
      <c r="F786" s="202" t="s">
        <v>50</v>
      </c>
      <c r="G786" s="15"/>
    </row>
    <row r="787" spans="1:7" ht="12.75" customHeight="1">
      <c r="A787" s="98"/>
      <c r="B787" s="97" t="s">
        <v>1258</v>
      </c>
      <c r="C787" s="184">
        <v>0.3743055555555555</v>
      </c>
      <c r="D787" s="192">
        <v>0.3743055555555555</v>
      </c>
      <c r="E787" s="192">
        <f t="shared" si="14"/>
        <v>0</v>
      </c>
      <c r="F787" s="202" t="s">
        <v>125</v>
      </c>
      <c r="G787" s="15"/>
    </row>
    <row r="788" spans="1:7" ht="12.75" customHeight="1">
      <c r="A788" s="98"/>
      <c r="B788" s="97" t="s">
        <v>138</v>
      </c>
      <c r="C788" s="184">
        <v>0.39583333333333331</v>
      </c>
      <c r="D788" s="192">
        <v>0.39583333333333331</v>
      </c>
      <c r="E788" s="192">
        <f t="shared" si="14"/>
        <v>0</v>
      </c>
      <c r="F788" s="202" t="s">
        <v>129</v>
      </c>
      <c r="G788" s="15"/>
    </row>
    <row r="789" spans="1:7" ht="12.75" customHeight="1">
      <c r="A789" s="98"/>
      <c r="B789" s="97" t="s">
        <v>1259</v>
      </c>
      <c r="C789" s="184">
        <v>0.4291666666666667</v>
      </c>
      <c r="D789" s="192">
        <v>0.43124999999999997</v>
      </c>
      <c r="E789" s="192">
        <f t="shared" si="14"/>
        <v>2.0833333333332704E-3</v>
      </c>
      <c r="F789" s="202" t="s">
        <v>62</v>
      </c>
      <c r="G789" s="15"/>
    </row>
    <row r="790" spans="1:7" ht="12.75" customHeight="1">
      <c r="A790" s="98"/>
      <c r="B790" s="97" t="s">
        <v>1260</v>
      </c>
      <c r="C790" s="184">
        <v>0.4284722222222222</v>
      </c>
      <c r="D790" s="192">
        <v>0.43055555555555558</v>
      </c>
      <c r="E790" s="192">
        <f t="shared" si="14"/>
        <v>2.0833333333333814E-3</v>
      </c>
      <c r="F790" s="202" t="s">
        <v>48</v>
      </c>
      <c r="G790" s="15"/>
    </row>
    <row r="791" spans="1:7" ht="12.75" customHeight="1">
      <c r="A791" s="98"/>
      <c r="B791" s="97" t="s">
        <v>1166</v>
      </c>
      <c r="C791" s="184">
        <v>0.4284722222222222</v>
      </c>
      <c r="D791" s="192">
        <v>0.43055555555555558</v>
      </c>
      <c r="E791" s="192">
        <f t="shared" si="14"/>
        <v>2.0833333333333814E-3</v>
      </c>
      <c r="F791" s="202" t="s">
        <v>59</v>
      </c>
      <c r="G791" s="15"/>
    </row>
    <row r="792" spans="1:7" ht="12.75" customHeight="1">
      <c r="A792" s="98"/>
      <c r="B792" s="97" t="s">
        <v>117</v>
      </c>
      <c r="C792" s="184">
        <v>0.41319444444444442</v>
      </c>
      <c r="D792" s="192">
        <v>0.42083333333333334</v>
      </c>
      <c r="E792" s="192">
        <f t="shared" si="14"/>
        <v>7.6388888888889173E-3</v>
      </c>
      <c r="F792" s="202" t="s">
        <v>56</v>
      </c>
      <c r="G792" s="15"/>
    </row>
    <row r="793" spans="1:7" ht="12.75" customHeight="1">
      <c r="A793" s="98"/>
      <c r="B793" s="97" t="s">
        <v>241</v>
      </c>
      <c r="C793" s="184">
        <v>0.45347222222222222</v>
      </c>
      <c r="D793" s="192">
        <v>0.45416666666666666</v>
      </c>
      <c r="E793" s="192">
        <f t="shared" si="14"/>
        <v>6.9444444444444198E-4</v>
      </c>
      <c r="F793" s="202" t="s">
        <v>64</v>
      </c>
      <c r="G793" s="15"/>
    </row>
    <row r="794" spans="1:7" ht="12.75" customHeight="1">
      <c r="A794" s="98"/>
      <c r="B794" s="97" t="s">
        <v>191</v>
      </c>
      <c r="C794" s="184">
        <v>0.46249999999999997</v>
      </c>
      <c r="D794" s="192">
        <v>0.4680555555555555</v>
      </c>
      <c r="E794" s="192">
        <f t="shared" si="14"/>
        <v>5.5555555555555358E-3</v>
      </c>
      <c r="F794" s="202" t="s">
        <v>58</v>
      </c>
      <c r="G794" s="15"/>
    </row>
    <row r="795" spans="1:7" ht="12.75" customHeight="1">
      <c r="A795" s="98"/>
      <c r="B795" s="97" t="s">
        <v>495</v>
      </c>
      <c r="C795" s="184">
        <v>0.50555555555555554</v>
      </c>
      <c r="D795" s="192">
        <v>0.50624999999999998</v>
      </c>
      <c r="E795" s="192">
        <f t="shared" si="14"/>
        <v>6.9444444444444198E-4</v>
      </c>
      <c r="F795" s="202" t="s">
        <v>68</v>
      </c>
      <c r="G795" s="15"/>
    </row>
    <row r="796" spans="1:7" ht="12.75" customHeight="1">
      <c r="A796" s="98"/>
      <c r="B796" s="97" t="s">
        <v>1261</v>
      </c>
      <c r="C796" s="184">
        <v>0.50694444444444442</v>
      </c>
      <c r="D796" s="192">
        <v>0.50763888888888886</v>
      </c>
      <c r="E796" s="192">
        <f t="shared" si="14"/>
        <v>6.9444444444444198E-4</v>
      </c>
      <c r="F796" s="202" t="s">
        <v>76</v>
      </c>
      <c r="G796" s="15"/>
    </row>
    <row r="797" spans="1:7" ht="12.75" customHeight="1">
      <c r="A797" s="98"/>
      <c r="B797" s="97" t="s">
        <v>1261</v>
      </c>
      <c r="C797" s="184">
        <v>0.50902777777777775</v>
      </c>
      <c r="D797" s="192">
        <v>0.51041666666666663</v>
      </c>
      <c r="E797" s="192">
        <f t="shared" si="14"/>
        <v>1.388888888888884E-3</v>
      </c>
      <c r="F797" s="202" t="s">
        <v>69</v>
      </c>
      <c r="G797" s="15"/>
    </row>
    <row r="798" spans="1:7" ht="12.75" customHeight="1">
      <c r="A798" s="98"/>
      <c r="B798" s="97" t="s">
        <v>1262</v>
      </c>
      <c r="C798" s="184">
        <v>0.52500000000000002</v>
      </c>
      <c r="D798" s="192">
        <v>0.52500000000000002</v>
      </c>
      <c r="E798" s="192">
        <f t="shared" si="14"/>
        <v>0</v>
      </c>
      <c r="F798" s="202" t="s">
        <v>148</v>
      </c>
      <c r="G798" s="15"/>
    </row>
    <row r="799" spans="1:7" ht="12.75" customHeight="1">
      <c r="A799" s="98"/>
      <c r="B799" s="97" t="s">
        <v>1263</v>
      </c>
      <c r="C799" s="184">
        <v>0.53263888888888888</v>
      </c>
      <c r="D799" s="192">
        <v>0.53541666666666665</v>
      </c>
      <c r="E799" s="192">
        <f t="shared" si="14"/>
        <v>2.7777777777777679E-3</v>
      </c>
      <c r="F799" s="202" t="s">
        <v>73</v>
      </c>
      <c r="G799" s="15"/>
    </row>
    <row r="800" spans="1:7" ht="12.75" customHeight="1">
      <c r="A800" s="98"/>
      <c r="B800" s="97" t="s">
        <v>1264</v>
      </c>
      <c r="C800" s="184">
        <v>0.68194444444444446</v>
      </c>
      <c r="D800" s="192">
        <v>0.68402777777777779</v>
      </c>
      <c r="E800" s="192">
        <f t="shared" si="14"/>
        <v>2.0833333333333259E-3</v>
      </c>
      <c r="F800" s="202" t="s">
        <v>78</v>
      </c>
      <c r="G800" s="15"/>
    </row>
    <row r="801" spans="1:7" ht="12.75" customHeight="1">
      <c r="A801" s="98"/>
      <c r="B801" s="97" t="s">
        <v>1265</v>
      </c>
      <c r="C801" s="184">
        <v>0.68611111111111101</v>
      </c>
      <c r="D801" s="192">
        <v>0.69027777777777777</v>
      </c>
      <c r="E801" s="192">
        <f t="shared" si="14"/>
        <v>4.1666666666667629E-3</v>
      </c>
      <c r="F801" s="202" t="s">
        <v>79</v>
      </c>
      <c r="G801" s="15"/>
    </row>
    <row r="802" spans="1:7" ht="12.75" customHeight="1">
      <c r="A802" s="98"/>
      <c r="B802" s="97" t="s">
        <v>1266</v>
      </c>
      <c r="C802" s="184">
        <v>0.69097222222222221</v>
      </c>
      <c r="D802" s="192">
        <v>0.69166666666666676</v>
      </c>
      <c r="E802" s="192">
        <f t="shared" si="14"/>
        <v>6.94444444444553E-4</v>
      </c>
      <c r="F802" s="202" t="s">
        <v>172</v>
      </c>
      <c r="G802" s="15"/>
    </row>
    <row r="803" spans="1:7" ht="12.75" customHeight="1">
      <c r="A803" s="98"/>
      <c r="B803" s="97" t="s">
        <v>1267</v>
      </c>
      <c r="C803" s="184">
        <v>0.6743055555555556</v>
      </c>
      <c r="D803" s="192">
        <v>0.67499999999999993</v>
      </c>
      <c r="E803" s="192">
        <f t="shared" si="14"/>
        <v>6.9444444444433095E-4</v>
      </c>
      <c r="F803" s="202" t="s">
        <v>169</v>
      </c>
      <c r="G803" s="15"/>
    </row>
    <row r="804" spans="1:7" ht="12.75" customHeight="1">
      <c r="A804" s="98"/>
      <c r="B804" s="97" t="s">
        <v>1268</v>
      </c>
      <c r="C804" s="184">
        <v>0.61805555555555558</v>
      </c>
      <c r="D804" s="192">
        <v>0.61875000000000002</v>
      </c>
      <c r="E804" s="192">
        <f t="shared" si="14"/>
        <v>6.9444444444444198E-4</v>
      </c>
      <c r="F804" s="202" t="s">
        <v>167</v>
      </c>
      <c r="G804" s="15"/>
    </row>
    <row r="805" spans="1:7" ht="12.75" customHeight="1">
      <c r="A805" s="98"/>
      <c r="B805" s="97" t="s">
        <v>1269</v>
      </c>
      <c r="C805" s="184">
        <v>0.61527777777777781</v>
      </c>
      <c r="D805" s="192">
        <v>0.61597222222222225</v>
      </c>
      <c r="E805" s="192">
        <f t="shared" si="14"/>
        <v>6.9444444444444198E-4</v>
      </c>
      <c r="F805" s="202" t="s">
        <v>74</v>
      </c>
      <c r="G805" s="15"/>
    </row>
    <row r="806" spans="1:7" ht="12.75" customHeight="1">
      <c r="A806" s="98"/>
      <c r="B806" s="97" t="s">
        <v>354</v>
      </c>
      <c r="C806" s="184">
        <v>0.7090277777777777</v>
      </c>
      <c r="D806" s="192">
        <v>0.7090277777777777</v>
      </c>
      <c r="E806" s="192">
        <f t="shared" si="14"/>
        <v>0</v>
      </c>
      <c r="F806" s="202" t="s">
        <v>80</v>
      </c>
      <c r="G806" s="15"/>
    </row>
    <row r="807" spans="1:7" ht="12.75" customHeight="1">
      <c r="A807" s="98"/>
      <c r="B807" s="97" t="s">
        <v>1234</v>
      </c>
      <c r="C807" s="184">
        <v>0.71527777777777779</v>
      </c>
      <c r="D807" s="192">
        <v>0.71527777777777779</v>
      </c>
      <c r="E807" s="192">
        <f t="shared" si="14"/>
        <v>0</v>
      </c>
      <c r="F807" s="202" t="s">
        <v>84</v>
      </c>
      <c r="G807" s="15"/>
    </row>
    <row r="808" spans="1:7" ht="12.75" customHeight="1">
      <c r="A808" s="98"/>
      <c r="B808" s="97" t="s">
        <v>1270</v>
      </c>
      <c r="C808" s="184">
        <v>0.72569444444444453</v>
      </c>
      <c r="D808" s="192">
        <v>0.72986111111111107</v>
      </c>
      <c r="E808" s="192">
        <f t="shared" si="14"/>
        <v>4.1666666666665408E-3</v>
      </c>
      <c r="F808" s="202" t="s">
        <v>85</v>
      </c>
      <c r="G808" s="15"/>
    </row>
    <row r="809" spans="1:7" ht="12.75" customHeight="1">
      <c r="A809" s="98"/>
      <c r="B809" s="97" t="s">
        <v>1264</v>
      </c>
      <c r="C809" s="184">
        <v>0.8256944444444444</v>
      </c>
      <c r="D809" s="192">
        <v>0.82986111111111116</v>
      </c>
      <c r="E809" s="192">
        <f t="shared" si="14"/>
        <v>4.1666666666667629E-3</v>
      </c>
      <c r="F809" s="202" t="s">
        <v>89</v>
      </c>
      <c r="G809" s="15"/>
    </row>
    <row r="810" spans="1:7" ht="12.75" customHeight="1">
      <c r="A810" s="98"/>
      <c r="B810" s="168" t="s">
        <v>1271</v>
      </c>
      <c r="C810" s="184">
        <v>0.90069444444444446</v>
      </c>
      <c r="D810" s="192">
        <v>0.90277777777777779</v>
      </c>
      <c r="E810" s="192">
        <f t="shared" si="14"/>
        <v>2.0833333333333259E-3</v>
      </c>
      <c r="F810" s="202" t="s">
        <v>94</v>
      </c>
      <c r="G810" s="15"/>
    </row>
    <row r="811" spans="1:7" ht="12.75" customHeight="1">
      <c r="A811" s="98">
        <v>42518</v>
      </c>
      <c r="B811" s="97" t="s">
        <v>815</v>
      </c>
      <c r="C811" s="184">
        <v>0.11875000000000001</v>
      </c>
      <c r="D811" s="192">
        <v>0.11944444444444445</v>
      </c>
      <c r="E811" s="192">
        <f t="shared" si="14"/>
        <v>6.9444444444444198E-4</v>
      </c>
      <c r="F811" s="202" t="s">
        <v>219</v>
      </c>
      <c r="G811" s="15"/>
    </row>
    <row r="812" spans="1:7" ht="12.75" customHeight="1">
      <c r="A812" s="98"/>
      <c r="B812" s="97" t="s">
        <v>909</v>
      </c>
      <c r="C812" s="184">
        <v>0.21805555555555556</v>
      </c>
      <c r="D812" s="192">
        <v>0.21875</v>
      </c>
      <c r="E812" s="192">
        <f t="shared" si="14"/>
        <v>6.9444444444444198E-4</v>
      </c>
      <c r="F812" s="202" t="s">
        <v>44</v>
      </c>
      <c r="G812" s="15"/>
    </row>
    <row r="813" spans="1:7" ht="12.75" customHeight="1">
      <c r="A813" s="98"/>
      <c r="B813" s="168" t="s">
        <v>1272</v>
      </c>
      <c r="C813" s="184">
        <v>0.38055555555555554</v>
      </c>
      <c r="D813" s="192">
        <v>0.38055555555555554</v>
      </c>
      <c r="E813" s="192">
        <f t="shared" si="14"/>
        <v>0</v>
      </c>
      <c r="F813" s="202" t="s">
        <v>47</v>
      </c>
      <c r="G813" s="15"/>
    </row>
    <row r="814" spans="1:7" ht="12.75" customHeight="1">
      <c r="A814" s="98"/>
      <c r="B814" s="171" t="s">
        <v>604</v>
      </c>
      <c r="C814" s="184">
        <v>0.38055555555555554</v>
      </c>
      <c r="D814" s="192">
        <v>0.38055555555555554</v>
      </c>
      <c r="E814" s="192">
        <f t="shared" si="14"/>
        <v>0</v>
      </c>
      <c r="F814" s="202" t="s">
        <v>125</v>
      </c>
      <c r="G814" s="15"/>
    </row>
    <row r="815" spans="1:7" ht="12.75" customHeight="1">
      <c r="A815" s="98"/>
      <c r="B815" s="168" t="s">
        <v>1273</v>
      </c>
      <c r="C815" s="184">
        <v>0.40486111111111112</v>
      </c>
      <c r="D815" s="192">
        <v>0.40486111111111112</v>
      </c>
      <c r="E815" s="192">
        <f t="shared" si="14"/>
        <v>0</v>
      </c>
      <c r="F815" s="202" t="s">
        <v>48</v>
      </c>
      <c r="G815" s="15"/>
    </row>
    <row r="816" spans="1:7" ht="11.25">
      <c r="A816" s="98"/>
      <c r="B816" s="168" t="s">
        <v>1274</v>
      </c>
      <c r="C816" s="184">
        <v>0.4055555555555555</v>
      </c>
      <c r="D816" s="192">
        <v>0.4055555555555555</v>
      </c>
      <c r="E816" s="192">
        <v>4.1666666666666666E-3</v>
      </c>
      <c r="F816" s="202" t="s">
        <v>49</v>
      </c>
      <c r="G816" s="15"/>
    </row>
    <row r="817" spans="1:7" ht="11.25">
      <c r="A817" s="98"/>
      <c r="B817" s="168" t="s">
        <v>1275</v>
      </c>
      <c r="C817" s="184">
        <v>0.4770833333333333</v>
      </c>
      <c r="D817" s="192">
        <v>0.4777777777777778</v>
      </c>
      <c r="E817" s="192">
        <v>4.8611111111111112E-3</v>
      </c>
      <c r="F817" s="202" t="s">
        <v>50</v>
      </c>
      <c r="G817" s="15"/>
    </row>
    <row r="818" spans="1:7" ht="11.25">
      <c r="A818" s="98"/>
      <c r="B818" s="168" t="s">
        <v>1276</v>
      </c>
      <c r="C818" s="184">
        <v>0.47847222222222219</v>
      </c>
      <c r="D818" s="192">
        <v>0.47847222222222219</v>
      </c>
      <c r="E818" s="192">
        <v>4.8611111111111112E-3</v>
      </c>
      <c r="F818" s="202" t="s">
        <v>140</v>
      </c>
      <c r="G818" s="15"/>
    </row>
    <row r="819" spans="1:7" ht="11.25">
      <c r="A819" s="98"/>
      <c r="B819" s="168" t="s">
        <v>696</v>
      </c>
      <c r="C819" s="184">
        <v>0.48819444444444443</v>
      </c>
      <c r="D819" s="192">
        <v>0.4909722222222222</v>
      </c>
      <c r="E819" s="192">
        <v>5.5555555555555558E-3</v>
      </c>
      <c r="F819" s="202" t="s">
        <v>129</v>
      </c>
      <c r="G819" s="15"/>
    </row>
    <row r="820" spans="1:7" ht="12.75" customHeight="1">
      <c r="A820" s="98"/>
      <c r="B820" s="168" t="s">
        <v>1277</v>
      </c>
      <c r="C820" s="184">
        <v>0.55486111111111114</v>
      </c>
      <c r="D820" s="192">
        <v>0.55486111111111114</v>
      </c>
      <c r="E820" s="192">
        <f t="shared" si="14"/>
        <v>0</v>
      </c>
      <c r="F820" s="202" t="s">
        <v>55</v>
      </c>
      <c r="G820" s="15"/>
    </row>
    <row r="821" spans="1:7" ht="12.75" customHeight="1">
      <c r="A821" s="98"/>
      <c r="B821" s="168" t="s">
        <v>1278</v>
      </c>
      <c r="C821" s="184">
        <v>0.60347222222222219</v>
      </c>
      <c r="D821" s="192">
        <v>0.60347222222222219</v>
      </c>
      <c r="E821" s="192">
        <f t="shared" si="14"/>
        <v>0</v>
      </c>
      <c r="F821" s="202" t="s">
        <v>58</v>
      </c>
      <c r="G821" s="15"/>
    </row>
    <row r="822" spans="1:7" ht="12.75" customHeight="1">
      <c r="A822" s="98"/>
      <c r="B822" s="168" t="s">
        <v>1119</v>
      </c>
      <c r="C822" s="184">
        <v>0.61041666666666672</v>
      </c>
      <c r="D822" s="192">
        <v>0.61041666666666672</v>
      </c>
      <c r="E822" s="192">
        <f t="shared" si="14"/>
        <v>0</v>
      </c>
      <c r="F822" s="202" t="s">
        <v>59</v>
      </c>
      <c r="G822" s="15"/>
    </row>
    <row r="823" spans="1:7" ht="12.75" customHeight="1">
      <c r="A823" s="98"/>
      <c r="B823" s="168" t="s">
        <v>468</v>
      </c>
      <c r="C823" s="184">
        <v>0.66111111111111109</v>
      </c>
      <c r="D823" s="192">
        <v>0.66111111111111109</v>
      </c>
      <c r="E823" s="192">
        <f t="shared" si="14"/>
        <v>0</v>
      </c>
      <c r="F823" s="202" t="s">
        <v>62</v>
      </c>
      <c r="G823" s="15"/>
    </row>
    <row r="824" spans="1:7" ht="12.75" customHeight="1">
      <c r="A824" s="98"/>
      <c r="B824" s="171" t="s">
        <v>1010</v>
      </c>
      <c r="C824" s="184">
        <v>0.7284722222222223</v>
      </c>
      <c r="D824" s="192">
        <v>0.72916666666666663</v>
      </c>
      <c r="E824" s="192">
        <f t="shared" si="14"/>
        <v>6.9444444444433095E-4</v>
      </c>
      <c r="F824" s="202" t="s">
        <v>66</v>
      </c>
      <c r="G824" s="15"/>
    </row>
    <row r="825" spans="1:7" ht="12.75" customHeight="1">
      <c r="A825" s="98"/>
      <c r="B825" s="97" t="s">
        <v>1279</v>
      </c>
      <c r="C825" s="184">
        <v>0.92152777777777783</v>
      </c>
      <c r="D825" s="192">
        <v>0.92222222222222217</v>
      </c>
      <c r="E825" s="192">
        <f t="shared" si="14"/>
        <v>6.9444444444433095E-4</v>
      </c>
      <c r="F825" s="202" t="s">
        <v>73</v>
      </c>
      <c r="G825" s="15"/>
    </row>
    <row r="826" spans="1:7" ht="12.75" customHeight="1">
      <c r="A826" s="98"/>
      <c r="B826" s="97" t="s">
        <v>1280</v>
      </c>
      <c r="C826" s="184">
        <v>0.78611111111111109</v>
      </c>
      <c r="D826" s="192">
        <v>0.78680555555555554</v>
      </c>
      <c r="E826" s="192">
        <f t="shared" si="14"/>
        <v>6.9444444444444198E-4</v>
      </c>
      <c r="F826" s="202" t="s">
        <v>76</v>
      </c>
      <c r="G826" s="15"/>
    </row>
    <row r="827" spans="1:7" ht="12.75" customHeight="1">
      <c r="A827" s="98"/>
      <c r="B827" s="97" t="s">
        <v>909</v>
      </c>
      <c r="C827" s="184">
        <v>0.77638888888888891</v>
      </c>
      <c r="D827" s="192">
        <v>0.77916666666666667</v>
      </c>
      <c r="E827" s="192">
        <f t="shared" si="14"/>
        <v>2.7777777777777679E-3</v>
      </c>
      <c r="F827" s="202" t="s">
        <v>68</v>
      </c>
      <c r="G827" s="15"/>
    </row>
    <row r="828" spans="1:7" ht="12.75" customHeight="1">
      <c r="A828" s="98">
        <v>42519</v>
      </c>
      <c r="B828" s="97" t="s">
        <v>1281</v>
      </c>
      <c r="C828" s="184">
        <v>0.28472222222222221</v>
      </c>
      <c r="D828" s="192">
        <v>0.28611111111111115</v>
      </c>
      <c r="E828" s="192">
        <f t="shared" si="14"/>
        <v>1.3888888888889395E-3</v>
      </c>
      <c r="F828" s="202" t="s">
        <v>44</v>
      </c>
      <c r="G828" s="15"/>
    </row>
    <row r="829" spans="1:7" ht="12.75" customHeight="1">
      <c r="A829" s="98"/>
      <c r="B829" s="97" t="s">
        <v>1282</v>
      </c>
      <c r="C829" s="184">
        <v>0.3923611111111111</v>
      </c>
      <c r="D829" s="192">
        <v>0.39305555555555555</v>
      </c>
      <c r="E829" s="192">
        <f t="shared" si="14"/>
        <v>6.9444444444444198E-4</v>
      </c>
      <c r="F829" s="202" t="s">
        <v>45</v>
      </c>
      <c r="G829" s="15"/>
    </row>
    <row r="830" spans="1:7" ht="12.75" customHeight="1">
      <c r="A830" s="98"/>
      <c r="B830" s="97" t="s">
        <v>584</v>
      </c>
      <c r="C830" s="184">
        <v>0.41250000000000003</v>
      </c>
      <c r="D830" s="192">
        <v>0.41319444444444442</v>
      </c>
      <c r="E830" s="192">
        <f t="shared" si="14"/>
        <v>6.9444444444438647E-4</v>
      </c>
      <c r="F830" s="202" t="s">
        <v>47</v>
      </c>
      <c r="G830" s="15"/>
    </row>
    <row r="831" spans="1:7" ht="12.75" customHeight="1">
      <c r="A831" s="98"/>
      <c r="B831" s="97" t="s">
        <v>1283</v>
      </c>
      <c r="C831" s="184">
        <v>0.41875000000000001</v>
      </c>
      <c r="D831" s="192">
        <v>0.41944444444444445</v>
      </c>
      <c r="E831" s="192">
        <f t="shared" si="14"/>
        <v>6.9444444444444198E-4</v>
      </c>
      <c r="F831" s="202" t="s">
        <v>125</v>
      </c>
      <c r="G831" s="15"/>
    </row>
    <row r="832" spans="1:7" ht="12.75" customHeight="1">
      <c r="A832" s="98"/>
      <c r="B832" s="97" t="s">
        <v>1284</v>
      </c>
      <c r="C832" s="184">
        <v>0.50138888888888888</v>
      </c>
      <c r="D832" s="192">
        <v>0.50138888888888888</v>
      </c>
      <c r="E832" s="192">
        <f t="shared" si="14"/>
        <v>0</v>
      </c>
      <c r="F832" s="202" t="s">
        <v>48</v>
      </c>
      <c r="G832" s="15"/>
    </row>
    <row r="833" spans="1:7" ht="12.75" customHeight="1">
      <c r="A833" s="98"/>
      <c r="B833" s="97" t="s">
        <v>1285</v>
      </c>
      <c r="C833" s="184">
        <v>0.59861111111111109</v>
      </c>
      <c r="D833" s="192">
        <v>0.6</v>
      </c>
      <c r="E833" s="192">
        <f t="shared" si="14"/>
        <v>1.388888888888884E-3</v>
      </c>
      <c r="F833" s="202" t="s">
        <v>129</v>
      </c>
      <c r="G833" s="15"/>
    </row>
    <row r="834" spans="1:7" ht="12.75" customHeight="1">
      <c r="A834" s="98"/>
      <c r="B834" s="97" t="s">
        <v>1286</v>
      </c>
      <c r="C834" s="184">
        <v>0.59930555555555554</v>
      </c>
      <c r="D834" s="192">
        <v>0.6</v>
      </c>
      <c r="E834" s="192">
        <f t="shared" si="14"/>
        <v>6.9444444444444198E-4</v>
      </c>
      <c r="F834" s="202" t="s">
        <v>55</v>
      </c>
      <c r="G834" s="15"/>
    </row>
    <row r="835" spans="1:7" ht="12.75" customHeight="1">
      <c r="A835" s="98"/>
      <c r="B835" s="97" t="s">
        <v>1283</v>
      </c>
      <c r="C835" s="184">
        <v>0.62361111111111112</v>
      </c>
      <c r="D835" s="192">
        <v>0.62569444444444444</v>
      </c>
      <c r="E835" s="192">
        <f t="shared" si="14"/>
        <v>2.0833333333333259E-3</v>
      </c>
      <c r="F835" s="202" t="s">
        <v>56</v>
      </c>
      <c r="G835" s="15"/>
    </row>
    <row r="836" spans="1:7" ht="12.75" customHeight="1">
      <c r="A836" s="98"/>
      <c r="B836" s="97" t="s">
        <v>1287</v>
      </c>
      <c r="C836" s="184">
        <v>0.65277777777777779</v>
      </c>
      <c r="D836" s="192">
        <v>0.65347222222222223</v>
      </c>
      <c r="E836" s="192">
        <f t="shared" si="14"/>
        <v>6.9444444444444198E-4</v>
      </c>
      <c r="F836" s="202" t="s">
        <v>62</v>
      </c>
      <c r="G836" s="15"/>
    </row>
    <row r="837" spans="1:7" ht="12.75" customHeight="1">
      <c r="A837" s="98"/>
      <c r="B837" s="97" t="s">
        <v>379</v>
      </c>
      <c r="C837" s="184">
        <v>0.65347222222222223</v>
      </c>
      <c r="D837" s="192">
        <v>0.65416666666666667</v>
      </c>
      <c r="E837" s="192">
        <f t="shared" si="14"/>
        <v>6.9444444444444198E-4</v>
      </c>
      <c r="F837" s="202" t="s">
        <v>64</v>
      </c>
      <c r="G837" s="15"/>
    </row>
    <row r="838" spans="1:7" ht="12.75" customHeight="1">
      <c r="A838" s="98"/>
      <c r="B838" s="97" t="s">
        <v>1288</v>
      </c>
      <c r="C838" s="184">
        <v>0.68333333333333324</v>
      </c>
      <c r="D838" s="192">
        <v>0.68472222222222223</v>
      </c>
      <c r="E838" s="192">
        <f t="shared" si="14"/>
        <v>1.388888888888995E-3</v>
      </c>
      <c r="F838" s="202" t="s">
        <v>66</v>
      </c>
      <c r="G838" s="15"/>
    </row>
    <row r="839" spans="1:7" ht="12.75" customHeight="1">
      <c r="A839" s="98"/>
      <c r="B839" s="97" t="s">
        <v>1082</v>
      </c>
      <c r="C839" s="184">
        <v>0.75</v>
      </c>
      <c r="D839" s="192">
        <v>0.75138888888888899</v>
      </c>
      <c r="E839" s="192">
        <f t="shared" si="14"/>
        <v>1.388888888888995E-3</v>
      </c>
      <c r="F839" s="202" t="s">
        <v>68</v>
      </c>
      <c r="G839" s="15"/>
    </row>
    <row r="840" spans="1:7" ht="12.75" customHeight="1">
      <c r="A840" s="98">
        <v>42520</v>
      </c>
      <c r="B840" s="108" t="s">
        <v>171</v>
      </c>
      <c r="C840" s="184">
        <v>0.28958333333333336</v>
      </c>
      <c r="D840" s="192">
        <v>0.2902777777777778</v>
      </c>
      <c r="E840" s="192">
        <f t="shared" si="14"/>
        <v>6.9444444444444198E-4</v>
      </c>
      <c r="F840" s="202" t="s">
        <v>44</v>
      </c>
      <c r="G840" s="15"/>
    </row>
    <row r="841" spans="1:7" ht="12.75" customHeight="1">
      <c r="A841" s="98"/>
      <c r="B841" s="108" t="s">
        <v>1082</v>
      </c>
      <c r="C841" s="184">
        <v>0.34236111111111112</v>
      </c>
      <c r="D841" s="192">
        <v>0.3430555555555555</v>
      </c>
      <c r="E841" s="192">
        <f t="shared" si="14"/>
        <v>6.9444444444438647E-4</v>
      </c>
      <c r="F841" s="202" t="s">
        <v>135</v>
      </c>
      <c r="G841" s="15"/>
    </row>
    <row r="842" spans="1:7" ht="12.75" customHeight="1">
      <c r="A842" s="98"/>
      <c r="B842" s="108" t="s">
        <v>1289</v>
      </c>
      <c r="C842" s="184">
        <v>0.34375</v>
      </c>
      <c r="D842" s="192">
        <v>0.3444444444444445</v>
      </c>
      <c r="E842" s="192">
        <f t="shared" ref="E842:E848" si="15">D842-C842</f>
        <v>6.9444444444449749E-4</v>
      </c>
      <c r="F842" s="202" t="s">
        <v>45</v>
      </c>
      <c r="G842" s="15"/>
    </row>
    <row r="843" spans="1:7" ht="12.75" customHeight="1">
      <c r="A843" s="98"/>
      <c r="B843" s="108" t="s">
        <v>1290</v>
      </c>
      <c r="C843" s="184">
        <v>0.34652777777777777</v>
      </c>
      <c r="D843" s="192">
        <v>0.34791666666666665</v>
      </c>
      <c r="E843" s="192">
        <f t="shared" si="15"/>
        <v>1.388888888888884E-3</v>
      </c>
      <c r="F843" s="202" t="s">
        <v>47</v>
      </c>
      <c r="G843" s="15"/>
    </row>
    <row r="844" spans="1:7" ht="12.75" customHeight="1">
      <c r="A844" s="98"/>
      <c r="B844" s="108" t="s">
        <v>378</v>
      </c>
      <c r="C844" s="184">
        <v>0.3520833333333333</v>
      </c>
      <c r="D844" s="192">
        <v>0.35347222222222219</v>
      </c>
      <c r="E844" s="192">
        <f t="shared" si="15"/>
        <v>1.388888888888884E-3</v>
      </c>
      <c r="F844" s="202" t="s">
        <v>125</v>
      </c>
      <c r="G844" s="15"/>
    </row>
    <row r="845" spans="1:7" ht="12.75" customHeight="1">
      <c r="A845" s="98"/>
      <c r="B845" s="108" t="s">
        <v>1291</v>
      </c>
      <c r="C845" s="184">
        <v>0.37986111111111115</v>
      </c>
      <c r="D845" s="192">
        <v>0.37986111111111115</v>
      </c>
      <c r="E845" s="192">
        <f t="shared" si="15"/>
        <v>0</v>
      </c>
      <c r="F845" s="202" t="s">
        <v>50</v>
      </c>
      <c r="G845" s="15"/>
    </row>
    <row r="846" spans="1:7" ht="12.75" customHeight="1">
      <c r="A846" s="98"/>
      <c r="B846" s="108" t="s">
        <v>1292</v>
      </c>
      <c r="C846" s="184">
        <v>0.39861111111111108</v>
      </c>
      <c r="D846" s="192">
        <v>0.39930555555555558</v>
      </c>
      <c r="E846" s="192">
        <f t="shared" si="15"/>
        <v>6.9444444444449749E-4</v>
      </c>
      <c r="F846" s="202" t="s">
        <v>140</v>
      </c>
      <c r="G846" s="15"/>
    </row>
    <row r="847" spans="1:7" ht="12.75" customHeight="1">
      <c r="A847" s="98"/>
      <c r="B847" s="108" t="s">
        <v>1293</v>
      </c>
      <c r="C847" s="184">
        <v>0.42430555555555555</v>
      </c>
      <c r="D847" s="192">
        <v>0.42430555555555555</v>
      </c>
      <c r="E847" s="192">
        <f t="shared" si="15"/>
        <v>0</v>
      </c>
      <c r="F847" s="202" t="s">
        <v>55</v>
      </c>
      <c r="G847" s="15"/>
    </row>
    <row r="848" spans="1:7" ht="12.75" customHeight="1">
      <c r="A848" s="98"/>
      <c r="B848" s="108" t="s">
        <v>1292</v>
      </c>
      <c r="C848" s="184">
        <v>0.44444444444444442</v>
      </c>
      <c r="D848" s="192">
        <v>0.44513888888888892</v>
      </c>
      <c r="E848" s="192">
        <f t="shared" si="15"/>
        <v>6.9444444444449749E-4</v>
      </c>
      <c r="F848" s="202" t="s">
        <v>56</v>
      </c>
      <c r="G848" s="15"/>
    </row>
    <row r="849" spans="1:7" ht="12.75" customHeight="1">
      <c r="A849" s="98"/>
      <c r="B849" s="108" t="s">
        <v>1294</v>
      </c>
      <c r="C849" s="184">
        <v>0.50138888888888888</v>
      </c>
      <c r="D849" s="192">
        <v>0.50208333333333333</v>
      </c>
      <c r="E849" s="192">
        <f t="shared" ref="E849:E894" si="16">D849-C849</f>
        <v>6.9444444444444198E-4</v>
      </c>
      <c r="F849" s="202" t="s">
        <v>58</v>
      </c>
      <c r="G849" s="15"/>
    </row>
    <row r="850" spans="1:7" ht="12.75" customHeight="1">
      <c r="A850" s="98"/>
      <c r="B850" s="108" t="s">
        <v>1295</v>
      </c>
      <c r="C850" s="184">
        <v>0.50277777777777777</v>
      </c>
      <c r="D850" s="192">
        <v>0.50486111111111109</v>
      </c>
      <c r="E850" s="192">
        <f t="shared" si="16"/>
        <v>2.0833333333333259E-3</v>
      </c>
      <c r="F850" s="202" t="s">
        <v>59</v>
      </c>
      <c r="G850" s="15"/>
    </row>
    <row r="851" spans="1:7" ht="12.75" customHeight="1">
      <c r="A851" s="98"/>
      <c r="B851" s="108" t="s">
        <v>201</v>
      </c>
      <c r="C851" s="184">
        <v>0.51944444444444449</v>
      </c>
      <c r="D851" s="192">
        <v>0.52083333333333337</v>
      </c>
      <c r="E851" s="192">
        <f t="shared" si="16"/>
        <v>1.388888888888884E-3</v>
      </c>
      <c r="F851" s="202" t="s">
        <v>62</v>
      </c>
      <c r="G851" s="15"/>
    </row>
    <row r="852" spans="1:7" ht="12.75" customHeight="1">
      <c r="A852" s="98"/>
      <c r="B852" s="108" t="s">
        <v>1296</v>
      </c>
      <c r="C852" s="184">
        <v>0.53680555555555554</v>
      </c>
      <c r="D852" s="192">
        <v>0.53749999999999998</v>
      </c>
      <c r="E852" s="192">
        <f t="shared" si="16"/>
        <v>6.9444444444444198E-4</v>
      </c>
      <c r="F852" s="202" t="s">
        <v>66</v>
      </c>
      <c r="G852" s="15"/>
    </row>
    <row r="853" spans="1:7" ht="12.75" customHeight="1">
      <c r="A853" s="98"/>
      <c r="B853" s="108" t="s">
        <v>1290</v>
      </c>
      <c r="C853" s="184">
        <v>0.53819444444444442</v>
      </c>
      <c r="D853" s="192">
        <v>0.5395833333333333</v>
      </c>
      <c r="E853" s="192">
        <f t="shared" si="16"/>
        <v>1.388888888888884E-3</v>
      </c>
      <c r="F853" s="202" t="s">
        <v>68</v>
      </c>
      <c r="G853" s="15"/>
    </row>
    <row r="854" spans="1:7" ht="12.75" customHeight="1">
      <c r="A854" s="98"/>
      <c r="B854" s="108" t="s">
        <v>1297</v>
      </c>
      <c r="C854" s="184">
        <v>0.5493055555555556</v>
      </c>
      <c r="D854" s="192">
        <v>0.55486111111111114</v>
      </c>
      <c r="E854" s="192">
        <f t="shared" si="16"/>
        <v>5.5555555555555358E-3</v>
      </c>
      <c r="F854" s="202" t="s">
        <v>76</v>
      </c>
      <c r="G854" s="15"/>
    </row>
    <row r="855" spans="1:7" ht="12.75" customHeight="1">
      <c r="A855" s="98"/>
      <c r="B855" s="108" t="s">
        <v>1298</v>
      </c>
      <c r="C855" s="184">
        <v>0.55555555555555558</v>
      </c>
      <c r="D855" s="192">
        <v>0.55625000000000002</v>
      </c>
      <c r="E855" s="192">
        <f t="shared" si="16"/>
        <v>6.9444444444444198E-4</v>
      </c>
      <c r="F855" s="202" t="s">
        <v>69</v>
      </c>
      <c r="G855" s="15"/>
    </row>
    <row r="856" spans="1:7" ht="12.75" customHeight="1">
      <c r="A856" s="98"/>
      <c r="B856" s="108" t="s">
        <v>1299</v>
      </c>
      <c r="C856" s="184">
        <v>0.57222222222222219</v>
      </c>
      <c r="D856" s="192">
        <v>0.57291666666666663</v>
      </c>
      <c r="E856" s="192">
        <f t="shared" si="16"/>
        <v>6.9444444444444198E-4</v>
      </c>
      <c r="F856" s="202" t="s">
        <v>148</v>
      </c>
      <c r="G856" s="15"/>
    </row>
    <row r="857" spans="1:7" ht="12.75" customHeight="1">
      <c r="A857" s="98"/>
      <c r="B857" s="108" t="s">
        <v>1060</v>
      </c>
      <c r="C857" s="184">
        <v>0.58750000000000002</v>
      </c>
      <c r="D857" s="192">
        <v>0.58819444444444446</v>
      </c>
      <c r="E857" s="192">
        <f t="shared" si="16"/>
        <v>6.9444444444444198E-4</v>
      </c>
      <c r="F857" s="202" t="s">
        <v>73</v>
      </c>
      <c r="G857" s="15"/>
    </row>
    <row r="858" spans="1:7" ht="12.75" customHeight="1">
      <c r="A858" s="98"/>
      <c r="B858" s="108" t="s">
        <v>1300</v>
      </c>
      <c r="C858" s="184">
        <v>0.59513888888888888</v>
      </c>
      <c r="D858" s="192">
        <v>0.59583333333333333</v>
      </c>
      <c r="E858" s="192">
        <f t="shared" si="16"/>
        <v>6.9444444444444198E-4</v>
      </c>
      <c r="F858" s="202" t="s">
        <v>167</v>
      </c>
      <c r="G858" s="15"/>
    </row>
    <row r="859" spans="1:7" ht="12.75" customHeight="1">
      <c r="A859" s="98"/>
      <c r="B859" s="108" t="s">
        <v>1301</v>
      </c>
      <c r="C859" s="184">
        <v>0.61944444444444446</v>
      </c>
      <c r="D859" s="192">
        <v>0.61944444444444446</v>
      </c>
      <c r="E859" s="192">
        <f t="shared" si="16"/>
        <v>0</v>
      </c>
      <c r="F859" s="202" t="s">
        <v>150</v>
      </c>
      <c r="G859" s="15"/>
    </row>
    <row r="860" spans="1:7" ht="12.75" customHeight="1">
      <c r="A860" s="98"/>
      <c r="B860" s="108" t="s">
        <v>1302</v>
      </c>
      <c r="C860" s="184">
        <v>0.62083333333333335</v>
      </c>
      <c r="D860" s="192">
        <v>0.62083333333333335</v>
      </c>
      <c r="E860" s="192">
        <f t="shared" si="16"/>
        <v>0</v>
      </c>
      <c r="F860" s="202" t="s">
        <v>169</v>
      </c>
      <c r="G860" s="15"/>
    </row>
    <row r="861" spans="1:7" ht="12.75" customHeight="1">
      <c r="A861" s="98"/>
      <c r="B861" s="108" t="s">
        <v>1274</v>
      </c>
      <c r="C861" s="184">
        <v>0.62152777777777779</v>
      </c>
      <c r="D861" s="192">
        <v>0.62152777777777779</v>
      </c>
      <c r="E861" s="192">
        <f t="shared" si="16"/>
        <v>0</v>
      </c>
      <c r="F861" s="202" t="s">
        <v>78</v>
      </c>
      <c r="G861" s="15"/>
    </row>
    <row r="862" spans="1:7" ht="12.75" customHeight="1">
      <c r="A862" s="98"/>
      <c r="B862" s="108" t="s">
        <v>625</v>
      </c>
      <c r="C862" s="184">
        <v>0.65</v>
      </c>
      <c r="D862" s="192">
        <v>0.65069444444444446</v>
      </c>
      <c r="E862" s="192">
        <f t="shared" si="16"/>
        <v>6.9444444444444198E-4</v>
      </c>
      <c r="F862" s="202" t="s">
        <v>79</v>
      </c>
      <c r="G862" s="15"/>
    </row>
    <row r="863" spans="1:7" ht="12.75" customHeight="1">
      <c r="A863" s="98"/>
      <c r="B863" s="108" t="s">
        <v>909</v>
      </c>
      <c r="C863" s="184">
        <v>0.65347222222222223</v>
      </c>
      <c r="D863" s="192">
        <v>0.65416666666666667</v>
      </c>
      <c r="E863" s="192">
        <f t="shared" si="16"/>
        <v>6.9444444444444198E-4</v>
      </c>
      <c r="F863" s="202" t="s">
        <v>172</v>
      </c>
      <c r="G863" s="15"/>
    </row>
    <row r="864" spans="1:7" ht="12.75" customHeight="1">
      <c r="A864" s="98"/>
      <c r="B864" s="108" t="s">
        <v>1274</v>
      </c>
      <c r="C864" s="184">
        <v>0.66319444444444442</v>
      </c>
      <c r="D864" s="192">
        <v>0.66388888888888886</v>
      </c>
      <c r="E864" s="192">
        <f t="shared" si="16"/>
        <v>6.9444444444444198E-4</v>
      </c>
      <c r="F864" s="202" t="s">
        <v>80</v>
      </c>
      <c r="G864" s="15"/>
    </row>
    <row r="865" spans="1:7" ht="12.75" customHeight="1">
      <c r="A865" s="98"/>
      <c r="B865" s="108" t="s">
        <v>1271</v>
      </c>
      <c r="C865" s="184">
        <v>0.69374999999999998</v>
      </c>
      <c r="D865" s="192">
        <v>0.69444444444444453</v>
      </c>
      <c r="E865" s="192">
        <f t="shared" si="16"/>
        <v>6.94444444444553E-4</v>
      </c>
      <c r="F865" s="202" t="s">
        <v>84</v>
      </c>
      <c r="G865" s="15"/>
    </row>
    <row r="866" spans="1:7" ht="12.75" customHeight="1">
      <c r="A866" s="98"/>
      <c r="B866" s="108" t="s">
        <v>1274</v>
      </c>
      <c r="C866" s="184">
        <v>0.71666666666666667</v>
      </c>
      <c r="D866" s="192">
        <v>0.71666666666666667</v>
      </c>
      <c r="E866" s="192">
        <f t="shared" si="16"/>
        <v>0</v>
      </c>
      <c r="F866" s="202" t="s">
        <v>87</v>
      </c>
      <c r="G866" s="15"/>
    </row>
    <row r="867" spans="1:7" ht="12.75" customHeight="1">
      <c r="A867" s="98"/>
      <c r="B867" s="108" t="s">
        <v>1303</v>
      </c>
      <c r="C867" s="184">
        <v>0.71875</v>
      </c>
      <c r="D867" s="192">
        <v>0.71944444444444444</v>
      </c>
      <c r="E867" s="192">
        <f t="shared" si="16"/>
        <v>6.9444444444444198E-4</v>
      </c>
      <c r="F867" s="202" t="s">
        <v>208</v>
      </c>
      <c r="G867" s="15"/>
    </row>
    <row r="868" spans="1:7" ht="12.75" customHeight="1">
      <c r="A868" s="98"/>
      <c r="B868" s="108" t="s">
        <v>1304</v>
      </c>
      <c r="C868" s="184">
        <v>0.7270833333333333</v>
      </c>
      <c r="D868" s="192">
        <v>0.7270833333333333</v>
      </c>
      <c r="E868" s="192">
        <f t="shared" si="16"/>
        <v>0</v>
      </c>
      <c r="F868" s="202" t="s">
        <v>175</v>
      </c>
      <c r="G868" s="15"/>
    </row>
    <row r="869" spans="1:7" ht="12.75" customHeight="1">
      <c r="A869" s="98"/>
      <c r="B869" s="108" t="s">
        <v>520</v>
      </c>
      <c r="C869" s="184">
        <v>0.74513888888888891</v>
      </c>
      <c r="D869" s="192">
        <v>0.74513888888888891</v>
      </c>
      <c r="E869" s="192">
        <f t="shared" si="16"/>
        <v>0</v>
      </c>
      <c r="F869" s="202" t="s">
        <v>89</v>
      </c>
      <c r="G869" s="15"/>
    </row>
    <row r="870" spans="1:7" ht="12.75" customHeight="1">
      <c r="A870" s="98">
        <v>42521</v>
      </c>
      <c r="B870" s="108" t="s">
        <v>1305</v>
      </c>
      <c r="C870" s="184">
        <v>0.2388888888888889</v>
      </c>
      <c r="D870" s="192">
        <v>0.2388888888888889</v>
      </c>
      <c r="E870" s="192">
        <f t="shared" si="16"/>
        <v>0</v>
      </c>
      <c r="F870" s="202" t="s">
        <v>135</v>
      </c>
      <c r="G870" s="15"/>
    </row>
    <row r="871" spans="1:7" ht="12.75" customHeight="1">
      <c r="A871" s="98"/>
      <c r="B871" s="108" t="s">
        <v>1196</v>
      </c>
      <c r="C871" s="184">
        <v>0.32777777777777778</v>
      </c>
      <c r="D871" s="192">
        <v>0.32847222222222222</v>
      </c>
      <c r="E871" s="192">
        <f t="shared" si="16"/>
        <v>6.9444444444444198E-4</v>
      </c>
      <c r="F871" s="202" t="s">
        <v>125</v>
      </c>
      <c r="G871" s="15"/>
    </row>
    <row r="872" spans="1:7" ht="12.75" customHeight="1">
      <c r="A872" s="98"/>
      <c r="B872" s="108" t="s">
        <v>1306</v>
      </c>
      <c r="C872" s="184">
        <v>0.34236111111111112</v>
      </c>
      <c r="D872" s="192">
        <v>0.34652777777777777</v>
      </c>
      <c r="E872" s="192">
        <f t="shared" si="16"/>
        <v>4.1666666666666519E-3</v>
      </c>
      <c r="F872" s="202" t="s">
        <v>49</v>
      </c>
      <c r="G872" s="15"/>
    </row>
    <row r="873" spans="1:7" ht="12.75" customHeight="1">
      <c r="A873" s="98"/>
      <c r="B873" s="108" t="s">
        <v>1307</v>
      </c>
      <c r="C873" s="184">
        <v>0.3444444444444445</v>
      </c>
      <c r="D873" s="192">
        <v>0.34791666666666665</v>
      </c>
      <c r="E873" s="192">
        <f t="shared" si="16"/>
        <v>3.4722222222221544E-3</v>
      </c>
      <c r="F873" s="202" t="s">
        <v>50</v>
      </c>
      <c r="G873" s="15"/>
    </row>
    <row r="874" spans="1:7" ht="12.75" customHeight="1">
      <c r="A874" s="98"/>
      <c r="B874" s="108" t="s">
        <v>1308</v>
      </c>
      <c r="C874" s="184">
        <v>0.34583333333333338</v>
      </c>
      <c r="D874" s="192">
        <v>0.34722222222222227</v>
      </c>
      <c r="E874" s="192">
        <f t="shared" si="16"/>
        <v>1.388888888888884E-3</v>
      </c>
      <c r="F874" s="202" t="s">
        <v>140</v>
      </c>
      <c r="G874" s="15"/>
    </row>
    <row r="875" spans="1:7" ht="12.75" customHeight="1">
      <c r="A875" s="98"/>
      <c r="B875" s="108" t="s">
        <v>1196</v>
      </c>
      <c r="C875" s="184">
        <v>0.35972222222222222</v>
      </c>
      <c r="D875" s="192">
        <v>0.3611111111111111</v>
      </c>
      <c r="E875" s="192">
        <f t="shared" si="16"/>
        <v>1.388888888888884E-3</v>
      </c>
      <c r="F875" s="202" t="s">
        <v>129</v>
      </c>
      <c r="G875" s="15"/>
    </row>
    <row r="876" spans="1:7" ht="12.75" customHeight="1">
      <c r="A876" s="98"/>
      <c r="B876" s="108" t="s">
        <v>1305</v>
      </c>
      <c r="C876" s="184">
        <v>0.41180555555555554</v>
      </c>
      <c r="D876" s="192">
        <v>0.41875000000000001</v>
      </c>
      <c r="E876" s="192">
        <f t="shared" si="16"/>
        <v>6.9444444444444753E-3</v>
      </c>
      <c r="F876" s="202" t="s">
        <v>55</v>
      </c>
      <c r="G876" s="15"/>
    </row>
    <row r="877" spans="1:7" ht="12.75" customHeight="1">
      <c r="A877" s="98"/>
      <c r="B877" s="108" t="s">
        <v>1309</v>
      </c>
      <c r="C877" s="184">
        <v>0.41597222222222219</v>
      </c>
      <c r="D877" s="192">
        <v>0.41875000000000001</v>
      </c>
      <c r="E877" s="192">
        <f t="shared" si="16"/>
        <v>2.7777777777778234E-3</v>
      </c>
      <c r="F877" s="202" t="s">
        <v>56</v>
      </c>
      <c r="G877" s="15"/>
    </row>
    <row r="878" spans="1:7" ht="12.75" customHeight="1">
      <c r="A878" s="98"/>
      <c r="B878" s="108" t="s">
        <v>1310</v>
      </c>
      <c r="C878" s="184">
        <v>0.4291666666666667</v>
      </c>
      <c r="D878" s="192">
        <v>0.42986111111111108</v>
      </c>
      <c r="E878" s="192">
        <f t="shared" si="16"/>
        <v>6.9444444444438647E-4</v>
      </c>
      <c r="F878" s="202" t="s">
        <v>59</v>
      </c>
      <c r="G878" s="15"/>
    </row>
    <row r="879" spans="1:7" ht="12.75" customHeight="1">
      <c r="A879" s="98"/>
      <c r="B879" s="108" t="s">
        <v>1311</v>
      </c>
      <c r="C879" s="184">
        <v>0.43541666666666662</v>
      </c>
      <c r="D879" s="192">
        <v>0.44097222222222227</v>
      </c>
      <c r="E879" s="192">
        <f t="shared" si="16"/>
        <v>5.5555555555556468E-3</v>
      </c>
      <c r="F879" s="202" t="s">
        <v>62</v>
      </c>
      <c r="G879" s="15"/>
    </row>
    <row r="880" spans="1:7" ht="12.75" customHeight="1">
      <c r="A880" s="98"/>
      <c r="B880" s="108" t="s">
        <v>1312</v>
      </c>
      <c r="C880" s="184">
        <v>0.44861111111111113</v>
      </c>
      <c r="D880" s="192">
        <v>0.44861111111111113</v>
      </c>
      <c r="E880" s="192">
        <f t="shared" si="16"/>
        <v>0</v>
      </c>
      <c r="F880" s="202" t="s">
        <v>64</v>
      </c>
      <c r="G880" s="15"/>
    </row>
    <row r="881" spans="1:7" ht="12.75" customHeight="1">
      <c r="A881" s="98"/>
      <c r="B881" s="108" t="s">
        <v>1313</v>
      </c>
      <c r="C881" s="184">
        <v>0.45347222222222222</v>
      </c>
      <c r="D881" s="192">
        <v>0.45347222222222222</v>
      </c>
      <c r="E881" s="192">
        <f t="shared" si="16"/>
        <v>0</v>
      </c>
      <c r="F881" s="202" t="s">
        <v>66</v>
      </c>
      <c r="G881" s="15"/>
    </row>
    <row r="882" spans="1:7" ht="12.75" customHeight="1">
      <c r="A882" s="98"/>
      <c r="B882" s="108" t="s">
        <v>494</v>
      </c>
      <c r="C882" s="184">
        <v>0.45555555555555555</v>
      </c>
      <c r="D882" s="192">
        <v>0.45555555555555555</v>
      </c>
      <c r="E882" s="192">
        <f t="shared" si="16"/>
        <v>0</v>
      </c>
      <c r="F882" s="202" t="s">
        <v>68</v>
      </c>
      <c r="G882" s="15"/>
    </row>
    <row r="883" spans="1:7" ht="12.75" customHeight="1">
      <c r="A883" s="98"/>
      <c r="B883" s="108" t="s">
        <v>1314</v>
      </c>
      <c r="C883" s="184">
        <v>0.46736111111111112</v>
      </c>
      <c r="D883" s="192">
        <v>0.46875</v>
      </c>
      <c r="E883" s="192">
        <f t="shared" si="16"/>
        <v>1.388888888888884E-3</v>
      </c>
      <c r="F883" s="202" t="s">
        <v>76</v>
      </c>
      <c r="G883" s="15"/>
    </row>
    <row r="884" spans="1:7" ht="12.75" customHeight="1">
      <c r="A884" s="98"/>
      <c r="B884" s="108" t="s">
        <v>1315</v>
      </c>
      <c r="C884" s="184">
        <v>0.49374999999999997</v>
      </c>
      <c r="D884" s="192">
        <v>0.49374999999999997</v>
      </c>
      <c r="E884" s="192">
        <f t="shared" si="16"/>
        <v>0</v>
      </c>
      <c r="F884" s="202" t="s">
        <v>148</v>
      </c>
      <c r="G884" s="15"/>
    </row>
    <row r="885" spans="1:7" ht="12.75" customHeight="1">
      <c r="A885" s="98"/>
      <c r="B885" s="108" t="s">
        <v>1316</v>
      </c>
      <c r="C885" s="184">
        <v>0.51180555555555551</v>
      </c>
      <c r="D885" s="192">
        <v>0.51250000000000007</v>
      </c>
      <c r="E885" s="192">
        <f t="shared" si="16"/>
        <v>6.94444444444553E-4</v>
      </c>
      <c r="F885" s="202" t="s">
        <v>74</v>
      </c>
      <c r="G885" s="15"/>
    </row>
    <row r="886" spans="1:7" ht="12.75" customHeight="1">
      <c r="A886" s="98"/>
      <c r="B886" s="108" t="s">
        <v>1317</v>
      </c>
      <c r="C886" s="184">
        <v>0.56805555555555554</v>
      </c>
      <c r="D886" s="192">
        <v>0.56805555555555554</v>
      </c>
      <c r="E886" s="192">
        <f t="shared" si="16"/>
        <v>0</v>
      </c>
      <c r="F886" s="202" t="s">
        <v>169</v>
      </c>
      <c r="G886" s="15"/>
    </row>
    <row r="887" spans="1:7" ht="12.75" customHeight="1">
      <c r="A887" s="98"/>
      <c r="B887" s="108" t="s">
        <v>249</v>
      </c>
      <c r="C887" s="184">
        <v>0.57013888888888886</v>
      </c>
      <c r="D887" s="192">
        <v>0.57013888888888886</v>
      </c>
      <c r="E887" s="192">
        <f t="shared" si="16"/>
        <v>0</v>
      </c>
      <c r="F887" s="202" t="s">
        <v>78</v>
      </c>
      <c r="G887" s="15"/>
    </row>
    <row r="888" spans="1:7" ht="12.75" customHeight="1">
      <c r="A888" s="98"/>
      <c r="B888" s="108" t="s">
        <v>249</v>
      </c>
      <c r="C888" s="184">
        <v>0.5805555555555556</v>
      </c>
      <c r="D888" s="192">
        <v>0.58333333333333337</v>
      </c>
      <c r="E888" s="192">
        <f t="shared" si="16"/>
        <v>2.7777777777777679E-3</v>
      </c>
      <c r="F888" s="202" t="s">
        <v>79</v>
      </c>
      <c r="G888" s="15"/>
    </row>
    <row r="889" spans="1:7" ht="12.75" customHeight="1">
      <c r="A889" s="98"/>
      <c r="B889" s="108" t="s">
        <v>1313</v>
      </c>
      <c r="C889" s="184">
        <v>0.60625000000000007</v>
      </c>
      <c r="D889" s="192">
        <v>0.60833333333333328</v>
      </c>
      <c r="E889" s="192">
        <f t="shared" si="16"/>
        <v>2.0833333333332149E-3</v>
      </c>
      <c r="F889" s="202" t="s">
        <v>172</v>
      </c>
      <c r="G889" s="15"/>
    </row>
    <row r="890" spans="1:7" ht="12.75" customHeight="1">
      <c r="A890" s="98"/>
      <c r="B890" s="108" t="s">
        <v>1060</v>
      </c>
      <c r="C890" s="184">
        <v>0.6743055555555556</v>
      </c>
      <c r="D890" s="192">
        <v>0.67708333333333337</v>
      </c>
      <c r="E890" s="192">
        <f t="shared" si="16"/>
        <v>2.7777777777777679E-3</v>
      </c>
      <c r="F890" s="202" t="s">
        <v>80</v>
      </c>
      <c r="G890" s="15"/>
    </row>
    <row r="891" spans="1:7" ht="12.75" customHeight="1">
      <c r="A891" s="98"/>
      <c r="B891" s="108" t="s">
        <v>1318</v>
      </c>
      <c r="C891" s="184">
        <v>0.72569444444444453</v>
      </c>
      <c r="D891" s="192">
        <v>0.72638888888888886</v>
      </c>
      <c r="E891" s="192">
        <f t="shared" si="16"/>
        <v>6.9444444444433095E-4</v>
      </c>
      <c r="F891" s="202" t="s">
        <v>84</v>
      </c>
      <c r="G891" s="15"/>
    </row>
    <row r="892" spans="1:7" ht="12.75" customHeight="1">
      <c r="A892" s="98"/>
      <c r="B892" s="108" t="s">
        <v>345</v>
      </c>
      <c r="C892" s="184">
        <v>0.75486111111111109</v>
      </c>
      <c r="D892" s="192">
        <v>0.75486111111111109</v>
      </c>
      <c r="E892" s="192">
        <f t="shared" si="16"/>
        <v>0</v>
      </c>
      <c r="F892" s="202" t="s">
        <v>87</v>
      </c>
      <c r="G892" s="15"/>
    </row>
    <row r="893" spans="1:7" ht="12.75" customHeight="1">
      <c r="A893" s="98"/>
      <c r="B893" s="108" t="s">
        <v>311</v>
      </c>
      <c r="C893" s="184">
        <v>0.81874999999999998</v>
      </c>
      <c r="D893" s="192">
        <v>0.8208333333333333</v>
      </c>
      <c r="E893" s="192">
        <f>D893-C893</f>
        <v>2.0833333333333259E-3</v>
      </c>
      <c r="F893" s="202" t="s">
        <v>85</v>
      </c>
      <c r="G893" s="15"/>
    </row>
    <row r="894" spans="1:7" ht="12.75" customHeight="1" thickBot="1">
      <c r="A894" s="168"/>
      <c r="B894" s="108"/>
      <c r="C894" s="184"/>
      <c r="D894" s="192"/>
      <c r="E894" s="192">
        <f t="shared" si="16"/>
        <v>0</v>
      </c>
      <c r="F894" s="202"/>
      <c r="G894" s="5"/>
    </row>
    <row r="895" spans="1:7" ht="12.75" customHeight="1" thickBot="1">
      <c r="A895" s="168"/>
      <c r="C895" s="186"/>
      <c r="D895" s="210" t="s">
        <v>5</v>
      </c>
      <c r="E895" s="211">
        <f>AVERAGE(E6:E894)</f>
        <v>5.9039495063116666E-3</v>
      </c>
      <c r="F895" s="205"/>
      <c r="G895" s="209"/>
    </row>
    <row r="896" spans="1:7" ht="12.75" customHeight="1">
      <c r="A896" s="168"/>
      <c r="B896" s="176" t="s">
        <v>35</v>
      </c>
      <c r="C896" s="187">
        <f>COUNTA(B6:B893)</f>
        <v>888</v>
      </c>
      <c r="D896" s="210"/>
      <c r="E896" s="212"/>
      <c r="F896" s="205"/>
      <c r="G896" s="209"/>
    </row>
    <row r="897" spans="1:7" ht="12.75" customHeight="1" thickBot="1">
      <c r="A897" s="168"/>
      <c r="C897" s="186"/>
      <c r="D897" s="186"/>
      <c r="E897" s="186"/>
      <c r="F897" s="205"/>
      <c r="G897" s="209"/>
    </row>
    <row r="898" spans="1:7" ht="12.75" customHeight="1">
      <c r="A898" s="168"/>
      <c r="B898" s="403" t="s">
        <v>1903</v>
      </c>
      <c r="C898" s="404"/>
      <c r="D898" s="404"/>
      <c r="E898" s="405"/>
      <c r="F898" s="205"/>
      <c r="G898" s="209"/>
    </row>
    <row r="899" spans="1:7" ht="12.75" customHeight="1">
      <c r="A899" s="168"/>
      <c r="B899" s="406"/>
      <c r="C899" s="407"/>
      <c r="D899" s="407"/>
      <c r="E899" s="408"/>
      <c r="F899" s="205"/>
      <c r="G899" s="209"/>
    </row>
    <row r="900" spans="1:7" ht="12.75" customHeight="1">
      <c r="A900" s="168"/>
      <c r="B900" s="406"/>
      <c r="C900" s="407"/>
      <c r="D900" s="407"/>
      <c r="E900" s="408"/>
      <c r="F900" s="205"/>
      <c r="G900" s="209"/>
    </row>
    <row r="901" spans="1:7" ht="12.75" customHeight="1">
      <c r="A901" s="168"/>
      <c r="B901" s="406"/>
      <c r="C901" s="407"/>
      <c r="D901" s="407"/>
      <c r="E901" s="408"/>
      <c r="F901" s="205"/>
      <c r="G901" s="209"/>
    </row>
    <row r="902" spans="1:7" ht="12.75" customHeight="1">
      <c r="A902" s="168"/>
      <c r="B902" s="406"/>
      <c r="C902" s="407"/>
      <c r="D902" s="407"/>
      <c r="E902" s="408"/>
      <c r="F902" s="205"/>
      <c r="G902" s="209"/>
    </row>
    <row r="903" spans="1:7" ht="12.75" customHeight="1">
      <c r="B903" s="406"/>
      <c r="C903" s="407"/>
      <c r="D903" s="407"/>
      <c r="E903" s="408"/>
      <c r="F903" s="156"/>
      <c r="G903" s="209"/>
    </row>
    <row r="904" spans="1:7" ht="12.75" customHeight="1">
      <c r="B904" s="406"/>
      <c r="C904" s="407"/>
      <c r="D904" s="407"/>
      <c r="E904" s="408"/>
      <c r="F904" s="156"/>
      <c r="G904" s="209"/>
    </row>
    <row r="905" spans="1:7" ht="12.75" customHeight="1" thickBot="1">
      <c r="B905" s="409"/>
      <c r="C905" s="410"/>
      <c r="D905" s="410"/>
      <c r="E905" s="411"/>
      <c r="F905" s="156"/>
      <c r="G905" s="209"/>
    </row>
    <row r="906" spans="1:7" ht="12.75" customHeight="1">
      <c r="C906" s="165"/>
      <c r="D906" s="165"/>
      <c r="E906" s="165"/>
      <c r="F906" s="156"/>
      <c r="G906" s="209"/>
    </row>
    <row r="907" spans="1:7" ht="12.75" customHeight="1">
      <c r="C907" s="165"/>
      <c r="D907" s="165"/>
      <c r="E907" s="165"/>
      <c r="F907" s="156"/>
      <c r="G907" s="209"/>
    </row>
    <row r="908" spans="1:7" ht="12.75" customHeight="1">
      <c r="C908" s="165"/>
      <c r="D908" s="165"/>
      <c r="E908" s="165"/>
      <c r="F908" s="156"/>
      <c r="G908" s="209"/>
    </row>
    <row r="909" spans="1:7" ht="12.75" customHeight="1">
      <c r="C909" s="165"/>
      <c r="D909" s="165"/>
      <c r="E909" s="165"/>
      <c r="F909" s="156"/>
      <c r="G909" s="209"/>
    </row>
    <row r="910" spans="1:7" ht="12.75" customHeight="1">
      <c r="C910" s="165"/>
      <c r="D910" s="165"/>
      <c r="E910" s="165"/>
      <c r="F910" s="156"/>
      <c r="G910" s="209"/>
    </row>
    <row r="911" spans="1:7" ht="12.75" customHeight="1">
      <c r="C911" s="165"/>
      <c r="D911" s="165"/>
      <c r="E911" s="165"/>
      <c r="F911" s="156"/>
      <c r="G911" s="209"/>
    </row>
    <row r="912" spans="1:7" ht="12.75" customHeight="1">
      <c r="C912" s="165"/>
      <c r="D912" s="165"/>
      <c r="E912" s="165"/>
      <c r="F912" s="156"/>
      <c r="G912" s="209"/>
    </row>
    <row r="913" spans="3:7" ht="12.75" customHeight="1">
      <c r="C913" s="165"/>
      <c r="D913" s="165"/>
      <c r="E913" s="165"/>
      <c r="F913" s="156"/>
      <c r="G913" s="209"/>
    </row>
    <row r="914" spans="3:7" ht="12.75" customHeight="1">
      <c r="C914" s="165"/>
      <c r="D914" s="165"/>
      <c r="E914" s="165"/>
      <c r="F914" s="156"/>
      <c r="G914" s="209"/>
    </row>
    <row r="915" spans="3:7" ht="12.75" customHeight="1">
      <c r="C915" s="165"/>
      <c r="D915" s="165"/>
      <c r="E915" s="165"/>
      <c r="F915" s="156"/>
      <c r="G915" s="209"/>
    </row>
    <row r="916" spans="3:7" ht="12.75" customHeight="1">
      <c r="C916" s="165"/>
      <c r="D916" s="165"/>
      <c r="E916" s="165"/>
      <c r="F916" s="156"/>
      <c r="G916" s="209"/>
    </row>
    <row r="917" spans="3:7" ht="12.75" customHeight="1">
      <c r="C917" s="165"/>
      <c r="D917" s="165"/>
      <c r="E917" s="165"/>
      <c r="F917" s="156"/>
      <c r="G917" s="209"/>
    </row>
    <row r="918" spans="3:7" ht="12.75" customHeight="1">
      <c r="C918" s="165"/>
      <c r="D918" s="165"/>
      <c r="E918" s="165"/>
      <c r="F918" s="156"/>
      <c r="G918" s="209"/>
    </row>
    <row r="919" spans="3:7" ht="12.75" customHeight="1">
      <c r="C919" s="165"/>
      <c r="D919" s="165"/>
      <c r="E919" s="165"/>
      <c r="F919" s="156"/>
      <c r="G919" s="209"/>
    </row>
    <row r="920" spans="3:7" ht="12.75" customHeight="1">
      <c r="C920" s="165"/>
      <c r="D920" s="165"/>
      <c r="E920" s="165"/>
      <c r="F920" s="156"/>
      <c r="G920" s="209"/>
    </row>
    <row r="921" spans="3:7" ht="12.75" customHeight="1">
      <c r="C921" s="165"/>
      <c r="D921" s="165"/>
      <c r="E921" s="165"/>
      <c r="F921" s="156"/>
      <c r="G921" s="209"/>
    </row>
    <row r="922" spans="3:7" ht="12.75" customHeight="1">
      <c r="C922" s="165"/>
      <c r="D922" s="165"/>
      <c r="E922" s="165"/>
      <c r="F922" s="156"/>
      <c r="G922" s="209"/>
    </row>
    <row r="923" spans="3:7" ht="12.75" customHeight="1">
      <c r="C923" s="165"/>
      <c r="D923" s="165"/>
      <c r="E923" s="165"/>
      <c r="F923" s="156"/>
      <c r="G923" s="209"/>
    </row>
    <row r="924" spans="3:7" ht="12.75" customHeight="1">
      <c r="C924" s="165"/>
      <c r="D924" s="165"/>
      <c r="E924" s="165"/>
      <c r="F924" s="156"/>
      <c r="G924" s="209"/>
    </row>
    <row r="925" spans="3:7" ht="12.75" customHeight="1">
      <c r="C925" s="165"/>
      <c r="D925" s="165"/>
      <c r="E925" s="165"/>
      <c r="F925" s="156"/>
      <c r="G925" s="209"/>
    </row>
    <row r="926" spans="3:7" ht="12.75" customHeight="1">
      <c r="C926" s="165"/>
      <c r="D926" s="165"/>
      <c r="E926" s="165"/>
      <c r="F926" s="156"/>
      <c r="G926" s="209"/>
    </row>
    <row r="927" spans="3:7" ht="12.75" customHeight="1">
      <c r="C927" s="165"/>
      <c r="D927" s="165"/>
      <c r="E927" s="165"/>
      <c r="F927" s="156"/>
      <c r="G927" s="209"/>
    </row>
    <row r="928" spans="3:7" ht="12.75" customHeight="1">
      <c r="C928" s="165"/>
      <c r="D928" s="165"/>
      <c r="E928" s="165"/>
      <c r="F928" s="156"/>
      <c r="G928" s="209"/>
    </row>
    <row r="929" spans="3:7" ht="12.75" customHeight="1">
      <c r="C929" s="165"/>
      <c r="D929" s="165"/>
      <c r="E929" s="165"/>
      <c r="F929" s="156"/>
      <c r="G929" s="209"/>
    </row>
    <row r="930" spans="3:7" ht="12.75" customHeight="1">
      <c r="C930" s="165"/>
      <c r="D930" s="165"/>
      <c r="E930" s="165"/>
      <c r="F930" s="156"/>
      <c r="G930" s="209"/>
    </row>
    <row r="931" spans="3:7" ht="12.75" customHeight="1">
      <c r="C931" s="165"/>
      <c r="D931" s="165"/>
      <c r="E931" s="165"/>
      <c r="F931" s="156"/>
      <c r="G931" s="209"/>
    </row>
    <row r="932" spans="3:7" ht="12.75" customHeight="1">
      <c r="C932" s="165"/>
      <c r="D932" s="165"/>
      <c r="E932" s="165"/>
      <c r="F932" s="156"/>
      <c r="G932" s="209"/>
    </row>
    <row r="933" spans="3:7" ht="12.75" customHeight="1">
      <c r="C933" s="165"/>
      <c r="D933" s="165"/>
      <c r="E933" s="165"/>
      <c r="F933" s="156"/>
      <c r="G933" s="209"/>
    </row>
    <row r="934" spans="3:7" ht="12.75" customHeight="1">
      <c r="C934" s="165"/>
      <c r="D934" s="165"/>
      <c r="E934" s="165"/>
      <c r="F934" s="156"/>
      <c r="G934" s="209"/>
    </row>
    <row r="935" spans="3:7" ht="12.75" customHeight="1">
      <c r="C935" s="165"/>
      <c r="D935" s="165"/>
      <c r="E935" s="165"/>
      <c r="F935" s="156"/>
      <c r="G935" s="209"/>
    </row>
    <row r="936" spans="3:7" ht="12.75" customHeight="1">
      <c r="C936" s="165"/>
      <c r="D936" s="165"/>
      <c r="E936" s="165"/>
      <c r="F936" s="156"/>
      <c r="G936" s="209"/>
    </row>
    <row r="937" spans="3:7" ht="12.75" customHeight="1">
      <c r="C937" s="165"/>
      <c r="D937" s="165"/>
      <c r="E937" s="165"/>
      <c r="F937" s="156"/>
      <c r="G937" s="209"/>
    </row>
    <row r="938" spans="3:7" ht="12.75" customHeight="1">
      <c r="C938" s="165"/>
      <c r="D938" s="165"/>
      <c r="E938" s="165"/>
      <c r="F938" s="156"/>
      <c r="G938" s="209"/>
    </row>
    <row r="939" spans="3:7" ht="12.75" customHeight="1">
      <c r="C939" s="165"/>
      <c r="D939" s="165"/>
      <c r="E939" s="165"/>
      <c r="F939" s="156"/>
      <c r="G939" s="209"/>
    </row>
    <row r="940" spans="3:7" ht="12.75" customHeight="1">
      <c r="C940" s="165"/>
      <c r="D940" s="165"/>
      <c r="E940" s="165"/>
      <c r="F940" s="156"/>
      <c r="G940" s="209"/>
    </row>
    <row r="941" spans="3:7" ht="12.75" customHeight="1">
      <c r="C941" s="165"/>
      <c r="D941" s="165"/>
      <c r="E941" s="165"/>
      <c r="F941" s="156"/>
      <c r="G941" s="209"/>
    </row>
    <row r="942" spans="3:7" ht="12.75" customHeight="1">
      <c r="C942" s="165"/>
      <c r="D942" s="165"/>
      <c r="E942" s="165"/>
      <c r="F942" s="156"/>
      <c r="G942" s="209"/>
    </row>
    <row r="943" spans="3:7" ht="12.75" customHeight="1">
      <c r="C943" s="165"/>
      <c r="D943" s="165"/>
      <c r="E943" s="165"/>
      <c r="F943" s="156"/>
      <c r="G943" s="209"/>
    </row>
    <row r="944" spans="3:7" ht="12.75" customHeight="1">
      <c r="C944" s="165"/>
      <c r="D944" s="165"/>
      <c r="E944" s="165"/>
      <c r="F944" s="156"/>
      <c r="G944" s="209"/>
    </row>
    <row r="945" spans="3:7" ht="12.75" customHeight="1">
      <c r="C945" s="165"/>
      <c r="D945" s="165"/>
      <c r="E945" s="165"/>
      <c r="F945" s="156"/>
      <c r="G945" s="209"/>
    </row>
    <row r="946" spans="3:7" ht="12.75" customHeight="1">
      <c r="C946" s="165"/>
      <c r="D946" s="165"/>
      <c r="E946" s="165"/>
      <c r="F946" s="156"/>
      <c r="G946" s="209"/>
    </row>
    <row r="947" spans="3:7" ht="12.75" customHeight="1">
      <c r="C947" s="165"/>
      <c r="D947" s="165"/>
      <c r="E947" s="165"/>
      <c r="F947" s="156"/>
      <c r="G947" s="209"/>
    </row>
    <row r="948" spans="3:7" ht="12.75" customHeight="1">
      <c r="C948" s="165"/>
      <c r="D948" s="165"/>
      <c r="E948" s="165"/>
      <c r="F948" s="156"/>
      <c r="G948" s="209"/>
    </row>
    <row r="949" spans="3:7" ht="12.75" customHeight="1">
      <c r="C949" s="165"/>
      <c r="D949" s="165"/>
      <c r="E949" s="165"/>
      <c r="F949" s="156"/>
      <c r="G949" s="209"/>
    </row>
    <row r="950" spans="3:7" ht="12.75" customHeight="1">
      <c r="C950" s="165"/>
      <c r="D950" s="165"/>
      <c r="E950" s="165"/>
      <c r="F950" s="156"/>
      <c r="G950" s="209"/>
    </row>
    <row r="951" spans="3:7" ht="12.75" customHeight="1">
      <c r="C951" s="165"/>
      <c r="D951" s="165"/>
      <c r="E951" s="165"/>
      <c r="F951" s="156"/>
      <c r="G951" s="209"/>
    </row>
    <row r="952" spans="3:7" ht="12.75" customHeight="1">
      <c r="C952" s="165"/>
      <c r="D952" s="165"/>
      <c r="E952" s="165"/>
      <c r="F952" s="156"/>
      <c r="G952" s="209"/>
    </row>
    <row r="953" spans="3:7" ht="12.75" customHeight="1">
      <c r="C953" s="165"/>
      <c r="D953" s="165"/>
      <c r="E953" s="165"/>
      <c r="F953" s="156"/>
      <c r="G953" s="209"/>
    </row>
    <row r="954" spans="3:7" ht="12.75" customHeight="1">
      <c r="C954" s="165"/>
      <c r="D954" s="165"/>
      <c r="E954" s="165"/>
      <c r="F954" s="156"/>
      <c r="G954" s="209"/>
    </row>
    <row r="955" spans="3:7" ht="12.75" customHeight="1">
      <c r="C955" s="165"/>
      <c r="D955" s="165"/>
      <c r="E955" s="165"/>
      <c r="F955" s="156"/>
      <c r="G955" s="209"/>
    </row>
    <row r="956" spans="3:7" ht="12.75" customHeight="1">
      <c r="C956" s="165"/>
      <c r="D956" s="165"/>
      <c r="E956" s="165"/>
      <c r="F956" s="156"/>
      <c r="G956" s="209"/>
    </row>
    <row r="957" spans="3:7" ht="12.75" customHeight="1">
      <c r="C957" s="165"/>
      <c r="D957" s="165"/>
      <c r="E957" s="165"/>
      <c r="F957" s="156"/>
      <c r="G957" s="209"/>
    </row>
    <row r="958" spans="3:7" ht="12.75" customHeight="1">
      <c r="C958" s="165"/>
      <c r="D958" s="165"/>
      <c r="E958" s="165"/>
      <c r="F958" s="156"/>
      <c r="G958" s="209"/>
    </row>
    <row r="959" spans="3:7" ht="12.75" customHeight="1">
      <c r="C959" s="165"/>
      <c r="D959" s="165"/>
      <c r="E959" s="165"/>
      <c r="F959" s="156"/>
      <c r="G959" s="209"/>
    </row>
    <row r="960" spans="3:7" ht="12.75" customHeight="1">
      <c r="C960" s="165"/>
      <c r="D960" s="165"/>
      <c r="E960" s="165"/>
      <c r="F960" s="156"/>
      <c r="G960" s="209"/>
    </row>
    <row r="961" spans="3:7" ht="12.75" customHeight="1">
      <c r="C961" s="165"/>
      <c r="D961" s="165"/>
      <c r="E961" s="165"/>
      <c r="F961" s="156"/>
      <c r="G961" s="209"/>
    </row>
    <row r="962" spans="3:7" ht="12.75" customHeight="1">
      <c r="C962" s="165"/>
      <c r="D962" s="165"/>
      <c r="E962" s="165"/>
      <c r="F962" s="156"/>
      <c r="G962" s="209"/>
    </row>
    <row r="963" spans="3:7" ht="12.75" customHeight="1">
      <c r="C963" s="165"/>
      <c r="D963" s="165"/>
      <c r="E963" s="165"/>
      <c r="F963" s="156"/>
      <c r="G963" s="209"/>
    </row>
    <row r="964" spans="3:7" ht="12.75" customHeight="1">
      <c r="C964" s="165"/>
      <c r="D964" s="165"/>
      <c r="E964" s="165"/>
      <c r="F964" s="156"/>
      <c r="G964" s="209"/>
    </row>
    <row r="965" spans="3:7" ht="12.75" customHeight="1">
      <c r="C965" s="165"/>
      <c r="D965" s="165"/>
      <c r="E965" s="165"/>
      <c r="F965" s="156"/>
      <c r="G965" s="209"/>
    </row>
    <row r="966" spans="3:7" ht="12.75" customHeight="1">
      <c r="C966" s="165"/>
      <c r="D966" s="165"/>
      <c r="E966" s="165"/>
      <c r="F966" s="156"/>
      <c r="G966" s="209"/>
    </row>
    <row r="967" spans="3:7" ht="12.75" customHeight="1">
      <c r="C967" s="165"/>
      <c r="D967" s="165"/>
      <c r="E967" s="165"/>
      <c r="F967" s="156"/>
      <c r="G967" s="209"/>
    </row>
    <row r="968" spans="3:7" ht="12.75" customHeight="1">
      <c r="C968" s="165"/>
      <c r="D968" s="165"/>
      <c r="E968" s="165"/>
      <c r="F968" s="156"/>
      <c r="G968" s="209"/>
    </row>
    <row r="969" spans="3:7" ht="12.75" customHeight="1">
      <c r="C969" s="165"/>
      <c r="D969" s="165"/>
      <c r="E969" s="165"/>
      <c r="F969" s="156"/>
      <c r="G969" s="209"/>
    </row>
    <row r="970" spans="3:7" ht="12.75" customHeight="1">
      <c r="C970" s="165"/>
      <c r="D970" s="165"/>
      <c r="E970" s="165"/>
      <c r="F970" s="156"/>
      <c r="G970" s="209"/>
    </row>
    <row r="971" spans="3:7" ht="12.75" customHeight="1">
      <c r="C971" s="165"/>
      <c r="D971" s="165"/>
      <c r="E971" s="165"/>
      <c r="F971" s="156"/>
      <c r="G971" s="209"/>
    </row>
    <row r="972" spans="3:7" ht="12.75" customHeight="1">
      <c r="C972" s="165"/>
      <c r="D972" s="165"/>
      <c r="E972" s="165"/>
      <c r="F972" s="156"/>
      <c r="G972" s="209"/>
    </row>
    <row r="973" spans="3:7" ht="12.75" customHeight="1">
      <c r="C973" s="165"/>
      <c r="D973" s="165"/>
      <c r="E973" s="165"/>
      <c r="F973" s="156"/>
      <c r="G973" s="209"/>
    </row>
    <row r="974" spans="3:7" ht="12.75" customHeight="1">
      <c r="C974" s="165"/>
      <c r="D974" s="165"/>
      <c r="E974" s="165"/>
      <c r="F974" s="156"/>
      <c r="G974" s="209"/>
    </row>
    <row r="975" spans="3:7" ht="12.75" customHeight="1">
      <c r="C975" s="165"/>
      <c r="D975" s="165"/>
      <c r="E975" s="165"/>
      <c r="F975" s="156"/>
      <c r="G975" s="209"/>
    </row>
    <row r="976" spans="3:7" ht="12.75" customHeight="1">
      <c r="C976" s="165"/>
      <c r="D976" s="165"/>
      <c r="E976" s="165"/>
      <c r="F976" s="156"/>
      <c r="G976" s="209"/>
    </row>
    <row r="977" spans="3:7" ht="12.75" customHeight="1">
      <c r="C977" s="165"/>
      <c r="D977" s="165"/>
      <c r="E977" s="165"/>
      <c r="F977" s="156"/>
      <c r="G977" s="209"/>
    </row>
    <row r="978" spans="3:7" ht="12.75" customHeight="1">
      <c r="C978" s="165"/>
      <c r="D978" s="165"/>
      <c r="E978" s="165"/>
      <c r="F978" s="156"/>
      <c r="G978" s="209"/>
    </row>
    <row r="979" spans="3:7" ht="12.75" customHeight="1">
      <c r="C979" s="165"/>
      <c r="D979" s="165"/>
      <c r="E979" s="165"/>
      <c r="F979" s="156"/>
      <c r="G979" s="209"/>
    </row>
    <row r="980" spans="3:7" ht="12.75" customHeight="1">
      <c r="C980" s="165"/>
      <c r="D980" s="165"/>
      <c r="E980" s="165"/>
      <c r="F980" s="156"/>
      <c r="G980" s="209"/>
    </row>
    <row r="981" spans="3:7" ht="12.75" customHeight="1">
      <c r="C981" s="165"/>
      <c r="D981" s="165"/>
      <c r="E981" s="165"/>
      <c r="F981" s="156"/>
      <c r="G981" s="209"/>
    </row>
    <row r="982" spans="3:7" ht="12.75" customHeight="1">
      <c r="C982" s="165"/>
      <c r="D982" s="165"/>
      <c r="E982" s="165"/>
      <c r="F982" s="156"/>
      <c r="G982" s="209"/>
    </row>
    <row r="983" spans="3:7" ht="12.75" customHeight="1">
      <c r="C983" s="165"/>
      <c r="D983" s="165"/>
      <c r="E983" s="165"/>
      <c r="F983" s="156"/>
      <c r="G983" s="209"/>
    </row>
    <row r="984" spans="3:7" ht="12.75" customHeight="1">
      <c r="C984" s="165"/>
      <c r="D984" s="165"/>
      <c r="E984" s="165"/>
      <c r="F984" s="156"/>
      <c r="G984" s="209"/>
    </row>
    <row r="985" spans="3:7" ht="12.75" customHeight="1">
      <c r="C985" s="165"/>
      <c r="D985" s="165"/>
      <c r="E985" s="165"/>
      <c r="F985" s="156"/>
      <c r="G985" s="209"/>
    </row>
    <row r="986" spans="3:7" ht="12.75" customHeight="1">
      <c r="C986" s="165"/>
      <c r="D986" s="165"/>
      <c r="E986" s="165"/>
      <c r="F986" s="156"/>
      <c r="G986" s="209"/>
    </row>
    <row r="987" spans="3:7" ht="12.75" customHeight="1">
      <c r="C987" s="165"/>
      <c r="D987" s="165"/>
      <c r="E987" s="165"/>
      <c r="F987" s="156"/>
      <c r="G987" s="209"/>
    </row>
    <row r="988" spans="3:7" ht="12.75" customHeight="1">
      <c r="C988" s="165"/>
      <c r="D988" s="165"/>
      <c r="E988" s="165"/>
      <c r="F988" s="156"/>
      <c r="G988" s="209"/>
    </row>
    <row r="989" spans="3:7" ht="12.75" customHeight="1">
      <c r="C989" s="165"/>
      <c r="D989" s="165"/>
      <c r="E989" s="165"/>
      <c r="F989" s="156"/>
      <c r="G989" s="209"/>
    </row>
    <row r="990" spans="3:7" ht="12.75" customHeight="1">
      <c r="C990" s="165"/>
      <c r="D990" s="165"/>
      <c r="E990" s="165"/>
      <c r="F990" s="156"/>
      <c r="G990" s="209"/>
    </row>
  </sheetData>
  <sheetProtection password="C65E" sheet="1" objects="1" scenarios="1" selectLockedCells="1" selectUnlockedCells="1"/>
  <mergeCells count="3">
    <mergeCell ref="A3:G4"/>
    <mergeCell ref="A1:G1"/>
    <mergeCell ref="B898:E905"/>
  </mergeCells>
  <conditionalFormatting sqref="E2 E5 E12:E398 E852:E888 E906:E1048576 E895:E897 E400:E844">
    <cfRule type="cellIs" dxfId="353" priority="87" operator="greaterThan">
      <formula>0.0104166666666667</formula>
    </cfRule>
  </conditionalFormatting>
  <conditionalFormatting sqref="E6:E11">
    <cfRule type="cellIs" dxfId="352" priority="20" operator="greaterThan">
      <formula>0.0104166666666667</formula>
    </cfRule>
  </conditionalFormatting>
  <conditionalFormatting sqref="E399">
    <cfRule type="cellIs" dxfId="351" priority="16" operator="greaterThan">
      <formula>0.0104166666666667</formula>
    </cfRule>
  </conditionalFormatting>
  <conditionalFormatting sqref="E845:E851">
    <cfRule type="cellIs" dxfId="350" priority="15" operator="greaterThan">
      <formula>0.0104166666666667</formula>
    </cfRule>
  </conditionalFormatting>
  <conditionalFormatting sqref="E889">
    <cfRule type="cellIs" dxfId="349" priority="11" operator="greaterThan">
      <formula>0.0104166666666667</formula>
    </cfRule>
  </conditionalFormatting>
  <conditionalFormatting sqref="E890:E891">
    <cfRule type="cellIs" dxfId="348" priority="10" operator="greaterThan">
      <formula>0.0104166666666667</formula>
    </cfRule>
  </conditionalFormatting>
  <conditionalFormatting sqref="E892:E893">
    <cfRule type="cellIs" dxfId="347" priority="4" operator="greaterThan">
      <formula>0.0104166666666667</formula>
    </cfRule>
  </conditionalFormatting>
  <conditionalFormatting sqref="E894">
    <cfRule type="cellIs" dxfId="346" priority="3" operator="greaterThan">
      <formula>0.0104166666666667</formula>
    </cfRule>
  </conditionalFormatting>
  <pageMargins left="0.70866141732283472" right="0.70866141732283472" top="0.74803149606299213" bottom="0.74803149606299213" header="0.31496062992125984" footer="0.31496062992125984"/>
  <pageSetup paperSize="9" scale="61" fitToHeight="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N1020"/>
  <sheetViews>
    <sheetView workbookViewId="0">
      <pane xSplit="1" ySplit="5" topLeftCell="B306" activePane="bottomRight" state="frozen"/>
      <selection activeCell="D997" sqref="D997"/>
      <selection pane="topRight" activeCell="D997" sqref="D997"/>
      <selection pane="bottomLeft" activeCell="D997" sqref="D997"/>
      <selection pane="bottomRight" activeCell="B923" sqref="B923:F930"/>
    </sheetView>
  </sheetViews>
  <sheetFormatPr defaultColWidth="9.140625" defaultRowHeight="12.75" customHeight="1"/>
  <cols>
    <col min="1" max="1" width="14.42578125" style="5" customWidth="1"/>
    <col min="2" max="2" width="19.85546875" style="108" bestFit="1" customWidth="1"/>
    <col min="3" max="3" width="11.42578125" style="9" bestFit="1" customWidth="1"/>
    <col min="4" max="4" width="16.7109375" style="9" bestFit="1" customWidth="1"/>
    <col min="5" max="5" width="12.140625" style="9" bestFit="1" customWidth="1"/>
    <col min="6" max="6" width="9.140625" style="11"/>
    <col min="7" max="7" width="44.5703125" style="5" bestFit="1" customWidth="1"/>
    <col min="8" max="8" width="30.85546875" style="5" customWidth="1"/>
    <col min="9" max="16384" width="9.140625" style="5"/>
  </cols>
  <sheetData>
    <row r="1" spans="1:14" ht="12.75" customHeight="1" thickBot="1">
      <c r="A1" s="421" t="s">
        <v>4</v>
      </c>
      <c r="B1" s="422"/>
      <c r="C1" s="422"/>
      <c r="D1" s="422"/>
      <c r="E1" s="422"/>
      <c r="F1" s="422"/>
      <c r="G1" s="420"/>
    </row>
    <row r="2" spans="1:14" ht="12.75" customHeight="1" thickBot="1">
      <c r="A2" s="24" t="str">
        <f>Reference!A4</f>
        <v xml:space="preserve">June </v>
      </c>
      <c r="B2" s="213">
        <f>Reference!$A$15</f>
        <v>2016</v>
      </c>
      <c r="C2" s="10"/>
      <c r="D2" s="10"/>
      <c r="E2" s="10"/>
      <c r="F2" s="44"/>
      <c r="G2" s="12"/>
    </row>
    <row r="3" spans="1:14" ht="12.75" customHeight="1">
      <c r="A3" s="412" t="s">
        <v>34</v>
      </c>
      <c r="B3" s="413"/>
      <c r="C3" s="413"/>
      <c r="D3" s="413"/>
      <c r="E3" s="413"/>
      <c r="F3" s="413"/>
      <c r="G3" s="414"/>
      <c r="H3" s="21"/>
      <c r="I3" s="21"/>
      <c r="J3" s="21"/>
      <c r="K3" s="21"/>
      <c r="L3" s="21"/>
      <c r="M3" s="21"/>
      <c r="N3" s="21"/>
    </row>
    <row r="4" spans="1:14" ht="12.75" customHeight="1" thickBot="1">
      <c r="A4" s="415"/>
      <c r="B4" s="416"/>
      <c r="C4" s="416"/>
      <c r="D4" s="416"/>
      <c r="E4" s="416"/>
      <c r="F4" s="416"/>
      <c r="G4" s="417"/>
    </row>
    <row r="5" spans="1:14" ht="12.75" customHeight="1">
      <c r="A5" s="22" t="s">
        <v>7</v>
      </c>
      <c r="B5" s="208" t="s">
        <v>11</v>
      </c>
      <c r="C5" s="153" t="s">
        <v>0</v>
      </c>
      <c r="D5" s="153" t="s">
        <v>1</v>
      </c>
      <c r="E5" s="153" t="s">
        <v>6</v>
      </c>
      <c r="F5" s="45" t="s">
        <v>8</v>
      </c>
      <c r="G5" s="23" t="s">
        <v>9</v>
      </c>
    </row>
    <row r="6" spans="1:14" ht="12.75" customHeight="1">
      <c r="A6" s="16">
        <v>42522</v>
      </c>
      <c r="B6" s="108" t="s">
        <v>375</v>
      </c>
      <c r="C6" s="154">
        <v>6.3888888888888884E-2</v>
      </c>
      <c r="D6" s="154">
        <v>6.8749999999999992E-2</v>
      </c>
      <c r="E6" s="154">
        <f t="shared" ref="E6:E37" si="0">D6-C6</f>
        <v>4.8611111111111077E-3</v>
      </c>
      <c r="F6" s="46" t="s">
        <v>89</v>
      </c>
      <c r="G6" s="15"/>
    </row>
    <row r="7" spans="1:14" ht="12.75" customHeight="1">
      <c r="A7" s="8"/>
      <c r="B7" s="108" t="s">
        <v>1319</v>
      </c>
      <c r="C7" s="154">
        <v>0.32430555555555557</v>
      </c>
      <c r="D7" s="154">
        <v>0.3263888888888889</v>
      </c>
      <c r="E7" s="154">
        <f t="shared" si="0"/>
        <v>2.0833333333333259E-3</v>
      </c>
      <c r="F7" s="46" t="s">
        <v>44</v>
      </c>
      <c r="G7" s="15"/>
    </row>
    <row r="8" spans="1:14" ht="12.75" customHeight="1">
      <c r="A8" s="8"/>
      <c r="B8" s="108" t="s">
        <v>1320</v>
      </c>
      <c r="C8" s="154">
        <v>0.33611111111111108</v>
      </c>
      <c r="D8" s="154">
        <v>0.33611111111111108</v>
      </c>
      <c r="E8" s="154">
        <f t="shared" si="0"/>
        <v>0</v>
      </c>
      <c r="F8" s="46" t="s">
        <v>45</v>
      </c>
      <c r="G8" s="15"/>
    </row>
    <row r="9" spans="1:14" ht="12.75" customHeight="1">
      <c r="A9" s="8"/>
      <c r="B9" s="108" t="s">
        <v>1321</v>
      </c>
      <c r="C9" s="154">
        <v>0.35069444444444442</v>
      </c>
      <c r="D9" s="154">
        <v>0.35069444444444442</v>
      </c>
      <c r="E9" s="154">
        <f t="shared" si="0"/>
        <v>0</v>
      </c>
      <c r="F9" s="46" t="s">
        <v>47</v>
      </c>
      <c r="G9" s="15"/>
    </row>
    <row r="10" spans="1:14" ht="12.75" customHeight="1">
      <c r="A10" s="8"/>
      <c r="B10" s="108" t="s">
        <v>1322</v>
      </c>
      <c r="C10" s="154">
        <v>0.35486111111111113</v>
      </c>
      <c r="D10" s="154">
        <v>0.3611111111111111</v>
      </c>
      <c r="E10" s="154">
        <f t="shared" si="0"/>
        <v>6.2499999999999778E-3</v>
      </c>
      <c r="F10" s="46" t="s">
        <v>48</v>
      </c>
      <c r="G10" s="15"/>
    </row>
    <row r="11" spans="1:14" ht="12.75" customHeight="1">
      <c r="A11" s="8"/>
      <c r="B11" s="108" t="s">
        <v>1202</v>
      </c>
      <c r="C11" s="154">
        <v>0.35555555555555557</v>
      </c>
      <c r="D11" s="154">
        <v>0.35555555555555557</v>
      </c>
      <c r="E11" s="154">
        <f t="shared" si="0"/>
        <v>0</v>
      </c>
      <c r="F11" s="46" t="s">
        <v>125</v>
      </c>
      <c r="G11" s="15"/>
    </row>
    <row r="12" spans="1:14" ht="12.75" customHeight="1">
      <c r="A12" s="8"/>
      <c r="B12" s="108" t="s">
        <v>375</v>
      </c>
      <c r="C12" s="154">
        <v>0.39583333333333331</v>
      </c>
      <c r="D12" s="154">
        <v>0.39652777777777781</v>
      </c>
      <c r="E12" s="154">
        <f t="shared" si="0"/>
        <v>6.9444444444449749E-4</v>
      </c>
      <c r="F12" s="46" t="s">
        <v>50</v>
      </c>
      <c r="G12" s="15"/>
    </row>
    <row r="13" spans="1:14" ht="12.75" customHeight="1">
      <c r="A13" s="8"/>
      <c r="B13" s="108" t="s">
        <v>1317</v>
      </c>
      <c r="C13" s="154">
        <v>0.42083333333333334</v>
      </c>
      <c r="D13" s="154">
        <v>0.42291666666666666</v>
      </c>
      <c r="E13" s="154">
        <f t="shared" si="0"/>
        <v>2.0833333333333259E-3</v>
      </c>
      <c r="F13" s="46" t="s">
        <v>140</v>
      </c>
      <c r="G13" s="15"/>
    </row>
    <row r="14" spans="1:14" ht="12.75" customHeight="1">
      <c r="A14" s="8"/>
      <c r="B14" s="108" t="s">
        <v>1323</v>
      </c>
      <c r="C14" s="154">
        <v>0.44861111111111113</v>
      </c>
      <c r="D14" s="154">
        <v>0.45416666666666666</v>
      </c>
      <c r="E14" s="154">
        <f t="shared" si="0"/>
        <v>5.5555555555555358E-3</v>
      </c>
      <c r="F14" s="46" t="s">
        <v>129</v>
      </c>
      <c r="G14" s="15"/>
    </row>
    <row r="15" spans="1:14" ht="12.75" customHeight="1">
      <c r="A15" s="8"/>
      <c r="B15" s="108" t="s">
        <v>1324</v>
      </c>
      <c r="C15" s="154">
        <v>0.46388888888888885</v>
      </c>
      <c r="D15" s="154">
        <v>0.46458333333333335</v>
      </c>
      <c r="E15" s="154">
        <f t="shared" si="0"/>
        <v>6.9444444444449749E-4</v>
      </c>
      <c r="F15" s="46" t="s">
        <v>55</v>
      </c>
      <c r="G15" s="15"/>
    </row>
    <row r="16" spans="1:14" ht="12.75" customHeight="1">
      <c r="A16" s="8"/>
      <c r="B16" s="108" t="s">
        <v>247</v>
      </c>
      <c r="C16" s="154">
        <v>0.50347222222222221</v>
      </c>
      <c r="D16" s="154">
        <v>0.50486111111111109</v>
      </c>
      <c r="E16" s="154">
        <f t="shared" si="0"/>
        <v>1.388888888888884E-3</v>
      </c>
      <c r="F16" s="46" t="s">
        <v>59</v>
      </c>
      <c r="G16" s="15"/>
    </row>
    <row r="17" spans="1:7" ht="12.75" customHeight="1">
      <c r="A17" s="8"/>
      <c r="B17" s="108" t="s">
        <v>1325</v>
      </c>
      <c r="C17" s="154">
        <v>0.52152777777777781</v>
      </c>
      <c r="D17" s="154">
        <v>0.52222222222222225</v>
      </c>
      <c r="E17" s="154">
        <f t="shared" si="0"/>
        <v>6.9444444444444198E-4</v>
      </c>
      <c r="F17" s="46" t="s">
        <v>62</v>
      </c>
      <c r="G17" s="15"/>
    </row>
    <row r="18" spans="1:7" ht="12.75" customHeight="1">
      <c r="A18" s="8"/>
      <c r="B18" s="108" t="s">
        <v>1326</v>
      </c>
      <c r="C18" s="154">
        <v>0.52361111111111114</v>
      </c>
      <c r="D18" s="154">
        <v>0.52430555555555558</v>
      </c>
      <c r="E18" s="154">
        <f t="shared" si="0"/>
        <v>6.9444444444444198E-4</v>
      </c>
      <c r="F18" s="46" t="s">
        <v>64</v>
      </c>
      <c r="G18" s="15"/>
    </row>
    <row r="19" spans="1:7" ht="12.75" customHeight="1">
      <c r="A19" s="8"/>
      <c r="B19" s="108" t="s">
        <v>565</v>
      </c>
      <c r="C19" s="154">
        <v>0.53055555555555556</v>
      </c>
      <c r="D19" s="154">
        <v>0.53194444444444444</v>
      </c>
      <c r="E19" s="154">
        <f t="shared" si="0"/>
        <v>1.388888888888884E-3</v>
      </c>
      <c r="F19" s="46" t="s">
        <v>68</v>
      </c>
      <c r="G19" s="15"/>
    </row>
    <row r="20" spans="1:7" ht="12.75" customHeight="1">
      <c r="A20" s="8"/>
      <c r="B20" s="108" t="s">
        <v>1327</v>
      </c>
      <c r="C20" s="154">
        <v>0.54652777777777783</v>
      </c>
      <c r="D20" s="154">
        <v>0.54722222222222217</v>
      </c>
      <c r="E20" s="154">
        <f t="shared" si="0"/>
        <v>6.9444444444433095E-4</v>
      </c>
      <c r="F20" s="46" t="s">
        <v>69</v>
      </c>
      <c r="G20" s="15"/>
    </row>
    <row r="21" spans="1:7" ht="12.75" customHeight="1">
      <c r="A21" s="8"/>
      <c r="B21" s="108" t="s">
        <v>453</v>
      </c>
      <c r="C21" s="154">
        <v>0.54861111111111105</v>
      </c>
      <c r="D21" s="154">
        <v>0.5493055555555556</v>
      </c>
      <c r="E21" s="154">
        <f t="shared" si="0"/>
        <v>6.94444444444553E-4</v>
      </c>
      <c r="F21" s="46" t="s">
        <v>148</v>
      </c>
      <c r="G21" s="15"/>
    </row>
    <row r="22" spans="1:7" ht="12.75" customHeight="1">
      <c r="A22" s="8"/>
      <c r="B22" s="108" t="s">
        <v>1328</v>
      </c>
      <c r="C22" s="154">
        <v>0.55069444444444449</v>
      </c>
      <c r="D22" s="154">
        <v>0.55069444444444449</v>
      </c>
      <c r="E22" s="154">
        <f t="shared" si="0"/>
        <v>0</v>
      </c>
      <c r="F22" s="46" t="s">
        <v>73</v>
      </c>
      <c r="G22" s="15"/>
    </row>
    <row r="23" spans="1:7" ht="12.75" customHeight="1">
      <c r="A23" s="8"/>
      <c r="B23" s="108" t="s">
        <v>1329</v>
      </c>
      <c r="C23" s="154">
        <v>0.55277777777777781</v>
      </c>
      <c r="D23" s="154">
        <v>0.55347222222222225</v>
      </c>
      <c r="E23" s="154">
        <f t="shared" si="0"/>
        <v>6.9444444444444198E-4</v>
      </c>
      <c r="F23" s="46" t="s">
        <v>74</v>
      </c>
      <c r="G23" s="15"/>
    </row>
    <row r="24" spans="1:7" ht="12.75" customHeight="1">
      <c r="A24" s="8"/>
      <c r="B24" s="108" t="s">
        <v>1330</v>
      </c>
      <c r="C24" s="154">
        <v>0.55486111111111114</v>
      </c>
      <c r="D24" s="154">
        <v>0.55555555555555558</v>
      </c>
      <c r="E24" s="154">
        <f t="shared" si="0"/>
        <v>6.9444444444444198E-4</v>
      </c>
      <c r="F24" s="46" t="s">
        <v>167</v>
      </c>
      <c r="G24" s="15"/>
    </row>
    <row r="25" spans="1:7" ht="12.75" customHeight="1">
      <c r="A25" s="8"/>
      <c r="B25" s="108" t="s">
        <v>1327</v>
      </c>
      <c r="C25" s="154">
        <v>0.55625000000000002</v>
      </c>
      <c r="D25" s="154">
        <v>0.55763888888888891</v>
      </c>
      <c r="E25" s="154">
        <f t="shared" si="0"/>
        <v>1.388888888888884E-3</v>
      </c>
      <c r="F25" s="46" t="s">
        <v>150</v>
      </c>
      <c r="G25" s="15"/>
    </row>
    <row r="26" spans="1:7" ht="12.75" customHeight="1">
      <c r="A26" s="8"/>
      <c r="B26" s="108" t="s">
        <v>1331</v>
      </c>
      <c r="C26" s="154">
        <v>0.5625</v>
      </c>
      <c r="D26" s="154">
        <v>0.56319444444444444</v>
      </c>
      <c r="E26" s="154">
        <f t="shared" si="0"/>
        <v>6.9444444444444198E-4</v>
      </c>
      <c r="F26" s="46" t="s">
        <v>169</v>
      </c>
      <c r="G26" s="15"/>
    </row>
    <row r="27" spans="1:7" ht="12.75" customHeight="1">
      <c r="A27" s="8"/>
      <c r="B27" s="108" t="s">
        <v>1332</v>
      </c>
      <c r="C27" s="154">
        <v>0.57013888888888886</v>
      </c>
      <c r="D27" s="154">
        <v>0.57013888888888886</v>
      </c>
      <c r="E27" s="154">
        <f t="shared" si="0"/>
        <v>0</v>
      </c>
      <c r="F27" s="46" t="s">
        <v>78</v>
      </c>
      <c r="G27" s="15"/>
    </row>
    <row r="28" spans="1:7" ht="12.75" customHeight="1">
      <c r="A28" s="8"/>
      <c r="B28" s="108" t="s">
        <v>1329</v>
      </c>
      <c r="C28" s="154">
        <v>0.58750000000000002</v>
      </c>
      <c r="D28" s="154">
        <v>0.58750000000000002</v>
      </c>
      <c r="E28" s="154">
        <f t="shared" si="0"/>
        <v>0</v>
      </c>
      <c r="F28" s="46" t="s">
        <v>79</v>
      </c>
      <c r="G28" s="15"/>
    </row>
    <row r="29" spans="1:7" ht="12.75" customHeight="1">
      <c r="A29" s="8"/>
      <c r="B29" s="108" t="s">
        <v>1071</v>
      </c>
      <c r="C29" s="154">
        <v>0.58958333333333335</v>
      </c>
      <c r="D29" s="154">
        <v>0.59444444444444444</v>
      </c>
      <c r="E29" s="154">
        <f t="shared" si="0"/>
        <v>4.8611111111110938E-3</v>
      </c>
      <c r="F29" s="46" t="s">
        <v>172</v>
      </c>
      <c r="G29" s="15"/>
    </row>
    <row r="30" spans="1:7" ht="12.75" customHeight="1">
      <c r="A30" s="8"/>
      <c r="B30" s="108" t="s">
        <v>1333</v>
      </c>
      <c r="C30" s="154">
        <v>0.62222222222222223</v>
      </c>
      <c r="D30" s="154">
        <v>0.62222222222222223</v>
      </c>
      <c r="E30" s="154">
        <f t="shared" si="0"/>
        <v>0</v>
      </c>
      <c r="F30" s="46" t="s">
        <v>87</v>
      </c>
      <c r="G30" s="15"/>
    </row>
    <row r="31" spans="1:7" ht="12.75" customHeight="1">
      <c r="A31" s="8"/>
      <c r="B31" s="108" t="s">
        <v>1334</v>
      </c>
      <c r="C31" s="154">
        <v>0.62777777777777777</v>
      </c>
      <c r="D31" s="154">
        <v>0.62847222222222221</v>
      </c>
      <c r="E31" s="154">
        <f t="shared" si="0"/>
        <v>6.9444444444444198E-4</v>
      </c>
      <c r="F31" s="46" t="s">
        <v>208</v>
      </c>
      <c r="G31" s="15"/>
    </row>
    <row r="32" spans="1:7" ht="12.75" customHeight="1">
      <c r="A32" s="8"/>
      <c r="B32" s="108" t="s">
        <v>1335</v>
      </c>
      <c r="C32" s="154">
        <v>0.65972222222222221</v>
      </c>
      <c r="D32" s="154">
        <v>0.66041666666666665</v>
      </c>
      <c r="E32" s="154">
        <f t="shared" si="0"/>
        <v>6.9444444444444198E-4</v>
      </c>
      <c r="F32" s="46" t="s">
        <v>89</v>
      </c>
      <c r="G32" s="15"/>
    </row>
    <row r="33" spans="1:7" ht="12.75" customHeight="1">
      <c r="A33" s="8"/>
      <c r="B33" s="108" t="s">
        <v>210</v>
      </c>
      <c r="C33" s="154">
        <v>0.68263888888888891</v>
      </c>
      <c r="D33" s="154">
        <v>0.68333333333333324</v>
      </c>
      <c r="E33" s="154">
        <f t="shared" si="0"/>
        <v>6.9444444444433095E-4</v>
      </c>
      <c r="F33" s="46" t="s">
        <v>92</v>
      </c>
      <c r="G33" s="15"/>
    </row>
    <row r="34" spans="1:7" ht="12.75" customHeight="1">
      <c r="A34" s="8"/>
      <c r="B34" s="108" t="s">
        <v>1334</v>
      </c>
      <c r="C34" s="154">
        <v>0.70763888888888893</v>
      </c>
      <c r="D34" s="154">
        <v>0.7104166666666667</v>
      </c>
      <c r="E34" s="154">
        <f t="shared" si="0"/>
        <v>2.7777777777777679E-3</v>
      </c>
      <c r="F34" s="46" t="s">
        <v>93</v>
      </c>
      <c r="G34" s="163"/>
    </row>
    <row r="35" spans="1:7" ht="12.75" customHeight="1">
      <c r="A35" s="8"/>
      <c r="B35" s="108" t="s">
        <v>1119</v>
      </c>
      <c r="C35" s="154">
        <v>0.7090277777777777</v>
      </c>
      <c r="D35" s="154">
        <v>0.7104166666666667</v>
      </c>
      <c r="E35" s="154">
        <f t="shared" si="0"/>
        <v>1.388888888888995E-3</v>
      </c>
      <c r="F35" s="46" t="s">
        <v>179</v>
      </c>
      <c r="G35" s="15"/>
    </row>
    <row r="36" spans="1:7" ht="12.75" customHeight="1">
      <c r="A36" s="8"/>
      <c r="B36" s="108" t="s">
        <v>1336</v>
      </c>
      <c r="C36" s="154">
        <v>0.71805555555555556</v>
      </c>
      <c r="D36" s="154">
        <v>0.72083333333333333</v>
      </c>
      <c r="E36" s="154">
        <f t="shared" si="0"/>
        <v>2.7777777777777679E-3</v>
      </c>
      <c r="F36" s="46" t="s">
        <v>95</v>
      </c>
      <c r="G36" s="15"/>
    </row>
    <row r="37" spans="1:7" ht="12.75" customHeight="1">
      <c r="A37" s="8"/>
      <c r="B37" s="108" t="s">
        <v>556</v>
      </c>
      <c r="C37" s="154">
        <v>0.74583333333333324</v>
      </c>
      <c r="D37" s="154">
        <v>0.74722222222222223</v>
      </c>
      <c r="E37" s="154">
        <f t="shared" si="0"/>
        <v>1.388888888888995E-3</v>
      </c>
      <c r="F37" s="46" t="s">
        <v>96</v>
      </c>
      <c r="G37" s="15"/>
    </row>
    <row r="38" spans="1:7" ht="12.75" customHeight="1">
      <c r="A38" s="8"/>
      <c r="B38" s="97" t="s">
        <v>1337</v>
      </c>
      <c r="C38" s="154">
        <v>0.81527777777777777</v>
      </c>
      <c r="D38" s="154">
        <v>0.81527777777777777</v>
      </c>
      <c r="E38" s="154">
        <f t="shared" ref="E38:E69" si="1">D38-C38</f>
        <v>0</v>
      </c>
      <c r="F38" s="46" t="s">
        <v>181</v>
      </c>
      <c r="G38" s="15"/>
    </row>
    <row r="39" spans="1:7" ht="12.75" customHeight="1">
      <c r="A39" s="8"/>
      <c r="B39" s="97" t="s">
        <v>1328</v>
      </c>
      <c r="C39" s="154">
        <v>0.89722222222222225</v>
      </c>
      <c r="D39" s="154">
        <v>0.9</v>
      </c>
      <c r="E39" s="154">
        <f t="shared" si="1"/>
        <v>2.7777777777777679E-3</v>
      </c>
      <c r="F39" s="46" t="s">
        <v>99</v>
      </c>
      <c r="G39" s="15"/>
    </row>
    <row r="40" spans="1:7" ht="12.75" customHeight="1">
      <c r="A40" s="8"/>
      <c r="B40" s="97" t="s">
        <v>1335</v>
      </c>
      <c r="C40" s="154">
        <v>0.96458333333333324</v>
      </c>
      <c r="D40" s="154">
        <v>0.96458333333333324</v>
      </c>
      <c r="E40" s="154">
        <f t="shared" si="1"/>
        <v>0</v>
      </c>
      <c r="F40" s="46" t="s">
        <v>110</v>
      </c>
      <c r="G40" s="15"/>
    </row>
    <row r="41" spans="1:7" ht="12.75" customHeight="1">
      <c r="A41" s="16">
        <v>42523</v>
      </c>
      <c r="B41" s="97" t="s">
        <v>1321</v>
      </c>
      <c r="C41" s="154">
        <v>0.18611111111111112</v>
      </c>
      <c r="D41" s="154">
        <v>0.19513888888888889</v>
      </c>
      <c r="E41" s="154">
        <f t="shared" si="1"/>
        <v>9.0277777777777735E-3</v>
      </c>
      <c r="F41" s="46" t="s">
        <v>219</v>
      </c>
      <c r="G41" s="15"/>
    </row>
    <row r="42" spans="1:7" ht="12.75" customHeight="1">
      <c r="A42" s="8"/>
      <c r="B42" s="108" t="s">
        <v>405</v>
      </c>
      <c r="C42" s="154">
        <v>0.19791666666666666</v>
      </c>
      <c r="D42" s="154">
        <v>0.19999999999999998</v>
      </c>
      <c r="E42" s="154">
        <f t="shared" si="1"/>
        <v>2.0833333333333259E-3</v>
      </c>
      <c r="F42" s="46" t="s">
        <v>45</v>
      </c>
      <c r="G42" s="15"/>
    </row>
    <row r="43" spans="1:7" ht="12.75" customHeight="1">
      <c r="A43" s="8"/>
      <c r="B43" s="108" t="s">
        <v>1338</v>
      </c>
      <c r="C43" s="154">
        <v>0.2076388888888889</v>
      </c>
      <c r="D43" s="154">
        <v>0.20833333333333334</v>
      </c>
      <c r="E43" s="154">
        <f t="shared" si="1"/>
        <v>6.9444444444444198E-4</v>
      </c>
      <c r="F43" s="46" t="s">
        <v>47</v>
      </c>
      <c r="G43" s="15"/>
    </row>
    <row r="44" spans="1:7" ht="12.75" customHeight="1">
      <c r="A44" s="16"/>
      <c r="B44" s="108" t="s">
        <v>1339</v>
      </c>
      <c r="C44" s="154">
        <v>0.22500000000000001</v>
      </c>
      <c r="D44" s="154">
        <v>0.22569444444444445</v>
      </c>
      <c r="E44" s="154">
        <f t="shared" si="1"/>
        <v>6.9444444444444198E-4</v>
      </c>
      <c r="F44" s="46" t="s">
        <v>125</v>
      </c>
      <c r="G44" s="15"/>
    </row>
    <row r="45" spans="1:7" ht="12.75" customHeight="1">
      <c r="A45" s="8"/>
      <c r="B45" s="108" t="s">
        <v>1340</v>
      </c>
      <c r="C45" s="154">
        <v>0.26874999999999999</v>
      </c>
      <c r="D45" s="154">
        <v>0.27916666666666667</v>
      </c>
      <c r="E45" s="154">
        <f t="shared" si="1"/>
        <v>1.0416666666666685E-2</v>
      </c>
      <c r="F45" s="46" t="s">
        <v>50</v>
      </c>
      <c r="G45" s="163"/>
    </row>
    <row r="46" spans="1:7" ht="12.75" customHeight="1">
      <c r="A46" s="8"/>
      <c r="B46" s="108" t="s">
        <v>1341</v>
      </c>
      <c r="C46" s="154">
        <v>0.28125</v>
      </c>
      <c r="D46" s="154">
        <v>0.28333333333333333</v>
      </c>
      <c r="E46" s="154">
        <f t="shared" si="1"/>
        <v>2.0833333333333259E-3</v>
      </c>
      <c r="F46" s="46" t="s">
        <v>140</v>
      </c>
      <c r="G46" s="163"/>
    </row>
    <row r="47" spans="1:7" ht="12.75" customHeight="1">
      <c r="A47" s="8"/>
      <c r="B47" s="108" t="s">
        <v>484</v>
      </c>
      <c r="C47" s="154">
        <v>0.30138888888888887</v>
      </c>
      <c r="D47" s="154">
        <v>0.30694444444444441</v>
      </c>
      <c r="E47" s="154">
        <f t="shared" si="1"/>
        <v>5.5555555555555358E-3</v>
      </c>
      <c r="F47" s="46" t="s">
        <v>129</v>
      </c>
      <c r="G47" s="15"/>
    </row>
    <row r="48" spans="1:7" ht="12.75" customHeight="1">
      <c r="A48" s="8"/>
      <c r="B48" s="108" t="s">
        <v>979</v>
      </c>
      <c r="C48" s="154">
        <v>0.33124999999999999</v>
      </c>
      <c r="D48" s="154">
        <v>0.33194444444444443</v>
      </c>
      <c r="E48" s="154">
        <f t="shared" si="1"/>
        <v>6.9444444444444198E-4</v>
      </c>
      <c r="F48" s="46" t="s">
        <v>55</v>
      </c>
      <c r="G48" s="15"/>
    </row>
    <row r="49" spans="1:8" ht="12.75" customHeight="1">
      <c r="A49" s="8"/>
      <c r="B49" s="108" t="s">
        <v>1338</v>
      </c>
      <c r="C49" s="154">
        <v>0.35347222222222219</v>
      </c>
      <c r="D49" s="154">
        <v>0.35625000000000001</v>
      </c>
      <c r="E49" s="154">
        <f t="shared" si="1"/>
        <v>2.7777777777778234E-3</v>
      </c>
      <c r="F49" s="46" t="s">
        <v>59</v>
      </c>
      <c r="G49" s="15" t="s">
        <v>1342</v>
      </c>
    </row>
    <row r="50" spans="1:8" ht="12.75" customHeight="1">
      <c r="A50" s="8"/>
      <c r="B50" s="108" t="s">
        <v>556</v>
      </c>
      <c r="C50" s="154">
        <v>0.35555555555555557</v>
      </c>
      <c r="D50" s="154">
        <v>0.35625000000000001</v>
      </c>
      <c r="E50" s="154">
        <f t="shared" si="1"/>
        <v>6.9444444444444198E-4</v>
      </c>
      <c r="F50" s="46" t="s">
        <v>62</v>
      </c>
      <c r="G50" s="15"/>
    </row>
    <row r="51" spans="1:8" ht="12.75" customHeight="1">
      <c r="A51" s="8"/>
      <c r="B51" s="108" t="s">
        <v>484</v>
      </c>
      <c r="C51" s="154">
        <v>0.37013888888888885</v>
      </c>
      <c r="D51" s="154">
        <v>0.37152777777777773</v>
      </c>
      <c r="E51" s="154">
        <f t="shared" si="1"/>
        <v>1.388888888888884E-3</v>
      </c>
      <c r="F51" s="46" t="s">
        <v>66</v>
      </c>
      <c r="G51" s="15"/>
    </row>
    <row r="52" spans="1:8" ht="12.75" customHeight="1">
      <c r="A52" s="8"/>
      <c r="B52" s="108" t="s">
        <v>1241</v>
      </c>
      <c r="C52" s="154">
        <v>0.3743055555555555</v>
      </c>
      <c r="D52" s="154">
        <v>0.375</v>
      </c>
      <c r="E52" s="154">
        <f t="shared" si="1"/>
        <v>6.9444444444449749E-4</v>
      </c>
      <c r="F52" s="46" t="s">
        <v>68</v>
      </c>
      <c r="G52" s="15"/>
    </row>
    <row r="53" spans="1:8" ht="12.75" customHeight="1">
      <c r="A53" s="8"/>
      <c r="B53" s="108" t="s">
        <v>70</v>
      </c>
      <c r="C53" s="154">
        <v>0.37986111111111115</v>
      </c>
      <c r="D53" s="154">
        <v>0.38263888888888892</v>
      </c>
      <c r="E53" s="154">
        <f t="shared" si="1"/>
        <v>2.7777777777777679E-3</v>
      </c>
      <c r="F53" s="46" t="s">
        <v>69</v>
      </c>
      <c r="G53" s="15"/>
    </row>
    <row r="54" spans="1:8" ht="12.75" customHeight="1">
      <c r="A54" s="8"/>
      <c r="B54" s="108" t="s">
        <v>1343</v>
      </c>
      <c r="C54" s="154">
        <v>0.39513888888888887</v>
      </c>
      <c r="D54" s="154">
        <v>0.39583333333333331</v>
      </c>
      <c r="E54" s="154">
        <f t="shared" si="1"/>
        <v>6.9444444444444198E-4</v>
      </c>
      <c r="F54" s="46" t="s">
        <v>73</v>
      </c>
      <c r="G54" s="15"/>
    </row>
    <row r="55" spans="1:8" ht="12.75" customHeight="1">
      <c r="A55" s="8"/>
      <c r="B55" s="108" t="s">
        <v>1344</v>
      </c>
      <c r="C55" s="154">
        <v>0.3979166666666667</v>
      </c>
      <c r="D55" s="154">
        <v>0.39861111111111108</v>
      </c>
      <c r="E55" s="154">
        <f t="shared" si="1"/>
        <v>6.9444444444438647E-4</v>
      </c>
      <c r="F55" s="46" t="s">
        <v>74</v>
      </c>
      <c r="G55" s="15"/>
    </row>
    <row r="56" spans="1:8" ht="12.75" customHeight="1">
      <c r="A56" s="8"/>
      <c r="B56" s="108" t="s">
        <v>1345</v>
      </c>
      <c r="C56" s="154">
        <v>0.40416666666666662</v>
      </c>
      <c r="D56" s="154">
        <v>0.40486111111111112</v>
      </c>
      <c r="E56" s="154">
        <f t="shared" si="1"/>
        <v>6.9444444444449749E-4</v>
      </c>
      <c r="F56" s="46" t="s">
        <v>167</v>
      </c>
      <c r="G56" s="15"/>
      <c r="H56" s="108"/>
    </row>
    <row r="57" spans="1:8" ht="12.75" customHeight="1">
      <c r="A57" s="8"/>
      <c r="B57" s="108" t="s">
        <v>494</v>
      </c>
      <c r="C57" s="154">
        <v>0.41180555555555554</v>
      </c>
      <c r="D57" s="154">
        <v>0.41666666666666669</v>
      </c>
      <c r="E57" s="154">
        <f t="shared" si="1"/>
        <v>4.8611111111111494E-3</v>
      </c>
      <c r="F57" s="46" t="s">
        <v>150</v>
      </c>
      <c r="G57" s="15"/>
    </row>
    <row r="58" spans="1:8" ht="12.75" customHeight="1">
      <c r="A58" s="8"/>
      <c r="B58" s="108" t="s">
        <v>639</v>
      </c>
      <c r="C58" s="154">
        <v>0.41597222222222219</v>
      </c>
      <c r="D58" s="154">
        <v>0.41666666666666669</v>
      </c>
      <c r="E58" s="154">
        <f t="shared" si="1"/>
        <v>6.9444444444449749E-4</v>
      </c>
      <c r="F58" s="46" t="s">
        <v>79</v>
      </c>
      <c r="G58" s="15"/>
    </row>
    <row r="59" spans="1:8" ht="12.75" customHeight="1">
      <c r="A59" s="8"/>
      <c r="B59" s="108" t="s">
        <v>732</v>
      </c>
      <c r="C59" s="154">
        <v>0.41736111111111113</v>
      </c>
      <c r="D59" s="154">
        <v>0.41805555555555557</v>
      </c>
      <c r="E59" s="154">
        <f t="shared" si="1"/>
        <v>6.9444444444444198E-4</v>
      </c>
      <c r="F59" s="46" t="s">
        <v>172</v>
      </c>
      <c r="G59" s="15"/>
    </row>
    <row r="60" spans="1:8" ht="12.75" customHeight="1">
      <c r="A60" s="8"/>
      <c r="B60" s="108" t="s">
        <v>1346</v>
      </c>
      <c r="C60" s="154">
        <v>0.42569444444444443</v>
      </c>
      <c r="D60" s="154">
        <v>0.42708333333333331</v>
      </c>
      <c r="E60" s="154">
        <f t="shared" si="1"/>
        <v>1.388888888888884E-3</v>
      </c>
      <c r="F60" s="46" t="s">
        <v>80</v>
      </c>
      <c r="G60" s="15"/>
    </row>
    <row r="61" spans="1:8" ht="12.75" customHeight="1">
      <c r="A61" s="8"/>
      <c r="B61" s="108" t="s">
        <v>1347</v>
      </c>
      <c r="C61" s="154">
        <v>0.43402777777777773</v>
      </c>
      <c r="D61" s="154">
        <v>0.44097222222222227</v>
      </c>
      <c r="E61" s="154">
        <f t="shared" si="1"/>
        <v>6.9444444444445308E-3</v>
      </c>
      <c r="F61" s="46" t="s">
        <v>84</v>
      </c>
      <c r="G61" s="15"/>
    </row>
    <row r="62" spans="1:8" ht="12.75" customHeight="1">
      <c r="A62" s="8"/>
      <c r="B62" s="108" t="s">
        <v>1321</v>
      </c>
      <c r="C62" s="154">
        <v>0.45069444444444445</v>
      </c>
      <c r="D62" s="154">
        <v>0.4513888888888889</v>
      </c>
      <c r="E62" s="154">
        <f t="shared" si="1"/>
        <v>6.9444444444444198E-4</v>
      </c>
      <c r="F62" s="46" t="s">
        <v>87</v>
      </c>
      <c r="G62" s="15"/>
    </row>
    <row r="63" spans="1:8" ht="12.75" customHeight="1">
      <c r="A63" s="8"/>
      <c r="B63" s="108" t="s">
        <v>1346</v>
      </c>
      <c r="C63" s="154">
        <v>0.45208333333333334</v>
      </c>
      <c r="D63" s="154">
        <v>0.45277777777777778</v>
      </c>
      <c r="E63" s="154">
        <f t="shared" si="1"/>
        <v>6.9444444444444198E-4</v>
      </c>
      <c r="F63" s="46" t="s">
        <v>208</v>
      </c>
      <c r="G63" s="15"/>
    </row>
    <row r="64" spans="1:8" ht="12.75" customHeight="1">
      <c r="A64" s="8"/>
      <c r="B64" s="108" t="s">
        <v>1346</v>
      </c>
      <c r="C64" s="154">
        <v>0.45763888888888887</v>
      </c>
      <c r="D64" s="154">
        <v>0.4604166666666667</v>
      </c>
      <c r="E64" s="154">
        <f t="shared" si="1"/>
        <v>2.7777777777778234E-3</v>
      </c>
      <c r="F64" s="46" t="s">
        <v>78</v>
      </c>
      <c r="G64" s="15"/>
    </row>
    <row r="65" spans="1:7" ht="12.75" customHeight="1">
      <c r="A65" s="8"/>
      <c r="B65" s="108" t="s">
        <v>1348</v>
      </c>
      <c r="C65" s="154">
        <v>0.46180555555555558</v>
      </c>
      <c r="D65" s="154">
        <v>0.46388888888888885</v>
      </c>
      <c r="E65" s="154">
        <f t="shared" si="1"/>
        <v>2.0833333333332704E-3</v>
      </c>
      <c r="F65" s="46" t="s">
        <v>89</v>
      </c>
      <c r="G65" s="15"/>
    </row>
    <row r="66" spans="1:7" ht="12.75" customHeight="1">
      <c r="A66" s="8"/>
      <c r="B66" s="108" t="s">
        <v>1349</v>
      </c>
      <c r="C66" s="154">
        <v>0.5131944444444444</v>
      </c>
      <c r="D66" s="154">
        <v>0.51388888888888895</v>
      </c>
      <c r="E66" s="154">
        <f t="shared" si="1"/>
        <v>6.94444444444553E-4</v>
      </c>
      <c r="F66" s="46" t="s">
        <v>93</v>
      </c>
      <c r="G66" s="15"/>
    </row>
    <row r="67" spans="1:7" ht="12.75" customHeight="1">
      <c r="A67" s="8"/>
      <c r="B67" s="108" t="s">
        <v>1350</v>
      </c>
      <c r="C67" s="154">
        <v>0.52222222222222225</v>
      </c>
      <c r="D67" s="154">
        <v>0.5229166666666667</v>
      </c>
      <c r="E67" s="154">
        <f t="shared" si="1"/>
        <v>6.9444444444444198E-4</v>
      </c>
      <c r="F67" s="46" t="s">
        <v>179</v>
      </c>
      <c r="G67" s="15"/>
    </row>
    <row r="68" spans="1:7" ht="12.75" customHeight="1">
      <c r="A68" s="8"/>
      <c r="B68" s="108" t="s">
        <v>282</v>
      </c>
      <c r="C68" s="154">
        <v>0.52986111111111112</v>
      </c>
      <c r="D68" s="154">
        <v>0.53055555555555556</v>
      </c>
      <c r="E68" s="154">
        <f t="shared" si="1"/>
        <v>6.9444444444444198E-4</v>
      </c>
      <c r="F68" s="46" t="s">
        <v>95</v>
      </c>
      <c r="G68" s="15"/>
    </row>
    <row r="69" spans="1:7" ht="12.75" customHeight="1">
      <c r="A69" s="8"/>
      <c r="B69" s="108" t="s">
        <v>606</v>
      </c>
      <c r="C69" s="154">
        <v>0.53125</v>
      </c>
      <c r="D69" s="154">
        <v>0.53333333333333333</v>
      </c>
      <c r="E69" s="154">
        <f t="shared" si="1"/>
        <v>2.0833333333333259E-3</v>
      </c>
      <c r="F69" s="46" t="s">
        <v>96</v>
      </c>
      <c r="G69" s="15"/>
    </row>
    <row r="70" spans="1:7" ht="12.75" customHeight="1">
      <c r="A70" s="8"/>
      <c r="B70" s="108" t="s">
        <v>1351</v>
      </c>
      <c r="C70" s="154">
        <v>0.54999999999999993</v>
      </c>
      <c r="D70" s="154">
        <v>0.55069444444444449</v>
      </c>
      <c r="E70" s="154">
        <f t="shared" ref="E70:E82" si="2">D70-C70</f>
        <v>6.94444444444553E-4</v>
      </c>
      <c r="F70" s="46" t="s">
        <v>97</v>
      </c>
      <c r="G70" s="15"/>
    </row>
    <row r="71" spans="1:7" ht="12.75" customHeight="1">
      <c r="A71" s="8"/>
      <c r="B71" s="108" t="s">
        <v>484</v>
      </c>
      <c r="C71" s="154">
        <v>0.5708333333333333</v>
      </c>
      <c r="D71" s="154">
        <v>0.57152777777777775</v>
      </c>
      <c r="E71" s="154">
        <f t="shared" si="2"/>
        <v>6.9444444444444198E-4</v>
      </c>
      <c r="F71" s="46" t="s">
        <v>92</v>
      </c>
      <c r="G71" s="15"/>
    </row>
    <row r="72" spans="1:7" ht="12.75" customHeight="1">
      <c r="A72" s="8"/>
      <c r="B72" s="108" t="s">
        <v>1227</v>
      </c>
      <c r="C72" s="154">
        <v>0.57777777777777783</v>
      </c>
      <c r="D72" s="154">
        <v>0.57847222222222217</v>
      </c>
      <c r="E72" s="154">
        <f t="shared" si="2"/>
        <v>6.9444444444433095E-4</v>
      </c>
      <c r="F72" s="46" t="s">
        <v>98</v>
      </c>
      <c r="G72" s="15"/>
    </row>
    <row r="73" spans="1:7" ht="12.75" customHeight="1">
      <c r="A73" s="8"/>
      <c r="B73" s="108" t="s">
        <v>1227</v>
      </c>
      <c r="C73" s="154">
        <v>0.58819444444444446</v>
      </c>
      <c r="D73" s="154">
        <v>0.58888888888888891</v>
      </c>
      <c r="E73" s="154">
        <f t="shared" si="2"/>
        <v>6.9444444444444198E-4</v>
      </c>
      <c r="F73" s="46" t="s">
        <v>99</v>
      </c>
      <c r="G73" s="15"/>
    </row>
    <row r="74" spans="1:7" ht="12.75" customHeight="1">
      <c r="A74" s="16"/>
      <c r="B74" s="108" t="s">
        <v>1280</v>
      </c>
      <c r="C74" s="154">
        <v>0.61944444444444446</v>
      </c>
      <c r="D74" s="154">
        <v>0.62013888888888891</v>
      </c>
      <c r="E74" s="154">
        <f t="shared" si="2"/>
        <v>6.9444444444444198E-4</v>
      </c>
      <c r="F74" s="46" t="s">
        <v>106</v>
      </c>
      <c r="G74" s="15"/>
    </row>
    <row r="75" spans="1:7" ht="12.75" customHeight="1">
      <c r="A75" s="8"/>
      <c r="B75" s="108" t="s">
        <v>311</v>
      </c>
      <c r="C75" s="154">
        <v>0.86597222222222225</v>
      </c>
      <c r="D75" s="154">
        <v>0.86736111111111114</v>
      </c>
      <c r="E75" s="154">
        <f t="shared" si="2"/>
        <v>1.388888888888884E-3</v>
      </c>
      <c r="F75" s="46" t="s">
        <v>185</v>
      </c>
      <c r="G75" s="15"/>
    </row>
    <row r="76" spans="1:7" ht="12.75" customHeight="1">
      <c r="A76" s="8"/>
      <c r="B76" s="108" t="s">
        <v>604</v>
      </c>
      <c r="C76" s="154">
        <v>0.92638888888888893</v>
      </c>
      <c r="D76" s="154">
        <v>0.92708333333333337</v>
      </c>
      <c r="E76" s="154">
        <f t="shared" si="2"/>
        <v>6.9444444444444198E-4</v>
      </c>
      <c r="F76" s="46" t="s">
        <v>116</v>
      </c>
      <c r="G76" s="15"/>
    </row>
    <row r="77" spans="1:7" ht="12.75" customHeight="1">
      <c r="A77" s="16"/>
      <c r="B77" s="108" t="s">
        <v>1352</v>
      </c>
      <c r="C77" s="154">
        <v>0.98958333333333337</v>
      </c>
      <c r="D77" s="154">
        <v>0.9902777777777777</v>
      </c>
      <c r="E77" s="154">
        <f t="shared" si="2"/>
        <v>6.9444444444433095E-4</v>
      </c>
      <c r="F77" s="46" t="s">
        <v>120</v>
      </c>
      <c r="G77" s="15"/>
    </row>
    <row r="78" spans="1:7" ht="12.75" customHeight="1">
      <c r="A78" s="16">
        <v>42524</v>
      </c>
      <c r="B78" s="108" t="s">
        <v>1353</v>
      </c>
      <c r="C78" s="154">
        <v>0.26180555555555557</v>
      </c>
      <c r="D78" s="154">
        <v>0.26180555555555557</v>
      </c>
      <c r="E78" s="154">
        <f t="shared" si="2"/>
        <v>0</v>
      </c>
      <c r="F78" s="46" t="s">
        <v>44</v>
      </c>
      <c r="G78" s="15"/>
    </row>
    <row r="79" spans="1:7" ht="12.75" customHeight="1">
      <c r="A79" s="8"/>
      <c r="B79" s="108" t="s">
        <v>604</v>
      </c>
      <c r="C79" s="154">
        <v>0.34027777777777773</v>
      </c>
      <c r="D79" s="154">
        <v>0.34375</v>
      </c>
      <c r="E79" s="154">
        <f t="shared" si="2"/>
        <v>3.4722222222222654E-3</v>
      </c>
      <c r="F79" s="46" t="s">
        <v>135</v>
      </c>
      <c r="G79" s="15"/>
    </row>
    <row r="80" spans="1:7" ht="12.75" customHeight="1">
      <c r="A80" s="8"/>
      <c r="B80" s="108" t="s">
        <v>1354</v>
      </c>
      <c r="C80" s="154">
        <v>0.36319444444444443</v>
      </c>
      <c r="D80" s="154">
        <v>0.36527777777777781</v>
      </c>
      <c r="E80" s="154">
        <f t="shared" si="2"/>
        <v>2.0833333333333814E-3</v>
      </c>
      <c r="F80" s="46" t="s">
        <v>47</v>
      </c>
      <c r="G80" s="15"/>
    </row>
    <row r="81" spans="1:7" ht="12.75" customHeight="1">
      <c r="A81" s="8"/>
      <c r="B81" s="108" t="s">
        <v>153</v>
      </c>
      <c r="C81" s="154">
        <v>0.38263888888888892</v>
      </c>
      <c r="D81" s="154">
        <v>0.3833333333333333</v>
      </c>
      <c r="E81" s="154">
        <f t="shared" si="2"/>
        <v>6.9444444444438647E-4</v>
      </c>
      <c r="F81" s="46" t="s">
        <v>49</v>
      </c>
      <c r="G81" s="15"/>
    </row>
    <row r="82" spans="1:7" ht="12.75" customHeight="1">
      <c r="A82" s="8"/>
      <c r="B82" s="108" t="s">
        <v>1355</v>
      </c>
      <c r="C82" s="154">
        <v>0.3888888888888889</v>
      </c>
      <c r="D82" s="154">
        <v>0.38958333333333334</v>
      </c>
      <c r="E82" s="154">
        <f t="shared" si="2"/>
        <v>6.9444444444444198E-4</v>
      </c>
      <c r="F82" s="46" t="s">
        <v>50</v>
      </c>
      <c r="G82" s="15"/>
    </row>
    <row r="83" spans="1:7" ht="12.75" customHeight="1">
      <c r="A83" s="8"/>
      <c r="B83" s="108" t="s">
        <v>1317</v>
      </c>
      <c r="C83" s="154">
        <v>0.41041666666666665</v>
      </c>
      <c r="D83" s="154">
        <v>0.41041666666666665</v>
      </c>
      <c r="E83" s="154">
        <v>0</v>
      </c>
      <c r="F83" s="46" t="s">
        <v>140</v>
      </c>
      <c r="G83" s="15"/>
    </row>
    <row r="84" spans="1:7" ht="12.75" customHeight="1">
      <c r="A84" s="8"/>
      <c r="B84" s="108" t="s">
        <v>1356</v>
      </c>
      <c r="C84" s="154">
        <v>0.43888888888888888</v>
      </c>
      <c r="D84" s="154">
        <v>0.43958333333333338</v>
      </c>
      <c r="E84" s="154">
        <f t="shared" ref="E84:E115" si="3">D84-C84</f>
        <v>6.9444444444449749E-4</v>
      </c>
      <c r="F84" s="46" t="s">
        <v>55</v>
      </c>
      <c r="G84" s="15"/>
    </row>
    <row r="85" spans="1:7" ht="12.75" customHeight="1">
      <c r="A85" s="8"/>
      <c r="B85" s="108" t="s">
        <v>1357</v>
      </c>
      <c r="C85" s="154">
        <v>0.45902777777777781</v>
      </c>
      <c r="D85" s="154">
        <v>0.45902777777777781</v>
      </c>
      <c r="E85" s="154">
        <f t="shared" si="3"/>
        <v>0</v>
      </c>
      <c r="F85" s="46" t="s">
        <v>59</v>
      </c>
      <c r="G85" s="15"/>
    </row>
    <row r="86" spans="1:7" ht="12.75" customHeight="1">
      <c r="A86" s="8"/>
      <c r="B86" s="108" t="s">
        <v>1358</v>
      </c>
      <c r="C86" s="154">
        <v>0.47013888888888888</v>
      </c>
      <c r="D86" s="154">
        <v>0.47152777777777777</v>
      </c>
      <c r="E86" s="154">
        <f t="shared" si="3"/>
        <v>1.388888888888884E-3</v>
      </c>
      <c r="F86" s="46" t="s">
        <v>62</v>
      </c>
      <c r="G86" s="15"/>
    </row>
    <row r="87" spans="1:7" ht="12.75" customHeight="1">
      <c r="A87" s="8"/>
      <c r="B87" s="214" t="s">
        <v>1360</v>
      </c>
      <c r="C87" s="154">
        <v>0.48125000000000001</v>
      </c>
      <c r="D87" s="154">
        <v>0.48333333333333334</v>
      </c>
      <c r="E87" s="154">
        <f t="shared" si="3"/>
        <v>2.0833333333333259E-3</v>
      </c>
      <c r="F87" s="46" t="s">
        <v>64</v>
      </c>
      <c r="G87" s="15"/>
    </row>
    <row r="88" spans="1:7" ht="12.75" customHeight="1">
      <c r="A88" s="8"/>
      <c r="B88" s="108" t="s">
        <v>1359</v>
      </c>
      <c r="C88" s="154">
        <v>0.49444444444444446</v>
      </c>
      <c r="D88" s="154">
        <v>0.49444444444444446</v>
      </c>
      <c r="E88" s="154">
        <f t="shared" si="3"/>
        <v>0</v>
      </c>
      <c r="F88" s="46" t="s">
        <v>66</v>
      </c>
      <c r="G88" s="15"/>
    </row>
    <row r="89" spans="1:7" ht="12.75" customHeight="1">
      <c r="A89" s="8"/>
      <c r="B89" s="108" t="s">
        <v>1361</v>
      </c>
      <c r="C89" s="154">
        <v>0.50277777777777777</v>
      </c>
      <c r="D89" s="154">
        <v>0.50277777777777777</v>
      </c>
      <c r="E89" s="154">
        <f t="shared" si="3"/>
        <v>0</v>
      </c>
      <c r="F89" s="46" t="s">
        <v>68</v>
      </c>
      <c r="G89" s="15"/>
    </row>
    <row r="90" spans="1:7" ht="12.75" customHeight="1">
      <c r="A90" s="8"/>
      <c r="B90" s="108" t="s">
        <v>1000</v>
      </c>
      <c r="C90" s="154">
        <v>0.51041666666666663</v>
      </c>
      <c r="D90" s="154">
        <v>0.5131944444444444</v>
      </c>
      <c r="E90" s="154">
        <f t="shared" si="3"/>
        <v>2.7777777777777679E-3</v>
      </c>
      <c r="F90" s="46" t="s">
        <v>76</v>
      </c>
      <c r="G90" s="163"/>
    </row>
    <row r="91" spans="1:7" ht="12.75" customHeight="1">
      <c r="A91" s="8"/>
      <c r="B91" s="108" t="s">
        <v>1362</v>
      </c>
      <c r="C91" s="154">
        <v>0.51944444444444449</v>
      </c>
      <c r="D91" s="154">
        <v>0.51944444444444449</v>
      </c>
      <c r="E91" s="154">
        <f t="shared" si="3"/>
        <v>0</v>
      </c>
      <c r="F91" s="46" t="s">
        <v>69</v>
      </c>
      <c r="G91" s="15"/>
    </row>
    <row r="92" spans="1:7" ht="12.75" customHeight="1">
      <c r="A92" s="8"/>
      <c r="B92" s="108" t="s">
        <v>602</v>
      </c>
      <c r="C92" s="154">
        <v>0.53819444444444442</v>
      </c>
      <c r="D92" s="154">
        <v>0.53888888888888886</v>
      </c>
      <c r="E92" s="154">
        <f t="shared" si="3"/>
        <v>6.9444444444444198E-4</v>
      </c>
      <c r="F92" s="46" t="s">
        <v>148</v>
      </c>
      <c r="G92" s="15"/>
    </row>
    <row r="93" spans="1:7" ht="12.75" customHeight="1">
      <c r="A93" s="8"/>
      <c r="B93" s="108" t="s">
        <v>1363</v>
      </c>
      <c r="C93" s="154">
        <v>0.58333333333333337</v>
      </c>
      <c r="D93" s="154">
        <v>0.58402777777777781</v>
      </c>
      <c r="E93" s="154">
        <f t="shared" si="3"/>
        <v>6.9444444444444198E-4</v>
      </c>
      <c r="F93" s="46" t="s">
        <v>74</v>
      </c>
      <c r="G93" s="15"/>
    </row>
    <row r="94" spans="1:7" ht="12.75" customHeight="1">
      <c r="A94" s="8"/>
      <c r="B94" s="108" t="s">
        <v>1364</v>
      </c>
      <c r="C94" s="154">
        <v>0.59861111111111109</v>
      </c>
      <c r="D94" s="154">
        <v>0.60347222222222219</v>
      </c>
      <c r="E94" s="154">
        <f t="shared" si="3"/>
        <v>4.8611111111110938E-3</v>
      </c>
      <c r="F94" s="46" t="s">
        <v>78</v>
      </c>
      <c r="G94" s="15"/>
    </row>
    <row r="95" spans="1:7" ht="12.75" customHeight="1">
      <c r="A95" s="8"/>
      <c r="B95" s="108" t="s">
        <v>602</v>
      </c>
      <c r="C95" s="154">
        <v>0.61249999999999993</v>
      </c>
      <c r="D95" s="154">
        <v>0.61319444444444449</v>
      </c>
      <c r="E95" s="154">
        <f t="shared" si="3"/>
        <v>6.94444444444553E-4</v>
      </c>
      <c r="F95" s="46" t="s">
        <v>79</v>
      </c>
      <c r="G95" s="15"/>
    </row>
    <row r="96" spans="1:7" ht="12.75" customHeight="1">
      <c r="A96" s="8"/>
      <c r="B96" s="108" t="s">
        <v>1365</v>
      </c>
      <c r="C96" s="154">
        <v>0.62083333333333335</v>
      </c>
      <c r="D96" s="154">
        <v>0.62083333333333335</v>
      </c>
      <c r="E96" s="154">
        <f t="shared" si="3"/>
        <v>0</v>
      </c>
      <c r="F96" s="46" t="s">
        <v>172</v>
      </c>
      <c r="G96" s="15"/>
    </row>
    <row r="97" spans="1:7" ht="12.75" customHeight="1">
      <c r="A97" s="8"/>
      <c r="B97" s="108" t="s">
        <v>1366</v>
      </c>
      <c r="C97" s="154">
        <v>0.65208333333333335</v>
      </c>
      <c r="D97" s="154">
        <v>0.65277777777777779</v>
      </c>
      <c r="E97" s="154">
        <f t="shared" si="3"/>
        <v>6.9444444444444198E-4</v>
      </c>
      <c r="F97" s="46" t="s">
        <v>80</v>
      </c>
      <c r="G97" s="15"/>
    </row>
    <row r="98" spans="1:7" ht="12.75" customHeight="1">
      <c r="A98" s="8"/>
      <c r="B98" s="108" t="s">
        <v>273</v>
      </c>
      <c r="C98" s="154">
        <v>0.65972222222222221</v>
      </c>
      <c r="D98" s="154">
        <v>0.65972222222222221</v>
      </c>
      <c r="E98" s="154">
        <f t="shared" si="3"/>
        <v>0</v>
      </c>
      <c r="F98" s="46" t="s">
        <v>84</v>
      </c>
      <c r="G98" s="15"/>
    </row>
    <row r="99" spans="1:7" ht="12.75" customHeight="1">
      <c r="A99" s="8"/>
      <c r="B99" s="108" t="s">
        <v>1367</v>
      </c>
      <c r="C99" s="154">
        <v>0.66597222222222219</v>
      </c>
      <c r="D99" s="154">
        <v>0.66805555555555562</v>
      </c>
      <c r="E99" s="154">
        <f t="shared" si="3"/>
        <v>2.083333333333437E-3</v>
      </c>
      <c r="F99" s="46" t="s">
        <v>85</v>
      </c>
      <c r="G99" s="15"/>
    </row>
    <row r="100" spans="1:7" ht="12.75" customHeight="1">
      <c r="A100" s="8"/>
      <c r="B100" s="108" t="s">
        <v>1366</v>
      </c>
      <c r="C100" s="154">
        <v>0.68472222222222223</v>
      </c>
      <c r="D100" s="154">
        <v>0.68541666666666667</v>
      </c>
      <c r="E100" s="154">
        <f t="shared" si="3"/>
        <v>6.9444444444444198E-4</v>
      </c>
      <c r="F100" s="46" t="s">
        <v>87</v>
      </c>
      <c r="G100" s="15"/>
    </row>
    <row r="101" spans="1:7" ht="12.75" customHeight="1">
      <c r="A101" s="8"/>
      <c r="B101" s="108" t="s">
        <v>323</v>
      </c>
      <c r="C101" s="154">
        <v>0.69652777777777775</v>
      </c>
      <c r="D101" s="154">
        <v>0.69652777777777775</v>
      </c>
      <c r="E101" s="154">
        <f t="shared" si="3"/>
        <v>0</v>
      </c>
      <c r="F101" s="46" t="s">
        <v>208</v>
      </c>
      <c r="G101" s="15"/>
    </row>
    <row r="102" spans="1:7" ht="12.75" customHeight="1">
      <c r="A102" s="16"/>
      <c r="B102" s="108" t="s">
        <v>1368</v>
      </c>
      <c r="C102" s="154">
        <v>0.7055555555555556</v>
      </c>
      <c r="D102" s="154">
        <v>0.7055555555555556</v>
      </c>
      <c r="E102" s="154">
        <f t="shared" si="3"/>
        <v>0</v>
      </c>
      <c r="F102" s="46" t="s">
        <v>175</v>
      </c>
      <c r="G102" s="15"/>
    </row>
    <row r="103" spans="1:7" ht="12.75" customHeight="1">
      <c r="A103" s="8"/>
      <c r="B103" s="97" t="s">
        <v>70</v>
      </c>
      <c r="C103" s="154">
        <v>0.79791666666666661</v>
      </c>
      <c r="D103" s="154">
        <v>0.79791666666666661</v>
      </c>
      <c r="E103" s="154">
        <f t="shared" si="3"/>
        <v>0</v>
      </c>
      <c r="F103" s="46" t="s">
        <v>89</v>
      </c>
      <c r="G103" s="15"/>
    </row>
    <row r="104" spans="1:7" ht="12.75" customHeight="1">
      <c r="A104" s="8"/>
      <c r="B104" s="97" t="s">
        <v>1369</v>
      </c>
      <c r="C104" s="154">
        <v>0.8965277777777777</v>
      </c>
      <c r="D104" s="154">
        <v>0.89722222222222225</v>
      </c>
      <c r="E104" s="154">
        <f t="shared" si="3"/>
        <v>6.94444444444553E-4</v>
      </c>
      <c r="F104" s="46" t="s">
        <v>92</v>
      </c>
      <c r="G104" s="15"/>
    </row>
    <row r="105" spans="1:7" ht="12.75" customHeight="1">
      <c r="A105" s="8"/>
      <c r="B105" s="97" t="s">
        <v>1370</v>
      </c>
      <c r="C105" s="154">
        <v>0.86458333333333337</v>
      </c>
      <c r="D105" s="154">
        <v>0.86805555555555547</v>
      </c>
      <c r="E105" s="154">
        <f t="shared" si="3"/>
        <v>3.4722222222220989E-3</v>
      </c>
      <c r="F105" s="46" t="s">
        <v>91</v>
      </c>
      <c r="G105" s="15"/>
    </row>
    <row r="106" spans="1:7" ht="12.75" customHeight="1">
      <c r="A106" s="8"/>
      <c r="B106" s="108" t="s">
        <v>1283</v>
      </c>
      <c r="C106" s="154">
        <v>0.92152777777777783</v>
      </c>
      <c r="D106" s="154">
        <v>0.92152777777777783</v>
      </c>
      <c r="E106" s="154">
        <f t="shared" si="3"/>
        <v>0</v>
      </c>
      <c r="F106" s="46" t="s">
        <v>179</v>
      </c>
      <c r="G106" s="15"/>
    </row>
    <row r="107" spans="1:7" ht="12.75" customHeight="1">
      <c r="A107" s="16">
        <v>42525</v>
      </c>
      <c r="B107" s="97" t="s">
        <v>1371</v>
      </c>
      <c r="C107" s="154">
        <v>3.6805555555555557E-2</v>
      </c>
      <c r="D107" s="154">
        <v>3.6805555555555557E-2</v>
      </c>
      <c r="E107" s="154">
        <f t="shared" si="3"/>
        <v>0</v>
      </c>
      <c r="F107" s="46" t="s">
        <v>96</v>
      </c>
      <c r="G107" s="15"/>
    </row>
    <row r="108" spans="1:7" ht="12.75" customHeight="1">
      <c r="A108" s="16"/>
      <c r="B108" s="97" t="s">
        <v>1372</v>
      </c>
      <c r="C108" s="154">
        <v>0.22013888888888888</v>
      </c>
      <c r="D108" s="154">
        <v>0.22013888888888888</v>
      </c>
      <c r="E108" s="154">
        <f t="shared" si="3"/>
        <v>0</v>
      </c>
      <c r="F108" s="46" t="s">
        <v>219</v>
      </c>
      <c r="G108" s="15"/>
    </row>
    <row r="109" spans="1:7" ht="12.75" customHeight="1">
      <c r="A109" s="8"/>
      <c r="B109" s="108" t="s">
        <v>138</v>
      </c>
      <c r="C109" s="154">
        <v>0.28333333333333333</v>
      </c>
      <c r="D109" s="154">
        <v>0.28402777777777777</v>
      </c>
      <c r="E109" s="154">
        <f t="shared" si="3"/>
        <v>6.9444444444444198E-4</v>
      </c>
      <c r="F109" s="46" t="s">
        <v>45</v>
      </c>
      <c r="G109" s="15"/>
    </row>
    <row r="110" spans="1:7" ht="12.75" customHeight="1">
      <c r="A110" s="8"/>
      <c r="B110" s="108" t="s">
        <v>1373</v>
      </c>
      <c r="C110" s="154">
        <v>0.33749999999999997</v>
      </c>
      <c r="D110" s="154">
        <v>0.33749999999999997</v>
      </c>
      <c r="E110" s="154">
        <f t="shared" si="3"/>
        <v>0</v>
      </c>
      <c r="F110" s="46" t="s">
        <v>125</v>
      </c>
      <c r="G110" s="15"/>
    </row>
    <row r="111" spans="1:7" ht="12.75" customHeight="1">
      <c r="A111" s="8"/>
      <c r="B111" s="108" t="s">
        <v>1373</v>
      </c>
      <c r="C111" s="154">
        <v>0.3576388888888889</v>
      </c>
      <c r="D111" s="154">
        <v>0.3576388888888889</v>
      </c>
      <c r="E111" s="154">
        <f t="shared" si="3"/>
        <v>0</v>
      </c>
      <c r="F111" s="46" t="s">
        <v>48</v>
      </c>
      <c r="G111" s="15"/>
    </row>
    <row r="112" spans="1:7" ht="12.75" customHeight="1">
      <c r="A112" s="8"/>
      <c r="B112" s="108" t="s">
        <v>200</v>
      </c>
      <c r="C112" s="154">
        <v>0.36944444444444446</v>
      </c>
      <c r="D112" s="154">
        <v>0.37013888888888885</v>
      </c>
      <c r="E112" s="154">
        <f t="shared" si="3"/>
        <v>6.9444444444438647E-4</v>
      </c>
      <c r="F112" s="46" t="s">
        <v>50</v>
      </c>
      <c r="G112" s="15"/>
    </row>
    <row r="113" spans="1:7" ht="12.75" customHeight="1">
      <c r="A113" s="8"/>
      <c r="B113" s="108" t="s">
        <v>1374</v>
      </c>
      <c r="C113" s="154">
        <v>0.40902777777777777</v>
      </c>
      <c r="D113" s="154">
        <v>0.40902777777777777</v>
      </c>
      <c r="E113" s="154">
        <f t="shared" si="3"/>
        <v>0</v>
      </c>
      <c r="F113" s="46" t="s">
        <v>49</v>
      </c>
      <c r="G113" s="15"/>
    </row>
    <row r="114" spans="1:7" ht="12.75" customHeight="1">
      <c r="A114" s="8"/>
      <c r="B114" s="108" t="s">
        <v>608</v>
      </c>
      <c r="C114" s="154">
        <v>0.40833333333333338</v>
      </c>
      <c r="D114" s="154">
        <v>0.40902777777777777</v>
      </c>
      <c r="E114" s="154">
        <f t="shared" si="3"/>
        <v>6.9444444444438647E-4</v>
      </c>
      <c r="F114" s="46" t="s">
        <v>140</v>
      </c>
      <c r="G114" s="15"/>
    </row>
    <row r="115" spans="1:7" ht="12.75" customHeight="1">
      <c r="A115" s="8"/>
      <c r="B115" s="108" t="s">
        <v>138</v>
      </c>
      <c r="C115" s="154">
        <v>0.41180555555555554</v>
      </c>
      <c r="D115" s="154">
        <v>0.41180555555555554</v>
      </c>
      <c r="E115" s="154">
        <f t="shared" si="3"/>
        <v>0</v>
      </c>
      <c r="F115" s="46" t="s">
        <v>129</v>
      </c>
      <c r="G115" s="15"/>
    </row>
    <row r="116" spans="1:7" ht="12.75" customHeight="1">
      <c r="A116" s="8"/>
      <c r="B116" s="108" t="s">
        <v>1375</v>
      </c>
      <c r="C116" s="154">
        <v>0.4284722222222222</v>
      </c>
      <c r="D116" s="154">
        <v>0.4284722222222222</v>
      </c>
      <c r="E116" s="154">
        <f t="shared" ref="E116:E147" si="4">D116-C116</f>
        <v>0</v>
      </c>
      <c r="F116" s="46" t="s">
        <v>55</v>
      </c>
      <c r="G116" s="15"/>
    </row>
    <row r="117" spans="1:7" ht="12.75" customHeight="1">
      <c r="A117" s="8"/>
      <c r="B117" s="108" t="s">
        <v>608</v>
      </c>
      <c r="C117" s="154">
        <v>0.45</v>
      </c>
      <c r="D117" s="154">
        <v>0.45</v>
      </c>
      <c r="E117" s="154">
        <f t="shared" si="4"/>
        <v>0</v>
      </c>
      <c r="F117" s="46" t="s">
        <v>56</v>
      </c>
      <c r="G117" s="15"/>
    </row>
    <row r="118" spans="1:7" ht="12.75" customHeight="1">
      <c r="A118" s="8"/>
      <c r="B118" s="108" t="s">
        <v>1376</v>
      </c>
      <c r="C118" s="154">
        <v>0.59236111111111112</v>
      </c>
      <c r="D118" s="154">
        <v>0.59305555555555556</v>
      </c>
      <c r="E118" s="154">
        <f t="shared" si="4"/>
        <v>6.9444444444444198E-4</v>
      </c>
      <c r="F118" s="46" t="s">
        <v>62</v>
      </c>
      <c r="G118" s="15"/>
    </row>
    <row r="119" spans="1:7" ht="12.75" customHeight="1">
      <c r="A119" s="8"/>
      <c r="B119" s="108" t="s">
        <v>848</v>
      </c>
      <c r="C119" s="154">
        <v>0.61458333333333337</v>
      </c>
      <c r="D119" s="154">
        <v>0.61527777777777781</v>
      </c>
      <c r="E119" s="154">
        <f t="shared" si="4"/>
        <v>6.9444444444444198E-4</v>
      </c>
      <c r="F119" s="46" t="s">
        <v>64</v>
      </c>
      <c r="G119" s="15"/>
    </row>
    <row r="120" spans="1:7" ht="12.75" customHeight="1">
      <c r="A120" s="8"/>
      <c r="B120" s="108" t="s">
        <v>730</v>
      </c>
      <c r="C120" s="154">
        <v>0.62013888888888891</v>
      </c>
      <c r="D120" s="154">
        <v>0.62013888888888891</v>
      </c>
      <c r="E120" s="154">
        <f t="shared" si="4"/>
        <v>0</v>
      </c>
      <c r="F120" s="46" t="s">
        <v>66</v>
      </c>
      <c r="G120" s="15"/>
    </row>
    <row r="121" spans="1:7" ht="12.75" customHeight="1">
      <c r="A121" s="8"/>
      <c r="B121" s="108" t="s">
        <v>1377</v>
      </c>
      <c r="C121" s="154">
        <v>0.66597222222222219</v>
      </c>
      <c r="D121" s="154">
        <v>0.66597222222222219</v>
      </c>
      <c r="E121" s="154">
        <f t="shared" si="4"/>
        <v>0</v>
      </c>
      <c r="F121" s="46" t="s">
        <v>76</v>
      </c>
      <c r="G121" s="15"/>
    </row>
    <row r="122" spans="1:7" ht="12.75" customHeight="1">
      <c r="A122" s="8"/>
      <c r="B122" s="108" t="s">
        <v>654</v>
      </c>
      <c r="C122" s="154">
        <v>0.66805555555555562</v>
      </c>
      <c r="D122" s="154">
        <v>0.66805555555555562</v>
      </c>
      <c r="E122" s="154">
        <f t="shared" si="4"/>
        <v>0</v>
      </c>
      <c r="F122" s="46" t="s">
        <v>69</v>
      </c>
      <c r="G122" s="15"/>
    </row>
    <row r="123" spans="1:7" ht="12.75" customHeight="1">
      <c r="A123" s="8"/>
      <c r="B123" s="108" t="s">
        <v>1377</v>
      </c>
      <c r="C123" s="154">
        <v>0.75555555555555554</v>
      </c>
      <c r="D123" s="154">
        <v>0.75624999999999998</v>
      </c>
      <c r="E123" s="154">
        <f t="shared" si="4"/>
        <v>6.9444444444444198E-4</v>
      </c>
      <c r="F123" s="46" t="s">
        <v>74</v>
      </c>
      <c r="G123" s="15"/>
    </row>
    <row r="124" spans="1:7" ht="12.75" customHeight="1">
      <c r="A124" s="8"/>
      <c r="B124" s="108" t="s">
        <v>1295</v>
      </c>
      <c r="C124" s="154">
        <v>0.80763888888888891</v>
      </c>
      <c r="D124" s="154">
        <v>0.80833333333333324</v>
      </c>
      <c r="E124" s="154">
        <f t="shared" si="4"/>
        <v>6.9444444444433095E-4</v>
      </c>
      <c r="F124" s="46" t="s">
        <v>150</v>
      </c>
      <c r="G124" s="15"/>
    </row>
    <row r="125" spans="1:7" ht="12.75" customHeight="1">
      <c r="A125" s="8"/>
      <c r="B125" s="108" t="s">
        <v>1378</v>
      </c>
      <c r="C125" s="154">
        <v>0.8979166666666667</v>
      </c>
      <c r="D125" s="154">
        <v>0.8979166666666667</v>
      </c>
      <c r="E125" s="154">
        <f t="shared" si="4"/>
        <v>0</v>
      </c>
      <c r="F125" s="46" t="s">
        <v>78</v>
      </c>
      <c r="G125" s="15"/>
    </row>
    <row r="126" spans="1:7" ht="12.75" customHeight="1">
      <c r="A126" s="8"/>
      <c r="B126" s="108" t="s">
        <v>1379</v>
      </c>
      <c r="C126" s="154">
        <v>0.96597222222222223</v>
      </c>
      <c r="D126" s="154">
        <v>0.96736111111111101</v>
      </c>
      <c r="E126" s="154">
        <f t="shared" si="4"/>
        <v>1.3888888888887729E-3</v>
      </c>
      <c r="F126" s="46" t="s">
        <v>80</v>
      </c>
      <c r="G126" s="15"/>
    </row>
    <row r="127" spans="1:7" ht="12.75" customHeight="1">
      <c r="A127" s="16">
        <v>42526</v>
      </c>
      <c r="B127" s="108" t="s">
        <v>1379</v>
      </c>
      <c r="C127" s="154">
        <v>1.0048611111111112</v>
      </c>
      <c r="D127" s="154">
        <v>1.0062499999999999</v>
      </c>
      <c r="E127" s="154">
        <f t="shared" si="4"/>
        <v>1.3888888888886619E-3</v>
      </c>
      <c r="F127" s="46" t="s">
        <v>85</v>
      </c>
      <c r="G127" s="15"/>
    </row>
    <row r="128" spans="1:7" ht="12.75" customHeight="1">
      <c r="A128" s="8"/>
      <c r="B128" s="108" t="s">
        <v>1380</v>
      </c>
      <c r="C128" s="154">
        <v>0.29930555555555555</v>
      </c>
      <c r="D128" s="154">
        <v>0.3</v>
      </c>
      <c r="E128" s="154">
        <f t="shared" si="4"/>
        <v>6.9444444444444198E-4</v>
      </c>
      <c r="F128" s="46" t="s">
        <v>135</v>
      </c>
      <c r="G128" s="15"/>
    </row>
    <row r="129" spans="1:7" ht="12.75" customHeight="1">
      <c r="A129" s="8"/>
      <c r="B129" s="108" t="s">
        <v>1381</v>
      </c>
      <c r="C129" s="154">
        <v>0.30069444444444443</v>
      </c>
      <c r="D129" s="154">
        <v>0.30069444444444443</v>
      </c>
      <c r="E129" s="154">
        <f t="shared" si="4"/>
        <v>0</v>
      </c>
      <c r="F129" s="46" t="s">
        <v>45</v>
      </c>
      <c r="G129" s="15"/>
    </row>
    <row r="130" spans="1:7" ht="12.75" customHeight="1">
      <c r="A130" s="8"/>
      <c r="B130" s="108" t="s">
        <v>710</v>
      </c>
      <c r="C130" s="154">
        <v>0.35000000000000003</v>
      </c>
      <c r="D130" s="154">
        <v>0.35069444444444442</v>
      </c>
      <c r="E130" s="154">
        <f t="shared" si="4"/>
        <v>6.9444444444438647E-4</v>
      </c>
      <c r="F130" s="46" t="s">
        <v>125</v>
      </c>
      <c r="G130" s="15"/>
    </row>
    <row r="131" spans="1:7" ht="12.75" customHeight="1">
      <c r="A131" s="8"/>
      <c r="B131" s="111" t="s">
        <v>1382</v>
      </c>
      <c r="C131" s="154">
        <v>0.43263888888888885</v>
      </c>
      <c r="D131" s="154">
        <v>0.43333333333333335</v>
      </c>
      <c r="E131" s="154">
        <f t="shared" si="4"/>
        <v>6.9444444444449749E-4</v>
      </c>
      <c r="F131" s="46" t="s">
        <v>48</v>
      </c>
      <c r="G131" s="15"/>
    </row>
    <row r="132" spans="1:7" ht="12.75" customHeight="1">
      <c r="A132" s="8"/>
      <c r="B132" s="108" t="s">
        <v>1383</v>
      </c>
      <c r="C132" s="154">
        <v>0.4916666666666667</v>
      </c>
      <c r="D132" s="154">
        <v>0.4916666666666667</v>
      </c>
      <c r="E132" s="154">
        <f t="shared" si="4"/>
        <v>0</v>
      </c>
      <c r="F132" s="46" t="s">
        <v>49</v>
      </c>
      <c r="G132" s="15"/>
    </row>
    <row r="133" spans="1:7" ht="12.75" customHeight="1">
      <c r="A133" s="8"/>
      <c r="B133" s="111" t="s">
        <v>1384</v>
      </c>
      <c r="C133" s="154">
        <v>0.52222222222222225</v>
      </c>
      <c r="D133" s="154">
        <v>0.5229166666666667</v>
      </c>
      <c r="E133" s="154">
        <f t="shared" si="4"/>
        <v>6.9444444444444198E-4</v>
      </c>
      <c r="F133" s="46" t="s">
        <v>50</v>
      </c>
      <c r="G133" s="15"/>
    </row>
    <row r="134" spans="1:7" ht="12.75" customHeight="1">
      <c r="A134" s="8"/>
      <c r="B134" s="108" t="s">
        <v>1385</v>
      </c>
      <c r="C134" s="154">
        <v>0.5229166666666667</v>
      </c>
      <c r="D134" s="154">
        <v>0.52361111111111114</v>
      </c>
      <c r="E134" s="154">
        <f t="shared" si="4"/>
        <v>6.9444444444444198E-4</v>
      </c>
      <c r="F134" s="46" t="s">
        <v>140</v>
      </c>
      <c r="G134" s="15"/>
    </row>
    <row r="135" spans="1:7" ht="12.75" customHeight="1">
      <c r="A135" s="8"/>
      <c r="B135" s="111" t="s">
        <v>1386</v>
      </c>
      <c r="C135" s="154">
        <v>0.55208333333333337</v>
      </c>
      <c r="D135" s="154">
        <v>0.55277777777777781</v>
      </c>
      <c r="E135" s="154">
        <f t="shared" si="4"/>
        <v>6.9444444444444198E-4</v>
      </c>
      <c r="F135" s="46" t="s">
        <v>55</v>
      </c>
      <c r="G135" s="15"/>
    </row>
    <row r="136" spans="1:7" ht="12.75" customHeight="1">
      <c r="A136" s="8"/>
      <c r="B136" s="111" t="s">
        <v>1387</v>
      </c>
      <c r="C136" s="154">
        <v>0.55208333333333337</v>
      </c>
      <c r="D136" s="154">
        <v>0.55277777777777781</v>
      </c>
      <c r="E136" s="154">
        <f t="shared" si="4"/>
        <v>6.9444444444444198E-4</v>
      </c>
      <c r="F136" s="46" t="s">
        <v>129</v>
      </c>
      <c r="G136" s="15"/>
    </row>
    <row r="137" spans="1:7" ht="12.75" customHeight="1">
      <c r="A137" s="8"/>
      <c r="B137" s="108" t="s">
        <v>1388</v>
      </c>
      <c r="C137" s="154">
        <v>0.61875000000000002</v>
      </c>
      <c r="D137" s="154">
        <v>0.61944444444444446</v>
      </c>
      <c r="E137" s="154">
        <f t="shared" si="4"/>
        <v>6.9444444444444198E-4</v>
      </c>
      <c r="F137" s="46" t="s">
        <v>59</v>
      </c>
      <c r="G137" s="15"/>
    </row>
    <row r="138" spans="1:7" ht="12.75" customHeight="1">
      <c r="A138" s="8"/>
      <c r="B138" s="108" t="s">
        <v>854</v>
      </c>
      <c r="C138" s="154">
        <v>0.625</v>
      </c>
      <c r="D138" s="154">
        <v>0.62569444444444444</v>
      </c>
      <c r="E138" s="154">
        <f t="shared" si="4"/>
        <v>6.9444444444444198E-4</v>
      </c>
      <c r="F138" s="46" t="s">
        <v>62</v>
      </c>
      <c r="G138" s="15"/>
    </row>
    <row r="139" spans="1:7" ht="12.75" customHeight="1">
      <c r="A139" s="8"/>
      <c r="B139" s="108" t="s">
        <v>1009</v>
      </c>
      <c r="C139" s="154">
        <v>0.62638888888888888</v>
      </c>
      <c r="D139" s="154">
        <v>0.62638888888888888</v>
      </c>
      <c r="E139" s="154">
        <f t="shared" si="4"/>
        <v>0</v>
      </c>
      <c r="F139" s="46" t="s">
        <v>64</v>
      </c>
      <c r="G139" s="15"/>
    </row>
    <row r="140" spans="1:7" ht="12.75" customHeight="1">
      <c r="A140" s="16"/>
      <c r="B140" s="108" t="s">
        <v>1172</v>
      </c>
      <c r="C140" s="154">
        <v>0.63194444444444442</v>
      </c>
      <c r="D140" s="154">
        <v>0.63402777777777775</v>
      </c>
      <c r="E140" s="154">
        <f t="shared" si="4"/>
        <v>2.0833333333333259E-3</v>
      </c>
      <c r="F140" s="46" t="s">
        <v>66</v>
      </c>
      <c r="G140" s="15"/>
    </row>
    <row r="141" spans="1:7" ht="12.75" customHeight="1">
      <c r="A141" s="8"/>
      <c r="B141" s="108" t="s">
        <v>1389</v>
      </c>
      <c r="C141" s="154">
        <v>0.71875</v>
      </c>
      <c r="D141" s="154">
        <v>0.71944444444444444</v>
      </c>
      <c r="E141" s="154">
        <f t="shared" si="4"/>
        <v>6.9444444444444198E-4</v>
      </c>
      <c r="F141" s="46" t="s">
        <v>68</v>
      </c>
      <c r="G141" s="163"/>
    </row>
    <row r="142" spans="1:7" ht="12.75" customHeight="1">
      <c r="A142" s="8"/>
      <c r="B142" s="108" t="s">
        <v>1390</v>
      </c>
      <c r="C142" s="154">
        <v>0.72777777777777775</v>
      </c>
      <c r="D142" s="154">
        <v>0.7284722222222223</v>
      </c>
      <c r="E142" s="154">
        <f t="shared" si="4"/>
        <v>6.94444444444553E-4</v>
      </c>
      <c r="F142" s="46" t="s">
        <v>76</v>
      </c>
      <c r="G142" s="163"/>
    </row>
    <row r="143" spans="1:7" ht="12.75" customHeight="1">
      <c r="A143" s="8"/>
      <c r="B143" s="108" t="s">
        <v>1391</v>
      </c>
      <c r="C143" s="154">
        <v>0.79999999999999993</v>
      </c>
      <c r="D143" s="154">
        <v>0.79999999999999993</v>
      </c>
      <c r="E143" s="154">
        <f t="shared" si="4"/>
        <v>0</v>
      </c>
      <c r="F143" s="46" t="s">
        <v>69</v>
      </c>
      <c r="G143" s="163"/>
    </row>
    <row r="144" spans="1:7" ht="12.75" customHeight="1">
      <c r="A144" s="8"/>
      <c r="B144" s="108" t="s">
        <v>303</v>
      </c>
      <c r="C144" s="154">
        <v>0.81597222222222221</v>
      </c>
      <c r="D144" s="154">
        <v>0.81805555555555554</v>
      </c>
      <c r="E144" s="154">
        <f t="shared" si="4"/>
        <v>2.0833333333333259E-3</v>
      </c>
      <c r="F144" s="46" t="s">
        <v>148</v>
      </c>
      <c r="G144" s="163"/>
    </row>
    <row r="145" spans="1:7" ht="12.75" customHeight="1">
      <c r="A145" s="16">
        <v>42527</v>
      </c>
      <c r="B145" s="108" t="s">
        <v>1117</v>
      </c>
      <c r="C145" s="154">
        <v>0.14375000000000002</v>
      </c>
      <c r="D145" s="154">
        <v>0.14652777777777778</v>
      </c>
      <c r="E145" s="154">
        <f t="shared" si="4"/>
        <v>2.7777777777777679E-3</v>
      </c>
      <c r="F145" s="46" t="s">
        <v>219</v>
      </c>
      <c r="G145" s="163"/>
    </row>
    <row r="146" spans="1:7" ht="12.75" customHeight="1">
      <c r="A146" s="16"/>
      <c r="B146" s="108" t="s">
        <v>506</v>
      </c>
      <c r="C146" s="154">
        <v>0.15486111111111112</v>
      </c>
      <c r="D146" s="154">
        <v>0.15833333333333333</v>
      </c>
      <c r="E146" s="154">
        <f t="shared" si="4"/>
        <v>3.4722222222222099E-3</v>
      </c>
      <c r="F146" s="46" t="s">
        <v>44</v>
      </c>
      <c r="G146" s="163"/>
    </row>
    <row r="147" spans="1:7" ht="12.75" customHeight="1">
      <c r="A147" s="8"/>
      <c r="B147" s="97" t="s">
        <v>1392</v>
      </c>
      <c r="C147" s="154">
        <v>0.27013888888888887</v>
      </c>
      <c r="D147" s="154">
        <v>0.27013888888888887</v>
      </c>
      <c r="E147" s="154">
        <f t="shared" si="4"/>
        <v>0</v>
      </c>
      <c r="F147" s="46" t="s">
        <v>45</v>
      </c>
      <c r="G147" s="15"/>
    </row>
    <row r="148" spans="1:7" ht="12.75" customHeight="1">
      <c r="A148" s="8"/>
      <c r="B148" s="108" t="s">
        <v>279</v>
      </c>
      <c r="C148" s="154">
        <v>0.31111111111111112</v>
      </c>
      <c r="D148" s="154">
        <v>0.31180555555555556</v>
      </c>
      <c r="E148" s="154">
        <f>D148-C148</f>
        <v>6.9444444444444198E-4</v>
      </c>
      <c r="F148" s="46" t="s">
        <v>125</v>
      </c>
      <c r="G148" s="15"/>
    </row>
    <row r="149" spans="1:7" ht="12.75" customHeight="1">
      <c r="A149" s="8"/>
      <c r="B149" s="108" t="s">
        <v>1394</v>
      </c>
      <c r="C149" s="154">
        <v>0.34652777777777777</v>
      </c>
      <c r="D149" s="154">
        <v>0.34652777777777777</v>
      </c>
      <c r="E149" s="154">
        <v>2.0833333333333333E-3</v>
      </c>
      <c r="F149" s="46" t="s">
        <v>1393</v>
      </c>
      <c r="G149" s="121"/>
    </row>
    <row r="150" spans="1:7" ht="12.75" customHeight="1">
      <c r="A150" s="8"/>
      <c r="B150" s="108" t="s">
        <v>1395</v>
      </c>
      <c r="C150" s="154">
        <v>0.3520833333333333</v>
      </c>
      <c r="D150" s="154">
        <v>0.3527777777777778</v>
      </c>
      <c r="E150" s="154">
        <v>0</v>
      </c>
      <c r="F150" s="46" t="s">
        <v>47</v>
      </c>
      <c r="G150" s="15"/>
    </row>
    <row r="151" spans="1:7" ht="12.75" customHeight="1">
      <c r="A151" s="8"/>
      <c r="B151" s="108" t="s">
        <v>1396</v>
      </c>
      <c r="C151" s="154">
        <v>0.3576388888888889</v>
      </c>
      <c r="D151" s="154">
        <v>0.3576388888888889</v>
      </c>
      <c r="E151" s="154">
        <f t="shared" ref="E151:E186" si="5">D151-C151</f>
        <v>0</v>
      </c>
      <c r="F151" s="46" t="s">
        <v>48</v>
      </c>
      <c r="G151" s="15"/>
    </row>
    <row r="152" spans="1:7" ht="12.75" customHeight="1">
      <c r="A152" s="8"/>
      <c r="B152" s="108" t="s">
        <v>1273</v>
      </c>
      <c r="C152" s="154">
        <v>0.38541666666666669</v>
      </c>
      <c r="D152" s="154">
        <v>0.38611111111111113</v>
      </c>
      <c r="E152" s="154">
        <f t="shared" si="5"/>
        <v>6.9444444444444198E-4</v>
      </c>
      <c r="F152" s="46" t="s">
        <v>129</v>
      </c>
      <c r="G152" s="15"/>
    </row>
    <row r="153" spans="1:7" ht="12.75" customHeight="1">
      <c r="A153" s="8"/>
      <c r="B153" s="108" t="s">
        <v>378</v>
      </c>
      <c r="C153" s="154">
        <v>0.41180555555555554</v>
      </c>
      <c r="D153" s="154">
        <v>0.41180555555555554</v>
      </c>
      <c r="E153" s="154">
        <f t="shared" si="5"/>
        <v>0</v>
      </c>
      <c r="F153" s="46" t="s">
        <v>59</v>
      </c>
      <c r="G153" s="15"/>
    </row>
    <row r="154" spans="1:7" ht="12.75" customHeight="1">
      <c r="A154" s="8"/>
      <c r="B154" s="108" t="s">
        <v>1395</v>
      </c>
      <c r="C154" s="154">
        <v>0.41736111111111113</v>
      </c>
      <c r="D154" s="154">
        <v>0.41805555555555557</v>
      </c>
      <c r="E154" s="154">
        <f t="shared" si="5"/>
        <v>6.9444444444444198E-4</v>
      </c>
      <c r="F154" s="46" t="s">
        <v>62</v>
      </c>
      <c r="G154" s="15"/>
    </row>
    <row r="155" spans="1:7" ht="12.75" customHeight="1">
      <c r="A155" s="8"/>
      <c r="B155" s="108" t="s">
        <v>1397</v>
      </c>
      <c r="C155" s="154">
        <v>0.43611111111111112</v>
      </c>
      <c r="D155" s="154">
        <v>0.43611111111111112</v>
      </c>
      <c r="E155" s="154">
        <f t="shared" si="5"/>
        <v>0</v>
      </c>
      <c r="F155" s="46" t="s">
        <v>64</v>
      </c>
      <c r="G155" s="15"/>
    </row>
    <row r="156" spans="1:7" ht="12.75" customHeight="1">
      <c r="A156" s="8"/>
      <c r="B156" s="108" t="s">
        <v>1398</v>
      </c>
      <c r="C156" s="154">
        <v>0.46388888888888885</v>
      </c>
      <c r="D156" s="154">
        <v>0.46458333333333335</v>
      </c>
      <c r="E156" s="154">
        <f t="shared" si="5"/>
        <v>6.9444444444449749E-4</v>
      </c>
      <c r="F156" s="46" t="s">
        <v>73</v>
      </c>
      <c r="G156" s="15"/>
    </row>
    <row r="157" spans="1:7" ht="12.75" customHeight="1">
      <c r="A157" s="8"/>
      <c r="B157" s="108" t="s">
        <v>1399</v>
      </c>
      <c r="C157" s="154">
        <v>0.47152777777777777</v>
      </c>
      <c r="D157" s="154">
        <v>0.47222222222222227</v>
      </c>
      <c r="E157" s="154">
        <f t="shared" si="5"/>
        <v>6.9444444444449749E-4</v>
      </c>
      <c r="F157" s="46" t="s">
        <v>167</v>
      </c>
      <c r="G157" s="15"/>
    </row>
    <row r="158" spans="1:7" ht="12.75" customHeight="1">
      <c r="A158" s="8"/>
      <c r="B158" s="108" t="s">
        <v>1298</v>
      </c>
      <c r="C158" s="154">
        <v>0.48333333333333334</v>
      </c>
      <c r="D158" s="154">
        <v>0.48402777777777778</v>
      </c>
      <c r="E158" s="154">
        <f t="shared" si="5"/>
        <v>6.9444444444444198E-4</v>
      </c>
      <c r="F158" s="46" t="s">
        <v>150</v>
      </c>
      <c r="G158" s="163"/>
    </row>
    <row r="159" spans="1:7" ht="12.75" customHeight="1">
      <c r="A159" s="8"/>
      <c r="B159" s="108" t="s">
        <v>1398</v>
      </c>
      <c r="C159" s="154">
        <v>0.49027777777777781</v>
      </c>
      <c r="D159" s="154">
        <v>0.4909722222222222</v>
      </c>
      <c r="E159" s="154">
        <f t="shared" si="5"/>
        <v>6.9444444444438647E-4</v>
      </c>
      <c r="F159" s="46" t="s">
        <v>172</v>
      </c>
      <c r="G159" s="163"/>
    </row>
    <row r="160" spans="1:7" ht="12.75" customHeight="1">
      <c r="A160" s="8"/>
      <c r="B160" s="108" t="s">
        <v>1400</v>
      </c>
      <c r="C160" s="154">
        <v>0.49305555555555558</v>
      </c>
      <c r="D160" s="154">
        <v>0.49305555555555558</v>
      </c>
      <c r="E160" s="154">
        <f t="shared" si="5"/>
        <v>0</v>
      </c>
      <c r="F160" s="46" t="s">
        <v>80</v>
      </c>
      <c r="G160" s="163"/>
    </row>
    <row r="161" spans="1:7" ht="12.75" customHeight="1">
      <c r="A161" s="8"/>
      <c r="B161" s="108" t="s">
        <v>1398</v>
      </c>
      <c r="C161" s="154">
        <v>0.49444444444444446</v>
      </c>
      <c r="D161" s="154">
        <v>0.49583333333333335</v>
      </c>
      <c r="E161" s="154">
        <f t="shared" si="5"/>
        <v>1.388888888888884E-3</v>
      </c>
      <c r="F161" s="46" t="s">
        <v>84</v>
      </c>
      <c r="G161" s="15"/>
    </row>
    <row r="162" spans="1:7" ht="12.75" customHeight="1">
      <c r="A162" s="8"/>
      <c r="B162" s="108" t="s">
        <v>408</v>
      </c>
      <c r="C162" s="154">
        <v>0.49583333333333335</v>
      </c>
      <c r="D162" s="154">
        <v>0.49652777777777773</v>
      </c>
      <c r="E162" s="154">
        <f t="shared" si="5"/>
        <v>6.9444444444438647E-4</v>
      </c>
      <c r="F162" s="46" t="s">
        <v>85</v>
      </c>
      <c r="G162" s="15"/>
    </row>
    <row r="163" spans="1:7" ht="12.75" customHeight="1">
      <c r="A163" s="8"/>
      <c r="B163" s="108" t="s">
        <v>320</v>
      </c>
      <c r="C163" s="154">
        <v>0.54999999999999993</v>
      </c>
      <c r="D163" s="154">
        <v>0.55069444444444449</v>
      </c>
      <c r="E163" s="154">
        <f t="shared" si="5"/>
        <v>6.94444444444553E-4</v>
      </c>
      <c r="F163" s="46" t="s">
        <v>175</v>
      </c>
      <c r="G163" s="15"/>
    </row>
    <row r="164" spans="1:7" ht="12.75" customHeight="1">
      <c r="A164" s="8"/>
      <c r="B164" s="108" t="s">
        <v>1401</v>
      </c>
      <c r="C164" s="154">
        <v>0.56111111111111112</v>
      </c>
      <c r="D164" s="154">
        <v>0.56180555555555556</v>
      </c>
      <c r="E164" s="154">
        <f t="shared" si="5"/>
        <v>6.9444444444444198E-4</v>
      </c>
      <c r="F164" s="46" t="s">
        <v>91</v>
      </c>
      <c r="G164" s="163"/>
    </row>
    <row r="165" spans="1:7" ht="12.75" customHeight="1">
      <c r="A165" s="8"/>
      <c r="B165" s="108" t="s">
        <v>141</v>
      </c>
      <c r="C165" s="154">
        <v>0.59583333333333333</v>
      </c>
      <c r="D165" s="154">
        <v>0.59791666666666665</v>
      </c>
      <c r="E165" s="154">
        <f t="shared" si="5"/>
        <v>2.0833333333333259E-3</v>
      </c>
      <c r="F165" s="46" t="s">
        <v>93</v>
      </c>
      <c r="G165" s="15"/>
    </row>
    <row r="166" spans="1:7" ht="12.75" customHeight="1">
      <c r="A166" s="8"/>
      <c r="B166" s="108" t="s">
        <v>1402</v>
      </c>
      <c r="C166" s="154">
        <v>0.61944444444444446</v>
      </c>
      <c r="D166" s="154">
        <v>0.61944444444444446</v>
      </c>
      <c r="E166" s="154">
        <f t="shared" si="5"/>
        <v>0</v>
      </c>
      <c r="F166" s="46" t="s">
        <v>179</v>
      </c>
      <c r="G166" s="15"/>
    </row>
    <row r="167" spans="1:7" ht="12.75" customHeight="1">
      <c r="A167" s="8"/>
      <c r="B167" s="108" t="s">
        <v>1403</v>
      </c>
      <c r="C167" s="154">
        <v>0.62777777777777777</v>
      </c>
      <c r="D167" s="154">
        <v>0.62847222222222221</v>
      </c>
      <c r="E167" s="154">
        <f t="shared" si="5"/>
        <v>6.9444444444444198E-4</v>
      </c>
      <c r="F167" s="46" t="s">
        <v>96</v>
      </c>
      <c r="G167" s="15"/>
    </row>
    <row r="168" spans="1:7" ht="12.75" customHeight="1">
      <c r="A168" s="8"/>
      <c r="B168" s="108" t="s">
        <v>1404</v>
      </c>
      <c r="C168" s="154">
        <v>0.6430555555555556</v>
      </c>
      <c r="D168" s="154">
        <v>0.64444444444444449</v>
      </c>
      <c r="E168" s="154">
        <f t="shared" si="5"/>
        <v>1.388888888888884E-3</v>
      </c>
      <c r="F168" s="46" t="s">
        <v>97</v>
      </c>
      <c r="G168" s="15"/>
    </row>
    <row r="169" spans="1:7" ht="12.75" customHeight="1">
      <c r="A169" s="8"/>
      <c r="B169" s="108" t="s">
        <v>408</v>
      </c>
      <c r="C169" s="154">
        <v>0.66180555555555554</v>
      </c>
      <c r="D169" s="154">
        <v>0.66180555555555554</v>
      </c>
      <c r="E169" s="154">
        <f t="shared" si="5"/>
        <v>0</v>
      </c>
      <c r="F169" s="46" t="s">
        <v>108</v>
      </c>
      <c r="G169" s="15"/>
    </row>
    <row r="170" spans="1:7" ht="12.75" customHeight="1">
      <c r="A170" s="8"/>
      <c r="B170" s="108" t="s">
        <v>854</v>
      </c>
      <c r="C170" s="154">
        <v>0.67708333333333337</v>
      </c>
      <c r="D170" s="154">
        <v>0.6791666666666667</v>
      </c>
      <c r="E170" s="154">
        <f t="shared" si="5"/>
        <v>2.0833333333333259E-3</v>
      </c>
      <c r="F170" s="46" t="s">
        <v>181</v>
      </c>
      <c r="G170" s="15"/>
    </row>
    <row r="171" spans="1:7" ht="12.75" customHeight="1">
      <c r="A171" s="16"/>
      <c r="B171" s="108" t="s">
        <v>547</v>
      </c>
      <c r="C171" s="154">
        <v>0.68194444444444446</v>
      </c>
      <c r="D171" s="154">
        <v>0.68263888888888891</v>
      </c>
      <c r="E171" s="154">
        <f t="shared" si="5"/>
        <v>6.9444444444444198E-4</v>
      </c>
      <c r="F171" s="46" t="s">
        <v>98</v>
      </c>
      <c r="G171" s="15"/>
    </row>
    <row r="172" spans="1:7" ht="12.75" customHeight="1">
      <c r="A172" s="8"/>
      <c r="B172" s="108" t="s">
        <v>1405</v>
      </c>
      <c r="C172" s="154">
        <v>0.71180555555555547</v>
      </c>
      <c r="D172" s="154">
        <v>0.71527777777777779</v>
      </c>
      <c r="E172" s="154">
        <f t="shared" si="5"/>
        <v>3.4722222222223209E-3</v>
      </c>
      <c r="F172" s="46" t="s">
        <v>99</v>
      </c>
      <c r="G172" s="15"/>
    </row>
    <row r="173" spans="1:7" ht="12.75" customHeight="1">
      <c r="A173" s="8"/>
      <c r="B173" s="108" t="s">
        <v>779</v>
      </c>
      <c r="C173" s="154">
        <v>0.71527777777777779</v>
      </c>
      <c r="D173" s="154">
        <v>0.71597222222222223</v>
      </c>
      <c r="E173" s="154">
        <f t="shared" si="5"/>
        <v>6.9444444444444198E-4</v>
      </c>
      <c r="F173" s="46" t="s">
        <v>106</v>
      </c>
      <c r="G173" s="15"/>
    </row>
    <row r="174" spans="1:7" ht="12.75" customHeight="1">
      <c r="A174" s="8"/>
      <c r="B174" s="108" t="s">
        <v>1406</v>
      </c>
      <c r="C174" s="154">
        <v>0.71666666666666667</v>
      </c>
      <c r="D174" s="154">
        <v>0.71805555555555556</v>
      </c>
      <c r="E174" s="154">
        <f t="shared" si="5"/>
        <v>1.388888888888884E-3</v>
      </c>
      <c r="F174" s="46" t="s">
        <v>110</v>
      </c>
      <c r="G174" s="163"/>
    </row>
    <row r="175" spans="1:7" ht="12.75" customHeight="1">
      <c r="A175" s="8"/>
      <c r="B175" s="108" t="s">
        <v>1407</v>
      </c>
      <c r="C175" s="154">
        <v>0.7270833333333333</v>
      </c>
      <c r="D175" s="154">
        <v>0.72916666666666663</v>
      </c>
      <c r="E175" s="154">
        <f t="shared" si="5"/>
        <v>2.0833333333333259E-3</v>
      </c>
      <c r="F175" s="46" t="s">
        <v>184</v>
      </c>
      <c r="G175" s="163"/>
    </row>
    <row r="176" spans="1:7" ht="12.75" customHeight="1">
      <c r="A176" s="8"/>
      <c r="B176" s="168" t="s">
        <v>1408</v>
      </c>
      <c r="C176" s="154">
        <v>0.87847222222222221</v>
      </c>
      <c r="D176" s="154">
        <v>0.88194444444444453</v>
      </c>
      <c r="E176" s="154">
        <f t="shared" si="5"/>
        <v>3.4722222222223209E-3</v>
      </c>
      <c r="F176" s="46" t="s">
        <v>116</v>
      </c>
      <c r="G176" s="15"/>
    </row>
    <row r="177" spans="1:7" ht="12.75" customHeight="1">
      <c r="A177" s="8"/>
      <c r="B177" s="168" t="s">
        <v>1409</v>
      </c>
      <c r="C177" s="154">
        <v>0.86458333333333337</v>
      </c>
      <c r="D177" s="154">
        <v>0.8652777777777777</v>
      </c>
      <c r="E177" s="154">
        <f t="shared" si="5"/>
        <v>6.9444444444433095E-4</v>
      </c>
      <c r="F177" s="46" t="s">
        <v>217</v>
      </c>
      <c r="G177" s="15"/>
    </row>
    <row r="178" spans="1:7" ht="12.75" customHeight="1">
      <c r="A178" s="16"/>
      <c r="B178" s="168" t="s">
        <v>1410</v>
      </c>
      <c r="C178" s="154">
        <v>0.82291666666666663</v>
      </c>
      <c r="D178" s="154">
        <v>0.82361111111111107</v>
      </c>
      <c r="E178" s="154">
        <f t="shared" si="5"/>
        <v>6.9444444444444198E-4</v>
      </c>
      <c r="F178" s="46" t="s">
        <v>112</v>
      </c>
      <c r="G178" s="15"/>
    </row>
    <row r="179" spans="1:7" ht="11.25">
      <c r="B179" s="168" t="s">
        <v>1405</v>
      </c>
      <c r="C179" s="154">
        <v>0.78888888888888886</v>
      </c>
      <c r="D179" s="154">
        <v>0.7895833333333333</v>
      </c>
      <c r="E179" s="43">
        <f t="shared" si="5"/>
        <v>6.9444444444444198E-4</v>
      </c>
      <c r="F179" s="46" t="s">
        <v>185</v>
      </c>
      <c r="G179" s="163"/>
    </row>
    <row r="180" spans="1:7" ht="12.75" customHeight="1">
      <c r="A180" s="16">
        <v>42528</v>
      </c>
      <c r="B180" s="97" t="s">
        <v>1411</v>
      </c>
      <c r="C180" s="154">
        <v>4.5833333333333337E-2</v>
      </c>
      <c r="D180" s="154">
        <v>4.6527777777777779E-2</v>
      </c>
      <c r="E180" s="154">
        <f t="shared" si="5"/>
        <v>6.9444444444444198E-4</v>
      </c>
      <c r="F180" s="46" t="s">
        <v>120</v>
      </c>
      <c r="G180" s="15"/>
    </row>
    <row r="181" spans="1:7" ht="12.75" customHeight="1">
      <c r="A181" s="8"/>
      <c r="B181" s="108" t="s">
        <v>1412</v>
      </c>
      <c r="C181" s="154">
        <v>0.22569444444444445</v>
      </c>
      <c r="D181" s="154">
        <v>0.22847222222222222</v>
      </c>
      <c r="E181" s="154">
        <f t="shared" si="5"/>
        <v>2.7777777777777679E-3</v>
      </c>
      <c r="F181" s="46" t="s">
        <v>219</v>
      </c>
      <c r="G181" s="15"/>
    </row>
    <row r="182" spans="1:7" ht="12.75" customHeight="1">
      <c r="A182" s="8"/>
      <c r="B182" s="97" t="s">
        <v>1413</v>
      </c>
      <c r="C182" s="154">
        <v>0.30486111111111108</v>
      </c>
      <c r="D182" s="154">
        <v>0.30624999999999997</v>
      </c>
      <c r="E182" s="154">
        <f t="shared" si="5"/>
        <v>1.388888888888884E-3</v>
      </c>
      <c r="F182" s="46" t="s">
        <v>45</v>
      </c>
      <c r="G182" s="15"/>
    </row>
    <row r="183" spans="1:7" ht="12.75" customHeight="1">
      <c r="A183" s="8"/>
      <c r="B183" s="97" t="s">
        <v>1414</v>
      </c>
      <c r="C183" s="154">
        <v>0.32222222222222224</v>
      </c>
      <c r="D183" s="154">
        <v>0.32291666666666669</v>
      </c>
      <c r="E183" s="154">
        <f t="shared" si="5"/>
        <v>6.9444444444444198E-4</v>
      </c>
      <c r="F183" s="46" t="s">
        <v>125</v>
      </c>
      <c r="G183" s="15"/>
    </row>
    <row r="184" spans="1:7" ht="12.75" customHeight="1">
      <c r="A184" s="8"/>
      <c r="B184" s="97" t="s">
        <v>1394</v>
      </c>
      <c r="C184" s="154">
        <v>0.34930555555555554</v>
      </c>
      <c r="D184" s="154">
        <v>0.34930555555555554</v>
      </c>
      <c r="E184" s="154">
        <f t="shared" si="5"/>
        <v>0</v>
      </c>
      <c r="F184" s="46" t="s">
        <v>49</v>
      </c>
      <c r="G184" s="15"/>
    </row>
    <row r="185" spans="1:7" ht="12.75" customHeight="1">
      <c r="A185" s="8"/>
      <c r="B185" s="97" t="s">
        <v>1415</v>
      </c>
      <c r="C185" s="154">
        <v>0.3527777777777778</v>
      </c>
      <c r="D185" s="154">
        <v>0.35347222222222219</v>
      </c>
      <c r="E185" s="154">
        <f t="shared" si="5"/>
        <v>6.9444444444438647E-4</v>
      </c>
      <c r="F185" s="46" t="s">
        <v>129</v>
      </c>
      <c r="G185" s="163"/>
    </row>
    <row r="186" spans="1:7" ht="12.75" customHeight="1">
      <c r="A186" s="8"/>
      <c r="B186" s="97" t="s">
        <v>1416</v>
      </c>
      <c r="C186" s="154">
        <v>0.3743055555555555</v>
      </c>
      <c r="D186" s="154">
        <v>0.375</v>
      </c>
      <c r="E186" s="154">
        <f t="shared" si="5"/>
        <v>6.9444444444449749E-4</v>
      </c>
      <c r="F186" s="46" t="s">
        <v>55</v>
      </c>
      <c r="G186" s="15"/>
    </row>
    <row r="187" spans="1:7" ht="12.75" customHeight="1">
      <c r="A187" s="8"/>
      <c r="B187" s="97" t="s">
        <v>1390</v>
      </c>
      <c r="C187" s="154">
        <v>0.3756944444444445</v>
      </c>
      <c r="D187" s="154">
        <v>0.3756944444444445</v>
      </c>
      <c r="E187" s="154">
        <v>0</v>
      </c>
      <c r="F187" s="46" t="s">
        <v>56</v>
      </c>
      <c r="G187" s="15"/>
    </row>
    <row r="188" spans="1:7" ht="12.75" customHeight="1">
      <c r="A188" s="8"/>
      <c r="B188" s="97" t="s">
        <v>1417</v>
      </c>
      <c r="C188" s="154">
        <v>0.38055555555555554</v>
      </c>
      <c r="D188" s="154">
        <v>0.38055555555555554</v>
      </c>
      <c r="E188" s="154">
        <f t="shared" ref="E188:E251" si="6">D188-C188</f>
        <v>0</v>
      </c>
      <c r="F188" s="46" t="s">
        <v>58</v>
      </c>
      <c r="G188" s="15"/>
    </row>
    <row r="189" spans="1:7" ht="12.75" customHeight="1">
      <c r="A189" s="8"/>
      <c r="B189" s="97" t="s">
        <v>1418</v>
      </c>
      <c r="C189" s="154">
        <v>0.43888888888888888</v>
      </c>
      <c r="D189" s="154">
        <v>0.43958333333333338</v>
      </c>
      <c r="E189" s="154">
        <f t="shared" si="6"/>
        <v>6.9444444444449749E-4</v>
      </c>
      <c r="F189" s="46" t="s">
        <v>59</v>
      </c>
      <c r="G189" s="15"/>
    </row>
    <row r="190" spans="1:7" ht="12.75" customHeight="1">
      <c r="A190" s="8"/>
      <c r="B190" s="97" t="s">
        <v>1419</v>
      </c>
      <c r="C190" s="154">
        <v>0.48680555555555555</v>
      </c>
      <c r="D190" s="154">
        <v>0.48749999999999999</v>
      </c>
      <c r="E190" s="154">
        <f t="shared" si="6"/>
        <v>6.9444444444444198E-4</v>
      </c>
      <c r="F190" s="46" t="s">
        <v>66</v>
      </c>
      <c r="G190" s="15"/>
    </row>
    <row r="191" spans="1:7" ht="12.75" customHeight="1">
      <c r="A191" s="8"/>
      <c r="B191" s="97" t="s">
        <v>1420</v>
      </c>
      <c r="C191" s="154">
        <v>0.4909722222222222</v>
      </c>
      <c r="D191" s="154">
        <v>0.4916666666666667</v>
      </c>
      <c r="E191" s="154">
        <f t="shared" si="6"/>
        <v>6.9444444444449749E-4</v>
      </c>
      <c r="F191" s="46" t="s">
        <v>68</v>
      </c>
      <c r="G191" s="15"/>
    </row>
    <row r="192" spans="1:7" ht="12.75" customHeight="1">
      <c r="A192" s="8"/>
      <c r="B192" s="108" t="s">
        <v>1421</v>
      </c>
      <c r="C192" s="154">
        <v>0.51874999999999993</v>
      </c>
      <c r="D192" s="154">
        <v>0.51874999999999993</v>
      </c>
      <c r="E192" s="154">
        <f t="shared" si="6"/>
        <v>0</v>
      </c>
      <c r="F192" s="46" t="s">
        <v>76</v>
      </c>
      <c r="G192" s="15"/>
    </row>
    <row r="193" spans="1:7" ht="12.75" customHeight="1">
      <c r="A193" s="8"/>
      <c r="B193" s="108" t="s">
        <v>1363</v>
      </c>
      <c r="C193" s="154">
        <v>0.52013888888888882</v>
      </c>
      <c r="D193" s="154">
        <v>0.52013888888888882</v>
      </c>
      <c r="E193" s="154">
        <f t="shared" si="6"/>
        <v>0</v>
      </c>
      <c r="F193" s="46" t="s">
        <v>1422</v>
      </c>
      <c r="G193" s="15"/>
    </row>
    <row r="194" spans="1:7" ht="12.75" customHeight="1">
      <c r="A194" s="8"/>
      <c r="B194" s="108" t="s">
        <v>1423</v>
      </c>
      <c r="C194" s="154">
        <v>0.54097222222222219</v>
      </c>
      <c r="D194" s="154">
        <v>0.54236111111111118</v>
      </c>
      <c r="E194" s="154">
        <f t="shared" si="6"/>
        <v>1.388888888888995E-3</v>
      </c>
      <c r="F194" s="46" t="s">
        <v>73</v>
      </c>
      <c r="G194" s="15"/>
    </row>
    <row r="195" spans="1:7" ht="12.75" customHeight="1">
      <c r="A195" s="8"/>
      <c r="B195" s="108" t="s">
        <v>1424</v>
      </c>
      <c r="C195" s="154">
        <v>0.55347222222222225</v>
      </c>
      <c r="D195" s="154">
        <v>0.55347222222222225</v>
      </c>
      <c r="E195" s="154">
        <f t="shared" si="6"/>
        <v>0</v>
      </c>
      <c r="F195" s="46" t="s">
        <v>74</v>
      </c>
      <c r="G195" s="15"/>
    </row>
    <row r="196" spans="1:7" ht="12.75" customHeight="1">
      <c r="A196" s="8"/>
      <c r="B196" s="108" t="s">
        <v>1391</v>
      </c>
      <c r="C196" s="154">
        <v>0.58611111111111114</v>
      </c>
      <c r="D196" s="154">
        <v>0.58680555555555558</v>
      </c>
      <c r="E196" s="154">
        <f t="shared" si="6"/>
        <v>6.9444444444444198E-4</v>
      </c>
      <c r="F196" s="46" t="s">
        <v>167</v>
      </c>
      <c r="G196" s="15"/>
    </row>
    <row r="197" spans="1:7" ht="12.75" customHeight="1">
      <c r="A197" s="8"/>
      <c r="B197" s="108" t="s">
        <v>976</v>
      </c>
      <c r="C197" s="154">
        <v>0.59652777777777777</v>
      </c>
      <c r="D197" s="154">
        <v>0.59791666666666665</v>
      </c>
      <c r="E197" s="154">
        <f t="shared" si="6"/>
        <v>1.388888888888884E-3</v>
      </c>
      <c r="F197" s="46" t="s">
        <v>169</v>
      </c>
      <c r="G197" s="15"/>
    </row>
    <row r="198" spans="1:7" ht="12.75" customHeight="1">
      <c r="A198" s="8"/>
      <c r="B198" s="108" t="s">
        <v>1425</v>
      </c>
      <c r="C198" s="154">
        <v>0.62708333333333333</v>
      </c>
      <c r="D198" s="154">
        <v>0.62708333333333333</v>
      </c>
      <c r="E198" s="154">
        <f t="shared" si="6"/>
        <v>0</v>
      </c>
      <c r="F198" s="46" t="s">
        <v>79</v>
      </c>
      <c r="G198" s="15"/>
    </row>
    <row r="199" spans="1:7" ht="12.75" customHeight="1">
      <c r="A199" s="16"/>
      <c r="B199" s="108" t="s">
        <v>948</v>
      </c>
      <c r="C199" s="154">
        <v>0.67222222222222217</v>
      </c>
      <c r="D199" s="154">
        <v>0.67291666666666661</v>
      </c>
      <c r="E199" s="154">
        <f t="shared" si="6"/>
        <v>6.9444444444444198E-4</v>
      </c>
      <c r="F199" s="46" t="s">
        <v>80</v>
      </c>
      <c r="G199" s="15"/>
    </row>
    <row r="200" spans="1:7" ht="12.75" customHeight="1">
      <c r="A200" s="8"/>
      <c r="B200" s="108" t="s">
        <v>1426</v>
      </c>
      <c r="C200" s="154">
        <v>0.67847222222222225</v>
      </c>
      <c r="D200" s="154">
        <v>0.67847222222222225</v>
      </c>
      <c r="E200" s="154">
        <f t="shared" si="6"/>
        <v>0</v>
      </c>
      <c r="F200" s="46" t="s">
        <v>84</v>
      </c>
      <c r="G200" s="15"/>
    </row>
    <row r="201" spans="1:7" ht="12.75" customHeight="1">
      <c r="A201" s="8"/>
      <c r="B201" s="108" t="s">
        <v>1427</v>
      </c>
      <c r="C201" s="154">
        <v>0.70833333333333337</v>
      </c>
      <c r="D201" s="154">
        <v>0.7090277777777777</v>
      </c>
      <c r="E201" s="154">
        <f t="shared" si="6"/>
        <v>6.9444444444433095E-4</v>
      </c>
      <c r="F201" s="46" t="s">
        <v>85</v>
      </c>
      <c r="G201" s="15"/>
    </row>
    <row r="202" spans="1:7" ht="12.75" customHeight="1">
      <c r="A202" s="8"/>
      <c r="B202" s="111" t="s">
        <v>610</v>
      </c>
      <c r="C202" s="154">
        <v>0.71805555555555556</v>
      </c>
      <c r="D202" s="154">
        <v>0.71805555555555556</v>
      </c>
      <c r="E202" s="154">
        <f t="shared" si="6"/>
        <v>0</v>
      </c>
      <c r="F202" s="46" t="s">
        <v>87</v>
      </c>
      <c r="G202" s="15"/>
    </row>
    <row r="203" spans="1:7" ht="12.75" customHeight="1">
      <c r="A203" s="8"/>
      <c r="B203" s="108" t="s">
        <v>1428</v>
      </c>
      <c r="C203" s="154">
        <v>0.88750000000000007</v>
      </c>
      <c r="D203" s="154">
        <v>0.8881944444444444</v>
      </c>
      <c r="E203" s="154">
        <f t="shared" si="6"/>
        <v>6.9444444444433095E-4</v>
      </c>
      <c r="F203" s="46" t="s">
        <v>89</v>
      </c>
      <c r="G203" s="15"/>
    </row>
    <row r="204" spans="1:7" ht="12.75" customHeight="1">
      <c r="A204" s="8"/>
      <c r="B204" s="108" t="s">
        <v>1391</v>
      </c>
      <c r="C204" s="154">
        <v>0.81666666666666676</v>
      </c>
      <c r="D204" s="154">
        <v>0.81666666666666676</v>
      </c>
      <c r="E204" s="154">
        <f t="shared" si="6"/>
        <v>0</v>
      </c>
      <c r="F204" s="46" t="s">
        <v>208</v>
      </c>
      <c r="G204" s="15"/>
    </row>
    <row r="205" spans="1:7" ht="12.75" customHeight="1">
      <c r="A205" s="16">
        <v>42529</v>
      </c>
      <c r="B205" s="108" t="s">
        <v>1429</v>
      </c>
      <c r="C205" s="154">
        <v>0.17152777777777775</v>
      </c>
      <c r="D205" s="154">
        <v>0.17291666666666669</v>
      </c>
      <c r="E205" s="154">
        <f t="shared" si="6"/>
        <v>1.3888888888889395E-3</v>
      </c>
      <c r="F205" s="46" t="s">
        <v>219</v>
      </c>
      <c r="G205" s="15"/>
    </row>
    <row r="206" spans="1:7" ht="12.75" customHeight="1">
      <c r="A206" s="8"/>
      <c r="B206" s="108" t="s">
        <v>1430</v>
      </c>
      <c r="C206" s="154">
        <v>0.24027777777777778</v>
      </c>
      <c r="D206" s="154">
        <v>0.24166666666666667</v>
      </c>
      <c r="E206" s="154">
        <f t="shared" si="6"/>
        <v>1.388888888888884E-3</v>
      </c>
      <c r="F206" s="46" t="s">
        <v>44</v>
      </c>
      <c r="G206" s="15"/>
    </row>
    <row r="207" spans="1:7" ht="12.75" customHeight="1">
      <c r="A207" s="8"/>
      <c r="B207" s="108" t="s">
        <v>1431</v>
      </c>
      <c r="C207" s="154">
        <v>0.26597222222222222</v>
      </c>
      <c r="D207" s="154">
        <v>0.26597222222222222</v>
      </c>
      <c r="E207" s="154">
        <f t="shared" si="6"/>
        <v>0</v>
      </c>
      <c r="F207" s="46" t="s">
        <v>45</v>
      </c>
      <c r="G207" s="15"/>
    </row>
    <row r="208" spans="1:7" ht="12.75" customHeight="1">
      <c r="A208" s="8"/>
      <c r="B208" s="108" t="s">
        <v>1432</v>
      </c>
      <c r="C208" s="154">
        <v>0.27013888888888887</v>
      </c>
      <c r="D208" s="154">
        <v>0.27013888888888887</v>
      </c>
      <c r="E208" s="154">
        <f t="shared" si="6"/>
        <v>0</v>
      </c>
      <c r="F208" s="46" t="s">
        <v>47</v>
      </c>
      <c r="G208" s="15"/>
    </row>
    <row r="209" spans="1:7" ht="12.75" customHeight="1">
      <c r="A209" s="8"/>
      <c r="B209" s="108" t="s">
        <v>1431</v>
      </c>
      <c r="C209" s="154">
        <v>0.28541666666666665</v>
      </c>
      <c r="D209" s="154">
        <v>0.28541666666666665</v>
      </c>
      <c r="E209" s="154">
        <f t="shared" si="6"/>
        <v>0</v>
      </c>
      <c r="F209" s="46" t="s">
        <v>125</v>
      </c>
      <c r="G209" s="15"/>
    </row>
    <row r="210" spans="1:7" ht="12.75" customHeight="1">
      <c r="A210" s="8"/>
      <c r="B210" s="108" t="s">
        <v>1433</v>
      </c>
      <c r="C210" s="154">
        <v>0.34861111111111115</v>
      </c>
      <c r="D210" s="154">
        <v>0.34930555555555554</v>
      </c>
      <c r="E210" s="154">
        <f t="shared" si="6"/>
        <v>6.9444444444438647E-4</v>
      </c>
      <c r="F210" s="46" t="s">
        <v>49</v>
      </c>
      <c r="G210" s="15"/>
    </row>
    <row r="211" spans="1:7" ht="12.75" customHeight="1">
      <c r="A211" s="8"/>
      <c r="B211" s="108" t="s">
        <v>1433</v>
      </c>
      <c r="C211" s="154">
        <v>0.36180555555555555</v>
      </c>
      <c r="D211" s="154">
        <v>0.36249999999999999</v>
      </c>
      <c r="E211" s="154">
        <f t="shared" si="6"/>
        <v>6.9444444444444198E-4</v>
      </c>
      <c r="F211" s="46" t="s">
        <v>50</v>
      </c>
      <c r="G211" s="15"/>
    </row>
    <row r="212" spans="1:7" ht="12.75" customHeight="1">
      <c r="A212" s="8"/>
      <c r="B212" s="108" t="s">
        <v>1432</v>
      </c>
      <c r="C212" s="154">
        <v>0.38611111111111113</v>
      </c>
      <c r="D212" s="154">
        <v>0.38611111111111113</v>
      </c>
      <c r="E212" s="154">
        <f t="shared" si="6"/>
        <v>0</v>
      </c>
      <c r="F212" s="46" t="s">
        <v>140</v>
      </c>
      <c r="G212" s="15"/>
    </row>
    <row r="213" spans="1:7" ht="12.75" customHeight="1">
      <c r="A213" s="8"/>
      <c r="B213" s="108" t="s">
        <v>1434</v>
      </c>
      <c r="C213" s="154">
        <v>0.40208333333333335</v>
      </c>
      <c r="D213" s="154">
        <v>0.40208333333333335</v>
      </c>
      <c r="E213" s="154">
        <f t="shared" si="6"/>
        <v>0</v>
      </c>
      <c r="F213" s="46" t="s">
        <v>129</v>
      </c>
      <c r="G213" s="15"/>
    </row>
    <row r="214" spans="1:7" ht="12.75" customHeight="1">
      <c r="A214" s="8"/>
      <c r="B214" s="108" t="s">
        <v>1432</v>
      </c>
      <c r="C214" s="154">
        <v>0.4055555555555555</v>
      </c>
      <c r="D214" s="154">
        <v>0.40833333333333338</v>
      </c>
      <c r="E214" s="154">
        <f t="shared" si="6"/>
        <v>2.7777777777778789E-3</v>
      </c>
      <c r="F214" s="46" t="s">
        <v>55</v>
      </c>
      <c r="G214" s="15"/>
    </row>
    <row r="215" spans="1:7" ht="12.75" customHeight="1">
      <c r="A215" s="8"/>
      <c r="B215" s="108" t="s">
        <v>1136</v>
      </c>
      <c r="C215" s="154">
        <v>0.40972222222222227</v>
      </c>
      <c r="D215" s="154">
        <v>0.40972222222222227</v>
      </c>
      <c r="E215" s="154">
        <f t="shared" si="6"/>
        <v>0</v>
      </c>
      <c r="F215" s="46" t="s">
        <v>56</v>
      </c>
      <c r="G215" s="15"/>
    </row>
    <row r="216" spans="1:7" ht="12.75" customHeight="1">
      <c r="A216" s="16"/>
      <c r="B216" s="108" t="s">
        <v>1435</v>
      </c>
      <c r="C216" s="154">
        <v>0.41944444444444445</v>
      </c>
      <c r="D216" s="154">
        <v>0.41944444444444445</v>
      </c>
      <c r="E216" s="154">
        <f t="shared" si="6"/>
        <v>0</v>
      </c>
      <c r="F216" s="46" t="s">
        <v>59</v>
      </c>
      <c r="G216" s="15"/>
    </row>
    <row r="217" spans="1:7" ht="12.75" customHeight="1">
      <c r="A217" s="8"/>
      <c r="B217" s="108" t="s">
        <v>610</v>
      </c>
      <c r="C217" s="154">
        <v>0.42638888888888887</v>
      </c>
      <c r="D217" s="154">
        <v>0.42638888888888887</v>
      </c>
      <c r="E217" s="154">
        <f t="shared" si="6"/>
        <v>0</v>
      </c>
      <c r="F217" s="46" t="s">
        <v>62</v>
      </c>
      <c r="G217" s="15"/>
    </row>
    <row r="218" spans="1:7" ht="12.75" customHeight="1">
      <c r="A218" s="8"/>
      <c r="B218" s="108" t="s">
        <v>1436</v>
      </c>
      <c r="C218" s="154">
        <v>0.43611111111111112</v>
      </c>
      <c r="D218" s="154">
        <v>0.4375</v>
      </c>
      <c r="E218" s="154">
        <f t="shared" si="6"/>
        <v>1.388888888888884E-3</v>
      </c>
      <c r="F218" s="46" t="s">
        <v>64</v>
      </c>
      <c r="G218" s="15"/>
    </row>
    <row r="219" spans="1:7" ht="12.75" customHeight="1">
      <c r="A219" s="8"/>
      <c r="B219" s="108" t="s">
        <v>1437</v>
      </c>
      <c r="C219" s="154">
        <v>0.4375</v>
      </c>
      <c r="D219" s="154">
        <v>0.4381944444444445</v>
      </c>
      <c r="E219" s="154">
        <f t="shared" si="6"/>
        <v>6.9444444444449749E-4</v>
      </c>
      <c r="F219" s="46" t="s">
        <v>66</v>
      </c>
      <c r="G219" s="15"/>
    </row>
    <row r="220" spans="1:7" ht="12.75" customHeight="1">
      <c r="A220" s="8"/>
      <c r="B220" s="108" t="s">
        <v>1379</v>
      </c>
      <c r="C220" s="154">
        <v>0.45</v>
      </c>
      <c r="D220" s="154">
        <v>0.45</v>
      </c>
      <c r="E220" s="154">
        <f t="shared" si="6"/>
        <v>0</v>
      </c>
      <c r="F220" s="46" t="s">
        <v>68</v>
      </c>
      <c r="G220" s="15"/>
    </row>
    <row r="221" spans="1:7" ht="12.75" customHeight="1">
      <c r="A221" s="8"/>
      <c r="B221" s="108" t="s">
        <v>1438</v>
      </c>
      <c r="C221" s="154">
        <v>0.45347222222222222</v>
      </c>
      <c r="D221" s="154">
        <v>0.45347222222222222</v>
      </c>
      <c r="E221" s="154">
        <f t="shared" si="6"/>
        <v>0</v>
      </c>
      <c r="F221" s="46" t="s">
        <v>76</v>
      </c>
      <c r="G221" s="15"/>
    </row>
    <row r="222" spans="1:7" ht="12.75" customHeight="1">
      <c r="A222" s="8"/>
      <c r="B222" s="111" t="s">
        <v>1427</v>
      </c>
      <c r="C222" s="154">
        <v>0.46875</v>
      </c>
      <c r="D222" s="154">
        <v>0.46875</v>
      </c>
      <c r="E222" s="154">
        <f t="shared" si="6"/>
        <v>0</v>
      </c>
      <c r="F222" s="46" t="s">
        <v>69</v>
      </c>
      <c r="G222" s="15"/>
    </row>
    <row r="223" spans="1:7" ht="12.75" customHeight="1">
      <c r="A223" s="8"/>
      <c r="B223" s="108" t="s">
        <v>1379</v>
      </c>
      <c r="C223" s="154">
        <v>0.4770833333333333</v>
      </c>
      <c r="D223" s="154">
        <v>0.4770833333333333</v>
      </c>
      <c r="E223" s="154">
        <f t="shared" si="6"/>
        <v>0</v>
      </c>
      <c r="F223" s="46" t="s">
        <v>148</v>
      </c>
      <c r="G223" s="15"/>
    </row>
    <row r="224" spans="1:7" ht="12.75" customHeight="1">
      <c r="A224" s="8"/>
      <c r="B224" s="108" t="s">
        <v>1439</v>
      </c>
      <c r="C224" s="154">
        <v>0.48541666666666666</v>
      </c>
      <c r="D224" s="154">
        <v>0.48541666666666666</v>
      </c>
      <c r="E224" s="154">
        <f t="shared" si="6"/>
        <v>0</v>
      </c>
      <c r="F224" s="46" t="s">
        <v>73</v>
      </c>
      <c r="G224" s="15"/>
    </row>
    <row r="225" spans="1:7" ht="12.75" customHeight="1">
      <c r="A225" s="8"/>
      <c r="B225" s="108" t="s">
        <v>1440</v>
      </c>
      <c r="C225" s="154">
        <v>0.52847222222222223</v>
      </c>
      <c r="D225" s="154">
        <v>0.52916666666666667</v>
      </c>
      <c r="E225" s="154">
        <f t="shared" si="6"/>
        <v>6.9444444444444198E-4</v>
      </c>
      <c r="F225" s="46" t="s">
        <v>167</v>
      </c>
      <c r="G225" s="15"/>
    </row>
    <row r="226" spans="1:7" ht="12.75" customHeight="1">
      <c r="A226" s="8"/>
      <c r="B226" s="108" t="s">
        <v>1438</v>
      </c>
      <c r="C226" s="154">
        <v>0.53402777777777777</v>
      </c>
      <c r="D226" s="154">
        <v>0.53402777777777777</v>
      </c>
      <c r="E226" s="154">
        <f t="shared" si="6"/>
        <v>0</v>
      </c>
      <c r="F226" s="46" t="s">
        <v>74</v>
      </c>
      <c r="G226" s="15"/>
    </row>
    <row r="227" spans="1:7" ht="12.75" customHeight="1">
      <c r="A227" s="8"/>
      <c r="B227" s="108" t="s">
        <v>1441</v>
      </c>
      <c r="C227" s="154">
        <v>0.53472222222222221</v>
      </c>
      <c r="D227" s="154">
        <v>0.53541666666666665</v>
      </c>
      <c r="E227" s="154">
        <f t="shared" si="6"/>
        <v>6.9444444444444198E-4</v>
      </c>
      <c r="F227" s="46" t="s">
        <v>150</v>
      </c>
      <c r="G227" s="15"/>
    </row>
    <row r="228" spans="1:7" ht="12.75" customHeight="1">
      <c r="A228" s="8"/>
      <c r="B228" s="108" t="s">
        <v>1442</v>
      </c>
      <c r="C228" s="154">
        <v>0.53749999999999998</v>
      </c>
      <c r="D228" s="154">
        <v>0.53819444444444442</v>
      </c>
      <c r="E228" s="154">
        <f t="shared" si="6"/>
        <v>6.9444444444444198E-4</v>
      </c>
      <c r="F228" s="46" t="s">
        <v>169</v>
      </c>
      <c r="G228" s="15"/>
    </row>
    <row r="229" spans="1:7" ht="12.75" customHeight="1">
      <c r="A229" s="8"/>
      <c r="B229" s="111" t="s">
        <v>1443</v>
      </c>
      <c r="C229" s="154">
        <v>0.55277777777777781</v>
      </c>
      <c r="D229" s="154">
        <v>0.55277777777777781</v>
      </c>
      <c r="E229" s="154">
        <f t="shared" si="6"/>
        <v>0</v>
      </c>
      <c r="F229" s="46" t="s">
        <v>78</v>
      </c>
      <c r="G229" s="15"/>
    </row>
    <row r="230" spans="1:7" ht="12.75" customHeight="1">
      <c r="A230" s="8"/>
      <c r="B230" s="108" t="s">
        <v>1401</v>
      </c>
      <c r="C230" s="154">
        <v>0.56805555555555554</v>
      </c>
      <c r="D230" s="154">
        <v>0.56805555555555554</v>
      </c>
      <c r="E230" s="154">
        <f t="shared" si="6"/>
        <v>0</v>
      </c>
      <c r="F230" s="46" t="s">
        <v>79</v>
      </c>
      <c r="G230" s="15"/>
    </row>
    <row r="231" spans="1:7" ht="12.75" customHeight="1">
      <c r="A231" s="16"/>
      <c r="B231" s="111" t="s">
        <v>805</v>
      </c>
      <c r="C231" s="154">
        <v>0.63402777777777775</v>
      </c>
      <c r="D231" s="154">
        <v>0.63541666666666663</v>
      </c>
      <c r="E231" s="154">
        <f t="shared" si="6"/>
        <v>1.388888888888884E-3</v>
      </c>
      <c r="F231" s="46" t="s">
        <v>84</v>
      </c>
      <c r="G231" s="15"/>
    </row>
    <row r="232" spans="1:7" ht="12.75" customHeight="1">
      <c r="A232" s="8"/>
      <c r="B232" s="108" t="s">
        <v>805</v>
      </c>
      <c r="C232" s="154">
        <v>0.64513888888888882</v>
      </c>
      <c r="D232" s="154">
        <v>0.64513888888888882</v>
      </c>
      <c r="E232" s="154">
        <f t="shared" si="6"/>
        <v>0</v>
      </c>
      <c r="F232" s="46" t="s">
        <v>85</v>
      </c>
      <c r="G232" s="15"/>
    </row>
    <row r="233" spans="1:7" ht="12.75" customHeight="1">
      <c r="A233" s="8"/>
      <c r="B233" s="108" t="s">
        <v>1444</v>
      </c>
      <c r="C233" s="154">
        <v>0.65069444444444446</v>
      </c>
      <c r="D233" s="154">
        <v>0.65069444444444446</v>
      </c>
      <c r="E233" s="154">
        <f t="shared" si="6"/>
        <v>0</v>
      </c>
      <c r="F233" s="46" t="s">
        <v>87</v>
      </c>
      <c r="G233" s="15"/>
    </row>
    <row r="234" spans="1:7" ht="12.75" customHeight="1">
      <c r="A234" s="8"/>
      <c r="B234" s="108" t="s">
        <v>1445</v>
      </c>
      <c r="C234" s="154">
        <v>0.65416666666666667</v>
      </c>
      <c r="D234" s="154">
        <v>0.65555555555555556</v>
      </c>
      <c r="E234" s="154">
        <f t="shared" si="6"/>
        <v>1.388888888888884E-3</v>
      </c>
      <c r="F234" s="46" t="s">
        <v>208</v>
      </c>
      <c r="G234" s="155"/>
    </row>
    <row r="235" spans="1:7" ht="12.75" customHeight="1">
      <c r="A235" s="8"/>
      <c r="B235" s="108" t="s">
        <v>1379</v>
      </c>
      <c r="C235" s="154">
        <v>0.67083333333333339</v>
      </c>
      <c r="D235" s="154">
        <v>0.67222222222222217</v>
      </c>
      <c r="E235" s="154">
        <f t="shared" si="6"/>
        <v>1.3888888888887729E-3</v>
      </c>
      <c r="F235" s="46" t="s">
        <v>175</v>
      </c>
      <c r="G235" s="155"/>
    </row>
    <row r="236" spans="1:7" ht="12.75" customHeight="1">
      <c r="A236" s="8"/>
      <c r="B236" s="108" t="s">
        <v>1446</v>
      </c>
      <c r="C236" s="154">
        <v>0.71250000000000002</v>
      </c>
      <c r="D236" s="154">
        <v>0.71527777777777779</v>
      </c>
      <c r="E236" s="154">
        <f t="shared" si="6"/>
        <v>2.7777777777777679E-3</v>
      </c>
      <c r="F236" s="46" t="s">
        <v>89</v>
      </c>
      <c r="G236" s="155"/>
    </row>
    <row r="237" spans="1:7" ht="12.75" customHeight="1">
      <c r="A237" s="8"/>
      <c r="B237" s="108" t="s">
        <v>1447</v>
      </c>
      <c r="C237" s="154">
        <v>0.8666666666666667</v>
      </c>
      <c r="D237" s="154">
        <v>0.8666666666666667</v>
      </c>
      <c r="E237" s="154">
        <f t="shared" si="6"/>
        <v>0</v>
      </c>
      <c r="F237" s="46" t="s">
        <v>94</v>
      </c>
      <c r="G237" s="155"/>
    </row>
    <row r="238" spans="1:7" ht="12.75" customHeight="1">
      <c r="A238" s="8"/>
      <c r="B238" s="108" t="s">
        <v>164</v>
      </c>
      <c r="C238" s="154">
        <v>0.93541666666666667</v>
      </c>
      <c r="D238" s="154">
        <v>0.93541666666666667</v>
      </c>
      <c r="E238" s="154">
        <f t="shared" si="6"/>
        <v>0</v>
      </c>
      <c r="F238" s="46" t="s">
        <v>179</v>
      </c>
      <c r="G238" s="155"/>
    </row>
    <row r="239" spans="1:7" ht="12.75" customHeight="1">
      <c r="A239" s="8"/>
      <c r="B239" s="108" t="s">
        <v>1448</v>
      </c>
      <c r="C239" s="154">
        <v>0.93611111111111101</v>
      </c>
      <c r="D239" s="154">
        <v>0.93611111111111101</v>
      </c>
      <c r="E239" s="154">
        <f t="shared" si="6"/>
        <v>0</v>
      </c>
      <c r="F239" s="46" t="s">
        <v>95</v>
      </c>
      <c r="G239" s="155"/>
    </row>
    <row r="240" spans="1:7" ht="12.75" customHeight="1">
      <c r="A240" s="16">
        <v>42530</v>
      </c>
      <c r="B240" s="108" t="s">
        <v>1449</v>
      </c>
      <c r="C240" s="154">
        <v>9.7916666666666666E-2</v>
      </c>
      <c r="D240" s="154">
        <v>0.12430555555555556</v>
      </c>
      <c r="E240" s="154">
        <f t="shared" si="6"/>
        <v>2.6388888888888892E-2</v>
      </c>
      <c r="F240" s="46" t="s">
        <v>219</v>
      </c>
      <c r="G240" s="155" t="s">
        <v>1450</v>
      </c>
    </row>
    <row r="241" spans="1:7" ht="12.75" customHeight="1">
      <c r="A241" s="8"/>
      <c r="B241" s="108" t="s">
        <v>1451</v>
      </c>
      <c r="C241" s="154">
        <v>0.22430555555555556</v>
      </c>
      <c r="D241" s="154">
        <v>0.22430555555555556</v>
      </c>
      <c r="E241" s="154">
        <f t="shared" si="6"/>
        <v>0</v>
      </c>
      <c r="F241" s="46" t="s">
        <v>135</v>
      </c>
      <c r="G241" s="155"/>
    </row>
    <row r="242" spans="1:7" ht="12.75" customHeight="1">
      <c r="A242" s="8"/>
      <c r="B242" s="108" t="s">
        <v>1435</v>
      </c>
      <c r="C242" s="154">
        <v>0.3354166666666667</v>
      </c>
      <c r="D242" s="154">
        <v>0.33888888888888885</v>
      </c>
      <c r="E242" s="154">
        <f t="shared" si="6"/>
        <v>3.4722222222221544E-3</v>
      </c>
      <c r="F242" s="46" t="s">
        <v>125</v>
      </c>
      <c r="G242" s="155"/>
    </row>
    <row r="243" spans="1:7" ht="12.75" customHeight="1">
      <c r="A243" s="8"/>
      <c r="B243" s="108" t="s">
        <v>1452</v>
      </c>
      <c r="C243" s="154">
        <v>0.33819444444444446</v>
      </c>
      <c r="D243" s="154">
        <v>0.33958333333333335</v>
      </c>
      <c r="E243" s="154">
        <f t="shared" si="6"/>
        <v>1.388888888888884E-3</v>
      </c>
      <c r="F243" s="46" t="s">
        <v>48</v>
      </c>
      <c r="G243" s="155"/>
    </row>
    <row r="244" spans="1:7" ht="12.75" customHeight="1">
      <c r="A244" s="8"/>
      <c r="B244" s="108" t="s">
        <v>1453</v>
      </c>
      <c r="C244" s="154">
        <v>0.35694444444444445</v>
      </c>
      <c r="D244" s="154">
        <v>0.35694444444444445</v>
      </c>
      <c r="E244" s="154">
        <f t="shared" si="6"/>
        <v>0</v>
      </c>
      <c r="F244" s="46" t="s">
        <v>140</v>
      </c>
      <c r="G244" s="155"/>
    </row>
    <row r="245" spans="1:7" ht="12.75" customHeight="1">
      <c r="A245" s="8"/>
      <c r="B245" s="108" t="s">
        <v>1454</v>
      </c>
      <c r="C245" s="154">
        <v>0.35902777777777778</v>
      </c>
      <c r="D245" s="154">
        <v>0.35972222222222222</v>
      </c>
      <c r="E245" s="154">
        <f t="shared" si="6"/>
        <v>6.9444444444444198E-4</v>
      </c>
      <c r="F245" s="46" t="s">
        <v>129</v>
      </c>
      <c r="G245" s="155"/>
    </row>
    <row r="246" spans="1:7" ht="12.75" customHeight="1">
      <c r="A246" s="8"/>
      <c r="B246" s="108" t="s">
        <v>1451</v>
      </c>
      <c r="C246" s="154">
        <v>0.3659722222222222</v>
      </c>
      <c r="D246" s="154">
        <v>0.3666666666666667</v>
      </c>
      <c r="E246" s="154">
        <f t="shared" si="6"/>
        <v>6.9444444444449749E-4</v>
      </c>
      <c r="F246" s="46" t="s">
        <v>55</v>
      </c>
      <c r="G246" s="155"/>
    </row>
    <row r="247" spans="1:7" ht="12.75" customHeight="1">
      <c r="A247" s="8"/>
      <c r="B247" s="108" t="s">
        <v>666</v>
      </c>
      <c r="C247" s="154">
        <v>0.38472222222222219</v>
      </c>
      <c r="D247" s="154">
        <v>0.38541666666666669</v>
      </c>
      <c r="E247" s="154">
        <f t="shared" si="6"/>
        <v>6.9444444444449749E-4</v>
      </c>
      <c r="F247" s="46" t="s">
        <v>56</v>
      </c>
      <c r="G247" s="155"/>
    </row>
    <row r="248" spans="1:7" ht="12.75" customHeight="1">
      <c r="A248" s="8"/>
      <c r="B248" s="108" t="s">
        <v>1451</v>
      </c>
      <c r="C248" s="154">
        <v>0.39166666666666666</v>
      </c>
      <c r="D248" s="154">
        <v>0.39305555555555555</v>
      </c>
      <c r="E248" s="154">
        <f t="shared" si="6"/>
        <v>1.388888888888884E-3</v>
      </c>
      <c r="F248" s="46" t="s">
        <v>59</v>
      </c>
      <c r="G248" s="155"/>
    </row>
    <row r="249" spans="1:7" ht="12.75" customHeight="1">
      <c r="A249" s="8"/>
      <c r="B249" s="108" t="s">
        <v>1455</v>
      </c>
      <c r="C249" s="154">
        <v>0.40347222222222223</v>
      </c>
      <c r="D249" s="154">
        <v>0.40416666666666662</v>
      </c>
      <c r="E249" s="154">
        <f t="shared" si="6"/>
        <v>6.9444444444438647E-4</v>
      </c>
      <c r="F249" s="46" t="s">
        <v>62</v>
      </c>
      <c r="G249" s="155"/>
    </row>
    <row r="250" spans="1:7" ht="12.75" customHeight="1">
      <c r="A250" s="8"/>
      <c r="B250" s="108" t="s">
        <v>1456</v>
      </c>
      <c r="C250" s="154">
        <v>0.43124999999999997</v>
      </c>
      <c r="D250" s="154">
        <v>0.43194444444444446</v>
      </c>
      <c r="E250" s="154">
        <f t="shared" si="6"/>
        <v>6.9444444444449749E-4</v>
      </c>
      <c r="F250" s="46" t="s">
        <v>64</v>
      </c>
      <c r="G250" s="155"/>
    </row>
    <row r="251" spans="1:7" ht="12.75" customHeight="1">
      <c r="A251" s="8"/>
      <c r="B251" s="108" t="s">
        <v>1457</v>
      </c>
      <c r="C251" s="154">
        <v>0.43472222222222223</v>
      </c>
      <c r="D251" s="154">
        <v>0.43472222222222223</v>
      </c>
      <c r="E251" s="154">
        <f t="shared" si="6"/>
        <v>0</v>
      </c>
      <c r="F251" s="46" t="s">
        <v>66</v>
      </c>
      <c r="G251" s="155"/>
    </row>
    <row r="252" spans="1:7" ht="12.75" customHeight="1">
      <c r="A252" s="8"/>
      <c r="B252" s="108" t="s">
        <v>1458</v>
      </c>
      <c r="C252" s="154">
        <v>0.44722222222222219</v>
      </c>
      <c r="D252" s="154">
        <v>0.44722222222222219</v>
      </c>
      <c r="E252" s="154">
        <f t="shared" ref="E252:E315" si="7">D252-C252</f>
        <v>0</v>
      </c>
      <c r="F252" s="46" t="s">
        <v>68</v>
      </c>
      <c r="G252" s="155"/>
    </row>
    <row r="253" spans="1:7" ht="12.75" customHeight="1">
      <c r="A253" s="8"/>
      <c r="B253" s="111" t="s">
        <v>1459</v>
      </c>
      <c r="C253" s="154">
        <v>0.45416666666666666</v>
      </c>
      <c r="D253" s="154">
        <v>0.45416666666666666</v>
      </c>
      <c r="E253" s="154">
        <f t="shared" si="7"/>
        <v>0</v>
      </c>
      <c r="F253" s="46" t="s">
        <v>76</v>
      </c>
      <c r="G253" s="155"/>
    </row>
    <row r="254" spans="1:7" ht="12.75" customHeight="1">
      <c r="A254" s="8"/>
      <c r="B254" s="108" t="s">
        <v>1262</v>
      </c>
      <c r="C254" s="154">
        <v>0.46458333333333335</v>
      </c>
      <c r="D254" s="154">
        <v>0.46527777777777773</v>
      </c>
      <c r="E254" s="154">
        <f t="shared" si="7"/>
        <v>6.9444444444438647E-4</v>
      </c>
      <c r="F254" s="46" t="s">
        <v>69</v>
      </c>
      <c r="G254" s="155"/>
    </row>
    <row r="255" spans="1:7" ht="12.75" customHeight="1">
      <c r="A255" s="8"/>
      <c r="B255" s="108" t="s">
        <v>911</v>
      </c>
      <c r="C255" s="154">
        <v>0.47916666666666669</v>
      </c>
      <c r="D255" s="154">
        <v>0.47986111111111113</v>
      </c>
      <c r="E255" s="154">
        <f t="shared" si="7"/>
        <v>6.9444444444444198E-4</v>
      </c>
      <c r="F255" s="46" t="s">
        <v>148</v>
      </c>
      <c r="G255" s="155"/>
    </row>
    <row r="256" spans="1:7" ht="12.75" customHeight="1">
      <c r="A256" s="8"/>
      <c r="B256" s="111" t="s">
        <v>1446</v>
      </c>
      <c r="C256" s="154">
        <v>0.49652777777777773</v>
      </c>
      <c r="D256" s="154">
        <v>0.49722222222222223</v>
      </c>
      <c r="E256" s="154">
        <f t="shared" si="7"/>
        <v>6.9444444444449749E-4</v>
      </c>
      <c r="F256" s="46" t="s">
        <v>167</v>
      </c>
      <c r="G256" s="155"/>
    </row>
    <row r="257" spans="1:7" ht="12.75" customHeight="1">
      <c r="A257" s="8"/>
      <c r="B257" s="108" t="s">
        <v>1460</v>
      </c>
      <c r="C257" s="154">
        <v>0.50208333333333333</v>
      </c>
      <c r="D257" s="154">
        <v>0.50347222222222221</v>
      </c>
      <c r="E257" s="154">
        <f t="shared" si="7"/>
        <v>1.388888888888884E-3</v>
      </c>
      <c r="F257" s="46" t="s">
        <v>150</v>
      </c>
      <c r="G257" s="155"/>
    </row>
    <row r="258" spans="1:7" ht="12.75" customHeight="1">
      <c r="A258" s="8"/>
      <c r="B258" s="108" t="s">
        <v>547</v>
      </c>
      <c r="C258" s="154">
        <v>0.53055555555555556</v>
      </c>
      <c r="D258" s="154">
        <v>0.53055555555555556</v>
      </c>
      <c r="E258" s="154">
        <f t="shared" si="7"/>
        <v>0</v>
      </c>
      <c r="F258" s="46" t="s">
        <v>79</v>
      </c>
      <c r="G258" s="155"/>
    </row>
    <row r="259" spans="1:7" ht="12.75" customHeight="1">
      <c r="A259" s="8"/>
      <c r="B259" s="108" t="s">
        <v>1461</v>
      </c>
      <c r="C259" s="154">
        <v>0.53194444444444444</v>
      </c>
      <c r="D259" s="154">
        <v>0.53194444444444444</v>
      </c>
      <c r="E259" s="154">
        <f t="shared" si="7"/>
        <v>0</v>
      </c>
      <c r="F259" s="46" t="s">
        <v>172</v>
      </c>
      <c r="G259" s="155"/>
    </row>
    <row r="260" spans="1:7" ht="12.75" customHeight="1">
      <c r="A260" s="8"/>
      <c r="B260" s="108" t="s">
        <v>401</v>
      </c>
      <c r="C260" s="154">
        <v>0.53888888888888886</v>
      </c>
      <c r="D260" s="154">
        <v>0.5395833333333333</v>
      </c>
      <c r="E260" s="154">
        <f t="shared" si="7"/>
        <v>6.9444444444444198E-4</v>
      </c>
      <c r="F260" s="46" t="s">
        <v>80</v>
      </c>
      <c r="G260" s="155"/>
    </row>
    <row r="261" spans="1:7" ht="12.75" customHeight="1">
      <c r="A261" s="8"/>
      <c r="B261" s="108" t="s">
        <v>1144</v>
      </c>
      <c r="C261" s="154">
        <v>0.5395833333333333</v>
      </c>
      <c r="D261" s="154">
        <v>0.5395833333333333</v>
      </c>
      <c r="E261" s="154">
        <f t="shared" si="7"/>
        <v>0</v>
      </c>
      <c r="F261" s="46" t="s">
        <v>74</v>
      </c>
      <c r="G261" s="155"/>
    </row>
    <row r="262" spans="1:7" ht="12.75" customHeight="1">
      <c r="A262" s="8"/>
      <c r="B262" s="108" t="s">
        <v>1462</v>
      </c>
      <c r="C262" s="154">
        <v>0.5493055555555556</v>
      </c>
      <c r="D262" s="154">
        <v>0.5493055555555556</v>
      </c>
      <c r="E262" s="154">
        <f t="shared" si="7"/>
        <v>0</v>
      </c>
      <c r="F262" s="46" t="s">
        <v>84</v>
      </c>
      <c r="G262" s="155"/>
    </row>
    <row r="263" spans="1:7" ht="12.75" customHeight="1">
      <c r="A263" s="8"/>
      <c r="B263" s="111" t="s">
        <v>1262</v>
      </c>
      <c r="C263" s="154">
        <v>0.55277777777777781</v>
      </c>
      <c r="D263" s="154">
        <v>0.55347222222222225</v>
      </c>
      <c r="E263" s="154">
        <f t="shared" si="7"/>
        <v>6.9444444444444198E-4</v>
      </c>
      <c r="F263" s="46" t="s">
        <v>85</v>
      </c>
      <c r="G263" s="155"/>
    </row>
    <row r="264" spans="1:7" ht="12.75" customHeight="1">
      <c r="A264" s="8"/>
      <c r="B264" s="111" t="s">
        <v>1076</v>
      </c>
      <c r="C264" s="154">
        <v>0.55347222222222225</v>
      </c>
      <c r="D264" s="154">
        <v>0.55555555555555558</v>
      </c>
      <c r="E264" s="154">
        <f t="shared" si="7"/>
        <v>2.0833333333333259E-3</v>
      </c>
      <c r="F264" s="46" t="s">
        <v>87</v>
      </c>
      <c r="G264" s="155"/>
    </row>
    <row r="265" spans="1:7" ht="12.75" customHeight="1">
      <c r="A265" s="8"/>
      <c r="B265" s="111" t="s">
        <v>1463</v>
      </c>
      <c r="C265" s="154">
        <v>0.58124999999999993</v>
      </c>
      <c r="D265" s="154">
        <v>0.58263888888888882</v>
      </c>
      <c r="E265" s="154">
        <f t="shared" si="7"/>
        <v>1.388888888888884E-3</v>
      </c>
      <c r="F265" s="46" t="s">
        <v>208</v>
      </c>
      <c r="G265" s="155"/>
    </row>
    <row r="266" spans="1:7" ht="12.75" customHeight="1">
      <c r="A266" s="8"/>
      <c r="B266" s="111" t="s">
        <v>1395</v>
      </c>
      <c r="C266" s="154">
        <v>0.5854166666666667</v>
      </c>
      <c r="D266" s="154">
        <v>0.5854166666666667</v>
      </c>
      <c r="E266" s="154">
        <f t="shared" si="7"/>
        <v>0</v>
      </c>
      <c r="F266" s="46" t="s">
        <v>175</v>
      </c>
      <c r="G266" s="15"/>
    </row>
    <row r="267" spans="1:7" ht="12.75" customHeight="1">
      <c r="A267" s="8"/>
      <c r="B267" s="111" t="s">
        <v>1464</v>
      </c>
      <c r="C267" s="154">
        <v>0.59236111111111112</v>
      </c>
      <c r="D267" s="154">
        <v>0.59236111111111112</v>
      </c>
      <c r="E267" s="154">
        <f t="shared" si="7"/>
        <v>0</v>
      </c>
      <c r="F267" s="46" t="s">
        <v>89</v>
      </c>
      <c r="G267" s="15"/>
    </row>
    <row r="268" spans="1:7" ht="12.75" customHeight="1">
      <c r="A268" s="8"/>
      <c r="B268" s="111" t="s">
        <v>548</v>
      </c>
      <c r="C268" s="154">
        <v>0.6</v>
      </c>
      <c r="D268" s="154">
        <v>0.6</v>
      </c>
      <c r="E268" s="154">
        <f t="shared" si="7"/>
        <v>0</v>
      </c>
      <c r="F268" s="46" t="s">
        <v>91</v>
      </c>
      <c r="G268" s="15"/>
    </row>
    <row r="269" spans="1:7" ht="12.75" customHeight="1">
      <c r="A269" s="16"/>
      <c r="B269" s="108" t="s">
        <v>1465</v>
      </c>
      <c r="C269" s="154">
        <v>0.62638888888888888</v>
      </c>
      <c r="D269" s="154">
        <v>0.62777777777777777</v>
      </c>
      <c r="E269" s="154">
        <f t="shared" si="7"/>
        <v>1.388888888888884E-3</v>
      </c>
      <c r="F269" s="46" t="s">
        <v>94</v>
      </c>
      <c r="G269" s="15"/>
    </row>
    <row r="270" spans="1:7" ht="12.75" customHeight="1">
      <c r="A270" s="8"/>
      <c r="B270" s="108" t="s">
        <v>722</v>
      </c>
      <c r="C270" s="154">
        <v>0.68194444444444446</v>
      </c>
      <c r="D270" s="154">
        <v>0.68402777777777779</v>
      </c>
      <c r="E270" s="154">
        <f t="shared" si="7"/>
        <v>2.0833333333333259E-3</v>
      </c>
      <c r="F270" s="46" t="s">
        <v>92</v>
      </c>
      <c r="G270" s="15"/>
    </row>
    <row r="271" spans="1:7" ht="12.75" customHeight="1">
      <c r="A271" s="8"/>
      <c r="B271" s="108" t="s">
        <v>1466</v>
      </c>
      <c r="C271" s="154">
        <v>0.70000000000000007</v>
      </c>
      <c r="D271" s="154">
        <v>0.7006944444444444</v>
      </c>
      <c r="E271" s="154">
        <f t="shared" si="7"/>
        <v>6.9444444444433095E-4</v>
      </c>
      <c r="F271" s="46" t="s">
        <v>93</v>
      </c>
      <c r="G271" s="15"/>
    </row>
    <row r="272" spans="1:7" ht="12.75" customHeight="1">
      <c r="A272" s="8"/>
      <c r="B272" s="108" t="s">
        <v>1467</v>
      </c>
      <c r="C272" s="154">
        <v>0.72013888888888899</v>
      </c>
      <c r="D272" s="154">
        <v>0.72152777777777777</v>
      </c>
      <c r="E272" s="154">
        <f t="shared" si="7"/>
        <v>1.3888888888887729E-3</v>
      </c>
      <c r="F272" s="46" t="s">
        <v>179</v>
      </c>
      <c r="G272" s="15"/>
    </row>
    <row r="273" spans="1:7" ht="12.75" customHeight="1">
      <c r="A273" s="8"/>
      <c r="B273" s="108" t="s">
        <v>1366</v>
      </c>
      <c r="C273" s="154">
        <v>0.76736111111111116</v>
      </c>
      <c r="D273" s="154">
        <v>0.7680555555555556</v>
      </c>
      <c r="E273" s="154">
        <f t="shared" si="7"/>
        <v>6.9444444444444198E-4</v>
      </c>
      <c r="F273" s="46" t="s">
        <v>96</v>
      </c>
      <c r="G273" s="15"/>
    </row>
    <row r="274" spans="1:7" ht="12.75" customHeight="1">
      <c r="A274" s="16">
        <v>42531</v>
      </c>
      <c r="B274" s="108" t="s">
        <v>1013</v>
      </c>
      <c r="C274" s="154">
        <v>2.5694444444444447E-2</v>
      </c>
      <c r="D274" s="154">
        <v>2.5694444444444447E-2</v>
      </c>
      <c r="E274" s="154">
        <f t="shared" si="7"/>
        <v>0</v>
      </c>
      <c r="F274" s="46" t="s">
        <v>181</v>
      </c>
      <c r="G274" s="15"/>
    </row>
    <row r="275" spans="1:7" ht="12.75" customHeight="1">
      <c r="A275" s="8"/>
      <c r="B275" s="108" t="s">
        <v>568</v>
      </c>
      <c r="C275" s="154">
        <v>0.20555555555555557</v>
      </c>
      <c r="D275" s="154">
        <v>0.20625000000000002</v>
      </c>
      <c r="E275" s="154">
        <f t="shared" si="7"/>
        <v>6.9444444444444198E-4</v>
      </c>
      <c r="F275" s="46" t="s">
        <v>219</v>
      </c>
      <c r="G275" s="15"/>
    </row>
    <row r="276" spans="1:7" ht="12.75" customHeight="1">
      <c r="A276" s="16"/>
      <c r="B276" s="108" t="s">
        <v>1468</v>
      </c>
      <c r="C276" s="154">
        <v>0.35416666666666669</v>
      </c>
      <c r="D276" s="154">
        <v>0.35416666666666669</v>
      </c>
      <c r="E276" s="154">
        <f t="shared" si="7"/>
        <v>0</v>
      </c>
      <c r="F276" s="46" t="s">
        <v>45</v>
      </c>
      <c r="G276" s="15"/>
    </row>
    <row r="277" spans="1:7" ht="12.75" customHeight="1">
      <c r="A277" s="8"/>
      <c r="B277" s="108" t="s">
        <v>1336</v>
      </c>
      <c r="C277" s="154">
        <v>0.35902777777777778</v>
      </c>
      <c r="D277" s="154">
        <v>0.35902777777777778</v>
      </c>
      <c r="E277" s="154">
        <f t="shared" si="7"/>
        <v>0</v>
      </c>
      <c r="F277" s="46" t="s">
        <v>47</v>
      </c>
      <c r="G277" s="15"/>
    </row>
    <row r="278" spans="1:7" ht="12.75" customHeight="1">
      <c r="A278" s="8"/>
      <c r="B278" s="108" t="s">
        <v>345</v>
      </c>
      <c r="C278" s="154">
        <v>0.36249999999999999</v>
      </c>
      <c r="D278" s="154">
        <v>0.36527777777777781</v>
      </c>
      <c r="E278" s="154">
        <f t="shared" si="7"/>
        <v>2.7777777777778234E-3</v>
      </c>
      <c r="F278" s="46" t="s">
        <v>125</v>
      </c>
      <c r="G278" s="15"/>
    </row>
    <row r="279" spans="1:7" ht="12.75" customHeight="1">
      <c r="A279" s="8"/>
      <c r="B279" s="108" t="s">
        <v>1469</v>
      </c>
      <c r="C279" s="154">
        <v>0.37777777777777777</v>
      </c>
      <c r="D279" s="154">
        <v>0.37916666666666665</v>
      </c>
      <c r="E279" s="154">
        <f t="shared" si="7"/>
        <v>1.388888888888884E-3</v>
      </c>
      <c r="F279" s="46" t="s">
        <v>48</v>
      </c>
      <c r="G279" s="15"/>
    </row>
    <row r="280" spans="1:7" ht="12.75" customHeight="1">
      <c r="A280" s="8"/>
      <c r="B280" s="108" t="s">
        <v>1470</v>
      </c>
      <c r="C280" s="154">
        <v>0.38541666666666669</v>
      </c>
      <c r="D280" s="154">
        <v>0.38541666666666669</v>
      </c>
      <c r="E280" s="154">
        <f t="shared" si="7"/>
        <v>0</v>
      </c>
      <c r="F280" s="46" t="s">
        <v>49</v>
      </c>
      <c r="G280" s="15"/>
    </row>
    <row r="281" spans="1:7" ht="12.75" customHeight="1">
      <c r="A281" s="8"/>
      <c r="B281" s="108" t="s">
        <v>1471</v>
      </c>
      <c r="C281" s="154">
        <v>0.38680555555555557</v>
      </c>
      <c r="D281" s="154">
        <v>0.38819444444444445</v>
      </c>
      <c r="E281" s="154">
        <f t="shared" si="7"/>
        <v>1.388888888888884E-3</v>
      </c>
      <c r="F281" s="46" t="s">
        <v>50</v>
      </c>
      <c r="G281" s="15"/>
    </row>
    <row r="282" spans="1:7" ht="12.75" customHeight="1">
      <c r="A282" s="8"/>
      <c r="B282" s="108" t="s">
        <v>948</v>
      </c>
      <c r="C282" s="154">
        <v>0.4055555555555555</v>
      </c>
      <c r="D282" s="154">
        <v>0.4055555555555555</v>
      </c>
      <c r="E282" s="154">
        <f t="shared" si="7"/>
        <v>0</v>
      </c>
      <c r="F282" s="46" t="s">
        <v>129</v>
      </c>
      <c r="G282" s="15"/>
    </row>
    <row r="283" spans="1:7" ht="12.75" customHeight="1">
      <c r="A283" s="8"/>
      <c r="B283" s="108" t="s">
        <v>1472</v>
      </c>
      <c r="C283" s="154">
        <v>0.41875000000000001</v>
      </c>
      <c r="D283" s="154">
        <v>0.41944444444444445</v>
      </c>
      <c r="E283" s="154">
        <f t="shared" si="7"/>
        <v>6.9444444444444198E-4</v>
      </c>
      <c r="F283" s="46" t="s">
        <v>55</v>
      </c>
      <c r="G283" s="15"/>
    </row>
    <row r="284" spans="1:7" ht="12.75" customHeight="1">
      <c r="A284" s="8"/>
      <c r="B284" s="108" t="s">
        <v>1473</v>
      </c>
      <c r="C284" s="154">
        <v>0.45763888888888887</v>
      </c>
      <c r="D284" s="154">
        <v>0.45833333333333331</v>
      </c>
      <c r="E284" s="154">
        <f t="shared" si="7"/>
        <v>6.9444444444444198E-4</v>
      </c>
      <c r="F284" s="46" t="s">
        <v>56</v>
      </c>
      <c r="G284" s="15"/>
    </row>
    <row r="285" spans="1:7" ht="12.75" customHeight="1">
      <c r="A285" s="8"/>
      <c r="B285" s="108" t="s">
        <v>1471</v>
      </c>
      <c r="C285" s="154">
        <v>0.47291666666666665</v>
      </c>
      <c r="D285" s="154">
        <v>0.47361111111111115</v>
      </c>
      <c r="E285" s="154">
        <f t="shared" si="7"/>
        <v>6.9444444444449749E-4</v>
      </c>
      <c r="F285" s="46" t="s">
        <v>58</v>
      </c>
      <c r="G285" s="15"/>
    </row>
    <row r="286" spans="1:7" ht="12.75" customHeight="1">
      <c r="A286" s="8"/>
      <c r="B286" s="108" t="s">
        <v>1474</v>
      </c>
      <c r="C286" s="154">
        <v>0.47638888888888892</v>
      </c>
      <c r="D286" s="154">
        <v>0.4777777777777778</v>
      </c>
      <c r="E286" s="154">
        <f t="shared" si="7"/>
        <v>1.388888888888884E-3</v>
      </c>
      <c r="F286" s="46" t="s">
        <v>59</v>
      </c>
      <c r="G286" s="15"/>
    </row>
    <row r="287" spans="1:7" ht="12.75" customHeight="1">
      <c r="A287" s="8"/>
      <c r="B287" s="108" t="s">
        <v>1475</v>
      </c>
      <c r="C287" s="154">
        <v>0.4916666666666667</v>
      </c>
      <c r="D287" s="154">
        <v>0.4916666666666667</v>
      </c>
      <c r="E287" s="154">
        <f t="shared" si="7"/>
        <v>0</v>
      </c>
      <c r="F287" s="46" t="s">
        <v>62</v>
      </c>
      <c r="G287" s="15"/>
    </row>
    <row r="288" spans="1:7" ht="12.75" customHeight="1">
      <c r="A288" s="8"/>
      <c r="B288" s="108" t="s">
        <v>768</v>
      </c>
      <c r="C288" s="154">
        <v>0.49305555555555558</v>
      </c>
      <c r="D288" s="154">
        <v>0.49374999999999997</v>
      </c>
      <c r="E288" s="154">
        <f t="shared" si="7"/>
        <v>6.9444444444438647E-4</v>
      </c>
      <c r="F288" s="46" t="s">
        <v>64</v>
      </c>
      <c r="G288" s="15"/>
    </row>
    <row r="289" spans="1:7" ht="12.75" customHeight="1">
      <c r="A289" s="16"/>
      <c r="B289" s="108" t="s">
        <v>1476</v>
      </c>
      <c r="C289" s="154">
        <v>0.49722222222222223</v>
      </c>
      <c r="D289" s="154">
        <v>0.49791666666666662</v>
      </c>
      <c r="E289" s="154">
        <f t="shared" si="7"/>
        <v>6.9444444444438647E-4</v>
      </c>
      <c r="F289" s="46" t="s">
        <v>66</v>
      </c>
      <c r="G289" s="15"/>
    </row>
    <row r="290" spans="1:7" ht="12.75" customHeight="1">
      <c r="A290" s="8"/>
      <c r="B290" s="108" t="s">
        <v>1477</v>
      </c>
      <c r="C290" s="154">
        <v>0.50486111111111109</v>
      </c>
      <c r="D290" s="154">
        <v>0.50555555555555554</v>
      </c>
      <c r="E290" s="154">
        <f t="shared" si="7"/>
        <v>6.9444444444444198E-4</v>
      </c>
      <c r="F290" s="46" t="s">
        <v>68</v>
      </c>
      <c r="G290" s="15"/>
    </row>
    <row r="291" spans="1:7" ht="12.75" customHeight="1">
      <c r="A291" s="8"/>
      <c r="B291" s="108" t="s">
        <v>1476</v>
      </c>
      <c r="C291" s="154">
        <v>0.50624999999999998</v>
      </c>
      <c r="D291" s="154">
        <v>0.50694444444444442</v>
      </c>
      <c r="E291" s="154">
        <f t="shared" si="7"/>
        <v>6.9444444444444198E-4</v>
      </c>
      <c r="F291" s="46" t="s">
        <v>76</v>
      </c>
      <c r="G291" s="15"/>
    </row>
    <row r="292" spans="1:7" ht="12.75" customHeight="1">
      <c r="A292" s="8"/>
      <c r="B292" s="108" t="s">
        <v>1478</v>
      </c>
      <c r="C292" s="154">
        <v>0.52708333333333335</v>
      </c>
      <c r="D292" s="154">
        <v>0.52708333333333335</v>
      </c>
      <c r="E292" s="154">
        <f t="shared" si="7"/>
        <v>0</v>
      </c>
      <c r="F292" s="46" t="s">
        <v>73</v>
      </c>
      <c r="G292" s="15"/>
    </row>
    <row r="293" spans="1:7" ht="12.75" customHeight="1">
      <c r="A293" s="8"/>
      <c r="B293" s="97" t="s">
        <v>1479</v>
      </c>
      <c r="C293" s="154">
        <v>0.52777777777777779</v>
      </c>
      <c r="D293" s="154">
        <v>0.52777777777777779</v>
      </c>
      <c r="E293" s="154">
        <f t="shared" si="7"/>
        <v>0</v>
      </c>
      <c r="F293" s="46" t="s">
        <v>74</v>
      </c>
      <c r="G293" s="15"/>
    </row>
    <row r="294" spans="1:7" ht="12.75" customHeight="1">
      <c r="A294" s="8"/>
      <c r="B294" s="97" t="s">
        <v>1480</v>
      </c>
      <c r="C294" s="154">
        <v>0.54027777777777775</v>
      </c>
      <c r="D294" s="154">
        <v>0.54097222222222219</v>
      </c>
      <c r="E294" s="154">
        <f t="shared" si="7"/>
        <v>6.9444444444444198E-4</v>
      </c>
      <c r="F294" s="46" t="s">
        <v>167</v>
      </c>
      <c r="G294" s="15"/>
    </row>
    <row r="295" spans="1:7" ht="12.75" customHeight="1">
      <c r="A295" s="8"/>
      <c r="B295" s="97" t="s">
        <v>345</v>
      </c>
      <c r="C295" s="154">
        <v>0.55763888888888891</v>
      </c>
      <c r="D295" s="154">
        <v>0.55902777777777779</v>
      </c>
      <c r="E295" s="154">
        <f t="shared" si="7"/>
        <v>1.388888888888884E-3</v>
      </c>
      <c r="F295" s="46" t="s">
        <v>169</v>
      </c>
      <c r="G295" s="15"/>
    </row>
    <row r="296" spans="1:7" ht="12.75" customHeight="1">
      <c r="A296" s="8"/>
      <c r="B296" s="97" t="s">
        <v>854</v>
      </c>
      <c r="C296" s="154">
        <v>0.5805555555555556</v>
      </c>
      <c r="D296" s="154">
        <v>0.5805555555555556</v>
      </c>
      <c r="E296" s="154">
        <f t="shared" si="7"/>
        <v>0</v>
      </c>
      <c r="F296" s="46" t="s">
        <v>78</v>
      </c>
      <c r="G296" s="15"/>
    </row>
    <row r="297" spans="1:7" ht="12.75" customHeight="1">
      <c r="A297" s="8"/>
      <c r="B297" s="97" t="s">
        <v>138</v>
      </c>
      <c r="C297" s="154">
        <v>0.58750000000000002</v>
      </c>
      <c r="D297" s="154">
        <v>0.58750000000000002</v>
      </c>
      <c r="E297" s="154">
        <f t="shared" si="7"/>
        <v>0</v>
      </c>
      <c r="F297" s="46" t="s">
        <v>79</v>
      </c>
      <c r="G297" s="15"/>
    </row>
    <row r="298" spans="1:7" ht="12.75" customHeight="1">
      <c r="A298" s="8"/>
      <c r="B298" s="97" t="s">
        <v>1481</v>
      </c>
      <c r="C298" s="154">
        <v>0.6</v>
      </c>
      <c r="D298" s="154">
        <v>0.60069444444444442</v>
      </c>
      <c r="E298" s="154">
        <f t="shared" si="7"/>
        <v>6.9444444444444198E-4</v>
      </c>
      <c r="F298" s="46" t="s">
        <v>80</v>
      </c>
      <c r="G298" s="15"/>
    </row>
    <row r="299" spans="1:7" ht="12.75" customHeight="1">
      <c r="A299" s="8"/>
      <c r="B299" s="181" t="s">
        <v>1283</v>
      </c>
      <c r="C299" s="154">
        <v>0.60277777777777775</v>
      </c>
      <c r="D299" s="154">
        <v>0.60277777777777775</v>
      </c>
      <c r="E299" s="154">
        <f t="shared" si="7"/>
        <v>0</v>
      </c>
      <c r="F299" s="46" t="s">
        <v>84</v>
      </c>
      <c r="G299" s="15"/>
    </row>
    <row r="300" spans="1:7" ht="12.75" customHeight="1">
      <c r="A300" s="8"/>
      <c r="B300" s="97" t="s">
        <v>1013</v>
      </c>
      <c r="C300" s="154">
        <v>0.60277777777777775</v>
      </c>
      <c r="D300" s="154">
        <v>0.60347222222222219</v>
      </c>
      <c r="E300" s="154">
        <f t="shared" si="7"/>
        <v>6.9444444444444198E-4</v>
      </c>
      <c r="F300" s="46" t="s">
        <v>85</v>
      </c>
      <c r="G300" s="15"/>
    </row>
    <row r="301" spans="1:7" ht="12.75" customHeight="1">
      <c r="A301" s="8"/>
      <c r="B301" s="108" t="s">
        <v>1013</v>
      </c>
      <c r="C301" s="154">
        <v>0.60486111111111118</v>
      </c>
      <c r="D301" s="154">
        <v>0.60625000000000007</v>
      </c>
      <c r="E301" s="154">
        <f t="shared" si="7"/>
        <v>1.388888888888884E-3</v>
      </c>
      <c r="F301" s="46" t="s">
        <v>87</v>
      </c>
      <c r="G301" s="15"/>
    </row>
    <row r="302" spans="1:7" ht="12.75" customHeight="1">
      <c r="A302" s="8"/>
      <c r="B302" s="97" t="s">
        <v>1482</v>
      </c>
      <c r="C302" s="154">
        <v>0.62777777777777777</v>
      </c>
      <c r="D302" s="154">
        <v>0.62986111111111109</v>
      </c>
      <c r="E302" s="154">
        <f t="shared" si="7"/>
        <v>2.0833333333333259E-3</v>
      </c>
      <c r="F302" s="46" t="s">
        <v>208</v>
      </c>
      <c r="G302" s="15"/>
    </row>
    <row r="303" spans="1:7" ht="12.75" customHeight="1">
      <c r="A303" s="8"/>
      <c r="B303" s="108" t="s">
        <v>1483</v>
      </c>
      <c r="C303" s="154">
        <v>0.62847222222222221</v>
      </c>
      <c r="D303" s="154">
        <v>0.62986111111111109</v>
      </c>
      <c r="E303" s="154">
        <f t="shared" si="7"/>
        <v>1.388888888888884E-3</v>
      </c>
      <c r="F303" s="46" t="s">
        <v>175</v>
      </c>
      <c r="G303" s="15"/>
    </row>
    <row r="304" spans="1:7" ht="12.75" customHeight="1">
      <c r="A304" s="16"/>
      <c r="B304" s="108" t="s">
        <v>1013</v>
      </c>
      <c r="C304" s="154">
        <v>0.62986111111111109</v>
      </c>
      <c r="D304" s="154">
        <v>0.63055555555555554</v>
      </c>
      <c r="E304" s="154">
        <f t="shared" si="7"/>
        <v>6.9444444444444198E-4</v>
      </c>
      <c r="F304" s="46" t="s">
        <v>89</v>
      </c>
      <c r="G304" s="15"/>
    </row>
    <row r="305" spans="1:7" ht="12.75" customHeight="1">
      <c r="A305" s="8"/>
      <c r="B305" s="108" t="s">
        <v>1484</v>
      </c>
      <c r="C305" s="154">
        <v>0.64097222222222217</v>
      </c>
      <c r="D305" s="154">
        <v>0.64513888888888882</v>
      </c>
      <c r="E305" s="154">
        <f t="shared" si="7"/>
        <v>4.1666666666666519E-3</v>
      </c>
      <c r="F305" s="46" t="s">
        <v>94</v>
      </c>
      <c r="G305" s="15"/>
    </row>
    <row r="306" spans="1:7" ht="12.75" customHeight="1">
      <c r="A306" s="8"/>
      <c r="B306" s="108" t="s">
        <v>641</v>
      </c>
      <c r="C306" s="154">
        <v>0.65902777777777777</v>
      </c>
      <c r="D306" s="154">
        <v>0.65902777777777777</v>
      </c>
      <c r="E306" s="154">
        <f t="shared" si="7"/>
        <v>0</v>
      </c>
      <c r="F306" s="46" t="s">
        <v>93</v>
      </c>
      <c r="G306" s="15"/>
    </row>
    <row r="307" spans="1:7" ht="12.75" customHeight="1">
      <c r="A307" s="8"/>
      <c r="B307" s="97" t="s">
        <v>1485</v>
      </c>
      <c r="C307" s="154">
        <v>0.6777777777777777</v>
      </c>
      <c r="D307" s="154">
        <v>0.67847222222222225</v>
      </c>
      <c r="E307" s="154">
        <f t="shared" si="7"/>
        <v>6.94444444444553E-4</v>
      </c>
      <c r="F307" s="46" t="s">
        <v>179</v>
      </c>
      <c r="G307" s="15"/>
    </row>
    <row r="308" spans="1:7" ht="12.75" customHeight="1">
      <c r="A308" s="8"/>
      <c r="B308" s="97" t="s">
        <v>1486</v>
      </c>
      <c r="C308" s="154">
        <v>0.71875</v>
      </c>
      <c r="D308" s="154">
        <v>0.71875</v>
      </c>
      <c r="E308" s="154">
        <f t="shared" si="7"/>
        <v>0</v>
      </c>
      <c r="F308" s="46" t="s">
        <v>92</v>
      </c>
      <c r="G308" s="15"/>
    </row>
    <row r="309" spans="1:7" ht="12.75" customHeight="1">
      <c r="A309" s="8"/>
      <c r="B309" s="97" t="s">
        <v>1487</v>
      </c>
      <c r="C309" s="154">
        <v>0.71875</v>
      </c>
      <c r="D309" s="154">
        <v>0.71944444444444444</v>
      </c>
      <c r="E309" s="154">
        <f t="shared" si="7"/>
        <v>6.9444444444444198E-4</v>
      </c>
      <c r="F309" s="46" t="s">
        <v>95</v>
      </c>
      <c r="G309" s="15"/>
    </row>
    <row r="310" spans="1:7" ht="12.75" customHeight="1">
      <c r="A310" s="8"/>
      <c r="B310" s="97" t="s">
        <v>641</v>
      </c>
      <c r="C310" s="154">
        <v>0.73749999999999993</v>
      </c>
      <c r="D310" s="154">
        <v>0.73749999999999993</v>
      </c>
      <c r="E310" s="154">
        <f t="shared" si="7"/>
        <v>0</v>
      </c>
      <c r="F310" s="46" t="s">
        <v>96</v>
      </c>
      <c r="G310" s="15"/>
    </row>
    <row r="311" spans="1:7" ht="12.75" customHeight="1">
      <c r="A311" s="8"/>
      <c r="B311" s="97" t="s">
        <v>1488</v>
      </c>
      <c r="C311" s="154">
        <v>0.73749999999999993</v>
      </c>
      <c r="D311" s="154">
        <v>0.73819444444444438</v>
      </c>
      <c r="E311" s="154">
        <f t="shared" si="7"/>
        <v>6.9444444444444198E-4</v>
      </c>
      <c r="F311" s="46" t="s">
        <v>97</v>
      </c>
      <c r="G311" s="15"/>
    </row>
    <row r="312" spans="1:7" ht="12.75" customHeight="1">
      <c r="A312" s="8"/>
      <c r="B312" s="97" t="s">
        <v>1484</v>
      </c>
      <c r="C312" s="154">
        <v>0.75694444444444453</v>
      </c>
      <c r="D312" s="154">
        <v>0.75694444444444453</v>
      </c>
      <c r="E312" s="154">
        <f t="shared" si="7"/>
        <v>0</v>
      </c>
      <c r="F312" s="46" t="s">
        <v>108</v>
      </c>
      <c r="G312" s="15"/>
    </row>
    <row r="313" spans="1:7" ht="12.75" customHeight="1">
      <c r="A313" s="8"/>
      <c r="B313" s="108" t="s">
        <v>1489</v>
      </c>
      <c r="C313" s="154">
        <v>0.83124999999999993</v>
      </c>
      <c r="D313" s="154">
        <v>0.83333333333333337</v>
      </c>
      <c r="E313" s="154">
        <f t="shared" si="7"/>
        <v>2.083333333333437E-3</v>
      </c>
      <c r="F313" s="46" t="s">
        <v>181</v>
      </c>
      <c r="G313" s="15"/>
    </row>
    <row r="314" spans="1:7" ht="12.75" customHeight="1">
      <c r="A314" s="8"/>
      <c r="B314" s="108" t="s">
        <v>1474</v>
      </c>
      <c r="C314" s="154">
        <v>0.90347222222222223</v>
      </c>
      <c r="D314" s="154">
        <v>0.91527777777777775</v>
      </c>
      <c r="E314" s="154">
        <f t="shared" si="7"/>
        <v>1.1805555555555514E-2</v>
      </c>
      <c r="F314" s="46" t="s">
        <v>336</v>
      </c>
      <c r="G314" s="15" t="s">
        <v>1490</v>
      </c>
    </row>
    <row r="315" spans="1:7" ht="12.75" customHeight="1">
      <c r="A315" s="8"/>
      <c r="B315" s="108" t="s">
        <v>1491</v>
      </c>
      <c r="C315" s="154">
        <v>0.96875</v>
      </c>
      <c r="D315" s="154">
        <v>0.96944444444444444</v>
      </c>
      <c r="E315" s="154">
        <f t="shared" si="7"/>
        <v>6.9444444444444198E-4</v>
      </c>
      <c r="F315" s="46" t="s">
        <v>185</v>
      </c>
      <c r="G315" s="15"/>
    </row>
    <row r="316" spans="1:7" ht="12.75" customHeight="1">
      <c r="A316" s="16">
        <v>42532</v>
      </c>
      <c r="B316" s="108" t="s">
        <v>1492</v>
      </c>
      <c r="C316" s="154">
        <v>0.17430555555555557</v>
      </c>
      <c r="D316" s="154">
        <v>0.17500000000000002</v>
      </c>
      <c r="E316" s="154">
        <f t="shared" ref="E316:E379" si="8">D316-C316</f>
        <v>6.9444444444444198E-4</v>
      </c>
      <c r="F316" s="46" t="s">
        <v>44</v>
      </c>
      <c r="G316" s="15"/>
    </row>
    <row r="317" spans="1:7" ht="12.75" customHeight="1">
      <c r="A317" s="8"/>
      <c r="B317" s="108" t="s">
        <v>1493</v>
      </c>
      <c r="C317" s="154">
        <v>0.31736111111111115</v>
      </c>
      <c r="D317" s="154">
        <v>0.32291666666666669</v>
      </c>
      <c r="E317" s="154">
        <f t="shared" si="8"/>
        <v>5.5555555555555358E-3</v>
      </c>
      <c r="F317" s="46" t="s">
        <v>47</v>
      </c>
      <c r="G317" s="15"/>
    </row>
    <row r="318" spans="1:7" ht="12.75" customHeight="1">
      <c r="A318" s="8"/>
      <c r="B318" s="108" t="s">
        <v>1494</v>
      </c>
      <c r="C318" s="154">
        <v>0.31944444444444448</v>
      </c>
      <c r="D318" s="154">
        <v>0.32291666666666669</v>
      </c>
      <c r="E318" s="154">
        <f t="shared" si="8"/>
        <v>3.4722222222222099E-3</v>
      </c>
      <c r="F318" s="46" t="s">
        <v>125</v>
      </c>
      <c r="G318" s="15"/>
    </row>
    <row r="319" spans="1:7" ht="12.75" customHeight="1">
      <c r="A319" s="8"/>
      <c r="B319" s="108" t="s">
        <v>1495</v>
      </c>
      <c r="C319" s="154">
        <v>0.33749999999999997</v>
      </c>
      <c r="D319" s="154">
        <v>0.33819444444444446</v>
      </c>
      <c r="E319" s="154">
        <f t="shared" si="8"/>
        <v>6.9444444444449749E-4</v>
      </c>
      <c r="F319" s="46" t="s">
        <v>45</v>
      </c>
      <c r="G319" s="15"/>
    </row>
    <row r="320" spans="1:7" ht="12.75" customHeight="1">
      <c r="A320" s="8"/>
      <c r="B320" s="108" t="s">
        <v>1072</v>
      </c>
      <c r="C320" s="154">
        <v>0.34791666666666665</v>
      </c>
      <c r="D320" s="154">
        <v>0.35138888888888892</v>
      </c>
      <c r="E320" s="154">
        <f t="shared" si="8"/>
        <v>3.4722222222222654E-3</v>
      </c>
      <c r="F320" s="46" t="s">
        <v>48</v>
      </c>
      <c r="G320" s="15"/>
    </row>
    <row r="321" spans="1:7" ht="12.75" customHeight="1">
      <c r="A321" s="8"/>
      <c r="B321" s="108" t="s">
        <v>1496</v>
      </c>
      <c r="C321" s="154">
        <v>0.37361111111111112</v>
      </c>
      <c r="D321" s="154">
        <v>0.3840277777777778</v>
      </c>
      <c r="E321" s="154">
        <f t="shared" si="8"/>
        <v>1.0416666666666685E-2</v>
      </c>
      <c r="F321" s="46" t="s">
        <v>50</v>
      </c>
      <c r="G321" s="15"/>
    </row>
    <row r="322" spans="1:7" ht="12.75" customHeight="1">
      <c r="A322" s="8"/>
      <c r="B322" s="108" t="s">
        <v>1497</v>
      </c>
      <c r="C322" s="154">
        <v>0.38055555555555554</v>
      </c>
      <c r="D322" s="154">
        <v>0.38263888888888892</v>
      </c>
      <c r="E322" s="154">
        <f t="shared" si="8"/>
        <v>2.0833333333333814E-3</v>
      </c>
      <c r="F322" s="46" t="s">
        <v>140</v>
      </c>
      <c r="G322" s="15"/>
    </row>
    <row r="323" spans="1:7" ht="12.75" customHeight="1">
      <c r="A323" s="8"/>
      <c r="B323" s="108" t="s">
        <v>1498</v>
      </c>
      <c r="C323" s="154">
        <v>0.44930555555555557</v>
      </c>
      <c r="D323" s="154">
        <v>0.44930555555555557</v>
      </c>
      <c r="E323" s="154">
        <f t="shared" si="8"/>
        <v>0</v>
      </c>
      <c r="F323" s="46" t="s">
        <v>58</v>
      </c>
      <c r="G323" s="15"/>
    </row>
    <row r="324" spans="1:7" ht="12.75" customHeight="1">
      <c r="A324" s="8"/>
      <c r="B324" s="108" t="s">
        <v>1499</v>
      </c>
      <c r="C324" s="154">
        <v>0.42430555555555555</v>
      </c>
      <c r="D324" s="154">
        <v>0.42430555555555555</v>
      </c>
      <c r="E324" s="154">
        <f t="shared" si="8"/>
        <v>0</v>
      </c>
      <c r="F324" s="46" t="s">
        <v>56</v>
      </c>
      <c r="G324" s="15"/>
    </row>
    <row r="325" spans="1:7" ht="12.75" customHeight="1">
      <c r="A325" s="8"/>
      <c r="B325" s="108" t="s">
        <v>1500</v>
      </c>
      <c r="C325" s="154">
        <v>0.4694444444444445</v>
      </c>
      <c r="D325" s="154">
        <v>0.4694444444444445</v>
      </c>
      <c r="E325" s="154">
        <f t="shared" si="8"/>
        <v>0</v>
      </c>
      <c r="F325" s="46" t="s">
        <v>62</v>
      </c>
      <c r="G325" s="15"/>
    </row>
    <row r="326" spans="1:7" ht="12.75" customHeight="1">
      <c r="A326" s="16"/>
      <c r="B326" s="108" t="s">
        <v>54</v>
      </c>
      <c r="C326" s="154">
        <v>0.49027777777777781</v>
      </c>
      <c r="D326" s="154">
        <v>0.49444444444444446</v>
      </c>
      <c r="E326" s="154">
        <f t="shared" si="8"/>
        <v>4.1666666666666519E-3</v>
      </c>
      <c r="F326" s="46" t="s">
        <v>64</v>
      </c>
      <c r="G326" s="15"/>
    </row>
    <row r="327" spans="1:7" ht="12.75" customHeight="1">
      <c r="A327" s="8"/>
      <c r="B327" s="108" t="s">
        <v>1501</v>
      </c>
      <c r="C327" s="154">
        <v>0.4909722222222222</v>
      </c>
      <c r="D327" s="154">
        <v>0.49444444444444446</v>
      </c>
      <c r="E327" s="154">
        <f t="shared" si="8"/>
        <v>3.4722222222222654E-3</v>
      </c>
      <c r="F327" s="46" t="s">
        <v>66</v>
      </c>
      <c r="G327" s="15"/>
    </row>
    <row r="328" spans="1:7" ht="11.25">
      <c r="A328" s="8"/>
      <c r="B328" s="108" t="s">
        <v>1481</v>
      </c>
      <c r="C328" s="154">
        <v>0.50694444444444442</v>
      </c>
      <c r="D328" s="154">
        <v>0.50763888888888886</v>
      </c>
      <c r="E328" s="154">
        <f t="shared" si="8"/>
        <v>6.9444444444444198E-4</v>
      </c>
      <c r="F328" s="46" t="s">
        <v>68</v>
      </c>
      <c r="G328" s="15"/>
    </row>
    <row r="329" spans="1:7" ht="11.25">
      <c r="A329" s="8"/>
      <c r="B329" s="108" t="s">
        <v>375</v>
      </c>
      <c r="C329" s="154">
        <v>0.53333333333333333</v>
      </c>
      <c r="D329" s="154">
        <v>0.53333333333333333</v>
      </c>
      <c r="E329" s="154">
        <f t="shared" si="8"/>
        <v>0</v>
      </c>
      <c r="F329" s="46" t="s">
        <v>69</v>
      </c>
      <c r="G329" s="15"/>
    </row>
    <row r="330" spans="1:7" ht="11.25">
      <c r="A330" s="8"/>
      <c r="B330" s="108" t="s">
        <v>572</v>
      </c>
      <c r="C330" s="154">
        <v>0.53263888888888888</v>
      </c>
      <c r="D330" s="154">
        <v>0.53263888888888888</v>
      </c>
      <c r="E330" s="154">
        <f t="shared" si="8"/>
        <v>0</v>
      </c>
      <c r="F330" s="46" t="s">
        <v>76</v>
      </c>
      <c r="G330" s="15"/>
    </row>
    <row r="331" spans="1:7" ht="11.25">
      <c r="A331" s="8"/>
      <c r="B331" s="108" t="s">
        <v>1502</v>
      </c>
      <c r="C331" s="154">
        <v>0.59097222222222223</v>
      </c>
      <c r="D331" s="154">
        <v>0.59166666666666667</v>
      </c>
      <c r="E331" s="154">
        <f t="shared" si="8"/>
        <v>6.9444444444444198E-4</v>
      </c>
      <c r="F331" s="46" t="s">
        <v>167</v>
      </c>
      <c r="G331" s="15"/>
    </row>
    <row r="332" spans="1:7" ht="12.75" customHeight="1">
      <c r="A332" s="8"/>
      <c r="B332" s="108" t="s">
        <v>130</v>
      </c>
      <c r="C332" s="154">
        <v>0.63541666666666663</v>
      </c>
      <c r="D332" s="154">
        <v>0.63750000000000007</v>
      </c>
      <c r="E332" s="154">
        <f t="shared" si="8"/>
        <v>2.083333333333437E-3</v>
      </c>
      <c r="F332" s="46" t="s">
        <v>150</v>
      </c>
      <c r="G332" s="15"/>
    </row>
    <row r="333" spans="1:7" ht="12.75" customHeight="1">
      <c r="A333" s="8"/>
      <c r="B333" s="108" t="s">
        <v>1503</v>
      </c>
      <c r="C333" s="154">
        <v>0.65972222222222221</v>
      </c>
      <c r="D333" s="154">
        <v>0.66111111111111109</v>
      </c>
      <c r="E333" s="154">
        <f t="shared" si="8"/>
        <v>1.388888888888884E-3</v>
      </c>
      <c r="F333" s="46" t="s">
        <v>172</v>
      </c>
      <c r="G333" s="15"/>
    </row>
    <row r="334" spans="1:7" ht="12.75" customHeight="1">
      <c r="A334" s="8"/>
      <c r="B334" s="108" t="s">
        <v>1503</v>
      </c>
      <c r="C334" s="154">
        <v>0.67291666666666661</v>
      </c>
      <c r="D334" s="154">
        <v>0.67291666666666661</v>
      </c>
      <c r="E334" s="154">
        <f t="shared" si="8"/>
        <v>0</v>
      </c>
      <c r="F334" s="46" t="s">
        <v>85</v>
      </c>
      <c r="G334" s="15"/>
    </row>
    <row r="335" spans="1:7" ht="12.75" customHeight="1">
      <c r="A335" s="8"/>
      <c r="B335" s="97" t="s">
        <v>1417</v>
      </c>
      <c r="C335" s="154">
        <v>0.84930555555555554</v>
      </c>
      <c r="D335" s="154">
        <v>0.84930555555555554</v>
      </c>
      <c r="E335" s="154">
        <f t="shared" si="8"/>
        <v>0</v>
      </c>
      <c r="F335" s="46" t="s">
        <v>208</v>
      </c>
      <c r="G335" s="15"/>
    </row>
    <row r="336" spans="1:7" ht="12.75" customHeight="1">
      <c r="A336" s="16">
        <v>42533</v>
      </c>
      <c r="B336" s="97" t="s">
        <v>1504</v>
      </c>
      <c r="C336" s="154">
        <v>0.32222222222222224</v>
      </c>
      <c r="D336" s="154">
        <v>0.32222222222222224</v>
      </c>
      <c r="E336" s="154">
        <f t="shared" si="8"/>
        <v>0</v>
      </c>
      <c r="F336" s="46" t="s">
        <v>44</v>
      </c>
      <c r="G336" s="15"/>
    </row>
    <row r="337" spans="1:7" ht="12.75" customHeight="1">
      <c r="A337" s="8"/>
      <c r="B337" s="97" t="s">
        <v>1278</v>
      </c>
      <c r="C337" s="154">
        <v>0.37847222222222227</v>
      </c>
      <c r="D337" s="154">
        <v>0.37847222222222227</v>
      </c>
      <c r="E337" s="154">
        <f t="shared" si="8"/>
        <v>0</v>
      </c>
      <c r="F337" s="46" t="s">
        <v>45</v>
      </c>
      <c r="G337" s="15"/>
    </row>
    <row r="338" spans="1:7" ht="12.75" customHeight="1">
      <c r="A338" s="8"/>
      <c r="B338" s="97" t="s">
        <v>1505</v>
      </c>
      <c r="C338" s="154">
        <v>0.38750000000000001</v>
      </c>
      <c r="D338" s="154">
        <v>0.38958333333333334</v>
      </c>
      <c r="E338" s="154">
        <f t="shared" si="8"/>
        <v>2.0833333333333259E-3</v>
      </c>
      <c r="F338" s="46" t="s">
        <v>125</v>
      </c>
      <c r="G338" s="15"/>
    </row>
    <row r="339" spans="1:7" ht="12.75" customHeight="1">
      <c r="A339" s="8"/>
      <c r="B339" s="97" t="s">
        <v>311</v>
      </c>
      <c r="C339" s="154">
        <v>0.39652777777777781</v>
      </c>
      <c r="D339" s="154">
        <v>0.39999999999999997</v>
      </c>
      <c r="E339" s="154">
        <f t="shared" si="8"/>
        <v>3.4722222222221544E-3</v>
      </c>
      <c r="F339" s="46" t="s">
        <v>48</v>
      </c>
      <c r="G339" s="15"/>
    </row>
    <row r="340" spans="1:7" ht="12.75" customHeight="1">
      <c r="A340" s="8"/>
      <c r="B340" s="97" t="s">
        <v>1434</v>
      </c>
      <c r="C340" s="154">
        <v>0.41875000000000001</v>
      </c>
      <c r="D340" s="154">
        <v>0.41875000000000001</v>
      </c>
      <c r="E340" s="154">
        <f t="shared" si="8"/>
        <v>0</v>
      </c>
      <c r="F340" s="46" t="s">
        <v>49</v>
      </c>
      <c r="G340" s="15"/>
    </row>
    <row r="341" spans="1:7" ht="12.75" customHeight="1">
      <c r="A341" s="8"/>
      <c r="B341" s="97" t="s">
        <v>1278</v>
      </c>
      <c r="C341" s="154">
        <v>0.38750000000000001</v>
      </c>
      <c r="D341" s="154">
        <v>0.3888888888888889</v>
      </c>
      <c r="E341" s="154">
        <f t="shared" si="8"/>
        <v>1.388888888888884E-3</v>
      </c>
      <c r="F341" s="46" t="s">
        <v>47</v>
      </c>
      <c r="G341" s="15"/>
    </row>
    <row r="342" spans="1:7" ht="12.75" customHeight="1">
      <c r="A342" s="8"/>
      <c r="B342" s="97" t="s">
        <v>1506</v>
      </c>
      <c r="C342" s="154">
        <v>0.44375000000000003</v>
      </c>
      <c r="D342" s="154">
        <v>0.44861111111111113</v>
      </c>
      <c r="E342" s="154">
        <f t="shared" si="8"/>
        <v>4.8611111111110938E-3</v>
      </c>
      <c r="F342" s="46" t="s">
        <v>50</v>
      </c>
      <c r="G342" s="15"/>
    </row>
    <row r="343" spans="1:7" ht="12.75" customHeight="1">
      <c r="A343" s="8"/>
      <c r="B343" s="97" t="s">
        <v>1507</v>
      </c>
      <c r="C343" s="154">
        <v>0.48749999999999999</v>
      </c>
      <c r="D343" s="154">
        <v>0.48749999999999999</v>
      </c>
      <c r="E343" s="154">
        <f t="shared" si="8"/>
        <v>0</v>
      </c>
      <c r="F343" s="46" t="s">
        <v>140</v>
      </c>
      <c r="G343" s="15"/>
    </row>
    <row r="344" spans="1:7" ht="12.75" customHeight="1">
      <c r="A344" s="8"/>
      <c r="B344" s="97" t="s">
        <v>1508</v>
      </c>
      <c r="C344" s="154">
        <v>0.50972222222222219</v>
      </c>
      <c r="D344" s="154">
        <v>0.50972222222222219</v>
      </c>
      <c r="E344" s="154">
        <f t="shared" si="8"/>
        <v>0</v>
      </c>
      <c r="F344" s="46" t="s">
        <v>129</v>
      </c>
      <c r="G344" s="15"/>
    </row>
    <row r="345" spans="1:7" ht="12.75" customHeight="1">
      <c r="A345" s="16"/>
      <c r="B345" s="108" t="s">
        <v>405</v>
      </c>
      <c r="C345" s="154">
        <v>0.55625000000000002</v>
      </c>
      <c r="D345" s="154">
        <v>0.55625000000000002</v>
      </c>
      <c r="E345" s="154">
        <f t="shared" si="8"/>
        <v>0</v>
      </c>
      <c r="F345" s="46" t="s">
        <v>56</v>
      </c>
      <c r="G345" s="15"/>
    </row>
    <row r="346" spans="1:7" ht="12.75" customHeight="1">
      <c r="A346" s="8"/>
      <c r="B346" s="108" t="s">
        <v>224</v>
      </c>
      <c r="C346" s="154">
        <v>0.58680555555555558</v>
      </c>
      <c r="D346" s="154">
        <v>0.58680555555555558</v>
      </c>
      <c r="E346" s="154">
        <f t="shared" si="8"/>
        <v>0</v>
      </c>
      <c r="F346" s="46" t="s">
        <v>59</v>
      </c>
      <c r="G346" s="15"/>
    </row>
    <row r="347" spans="1:7" ht="12.75" customHeight="1">
      <c r="A347" s="8"/>
      <c r="B347" s="108" t="s">
        <v>854</v>
      </c>
      <c r="C347" s="154">
        <v>0.60833333333333328</v>
      </c>
      <c r="D347" s="154">
        <v>0.60833333333333328</v>
      </c>
      <c r="E347" s="154">
        <f t="shared" si="8"/>
        <v>0</v>
      </c>
      <c r="F347" s="46" t="s">
        <v>55</v>
      </c>
      <c r="G347" s="15"/>
    </row>
    <row r="348" spans="1:7" ht="12.75" customHeight="1">
      <c r="A348" s="8"/>
      <c r="B348" s="108" t="s">
        <v>1509</v>
      </c>
      <c r="C348" s="154">
        <v>0.69444444444444453</v>
      </c>
      <c r="D348" s="154">
        <v>0.69513888888888886</v>
      </c>
      <c r="E348" s="154">
        <f t="shared" si="8"/>
        <v>6.9444444444433095E-4</v>
      </c>
      <c r="F348" s="46" t="s">
        <v>62</v>
      </c>
      <c r="G348" s="15"/>
    </row>
    <row r="349" spans="1:7" ht="12.75" customHeight="1">
      <c r="A349" s="8"/>
      <c r="B349" s="108" t="s">
        <v>1278</v>
      </c>
      <c r="C349" s="154">
        <v>0.7104166666666667</v>
      </c>
      <c r="D349" s="154">
        <v>0.71111111111111114</v>
      </c>
      <c r="E349" s="154">
        <f t="shared" si="8"/>
        <v>6.9444444444444198E-4</v>
      </c>
      <c r="F349" s="46" t="s">
        <v>64</v>
      </c>
      <c r="G349" s="15"/>
    </row>
    <row r="350" spans="1:7" ht="12.75" customHeight="1">
      <c r="A350" s="8"/>
      <c r="B350" s="108" t="s">
        <v>1388</v>
      </c>
      <c r="C350" s="154">
        <v>0.72916666666666663</v>
      </c>
      <c r="D350" s="154">
        <v>0.72916666666666663</v>
      </c>
      <c r="E350" s="154">
        <f t="shared" si="8"/>
        <v>0</v>
      </c>
      <c r="F350" s="46" t="s">
        <v>66</v>
      </c>
      <c r="G350" s="15"/>
    </row>
    <row r="351" spans="1:7" ht="12.75" customHeight="1">
      <c r="A351" s="8"/>
      <c r="B351" s="108" t="s">
        <v>1510</v>
      </c>
      <c r="C351" s="154">
        <v>0.77777777777777779</v>
      </c>
      <c r="D351" s="154">
        <v>0.78402777777777777</v>
      </c>
      <c r="E351" s="154">
        <f t="shared" si="8"/>
        <v>6.2499999999999778E-3</v>
      </c>
      <c r="F351" s="46" t="s">
        <v>76</v>
      </c>
      <c r="G351" s="15"/>
    </row>
    <row r="352" spans="1:7" ht="12.75" customHeight="1">
      <c r="A352" s="8"/>
      <c r="B352" s="108" t="s">
        <v>1511</v>
      </c>
      <c r="C352" s="154">
        <v>0.91180555555555554</v>
      </c>
      <c r="D352" s="154">
        <v>0.9194444444444444</v>
      </c>
      <c r="E352" s="154">
        <f t="shared" si="8"/>
        <v>7.6388888888888618E-3</v>
      </c>
      <c r="F352" s="46" t="s">
        <v>74</v>
      </c>
      <c r="G352" s="15"/>
    </row>
    <row r="353" spans="1:7" ht="12.75" customHeight="1">
      <c r="A353" s="16">
        <v>42534</v>
      </c>
      <c r="B353" s="108" t="s">
        <v>1512</v>
      </c>
      <c r="C353" s="154">
        <v>0.19791666666666666</v>
      </c>
      <c r="D353" s="154">
        <v>0.1986111111111111</v>
      </c>
      <c r="E353" s="154">
        <f t="shared" si="8"/>
        <v>6.9444444444444198E-4</v>
      </c>
      <c r="F353" s="46" t="s">
        <v>219</v>
      </c>
      <c r="G353" s="15"/>
    </row>
    <row r="354" spans="1:7" ht="12.75" customHeight="1">
      <c r="A354" s="8"/>
      <c r="B354" s="108" t="s">
        <v>1513</v>
      </c>
      <c r="C354" s="154">
        <v>0.29236111111111113</v>
      </c>
      <c r="D354" s="154">
        <v>0.29236111111111113</v>
      </c>
      <c r="E354" s="154">
        <f t="shared" si="8"/>
        <v>0</v>
      </c>
      <c r="F354" s="46" t="s">
        <v>135</v>
      </c>
      <c r="G354" s="15"/>
    </row>
    <row r="355" spans="1:7" ht="12.75" customHeight="1">
      <c r="A355" s="8"/>
      <c r="B355" s="108" t="s">
        <v>1407</v>
      </c>
      <c r="C355" s="154">
        <v>0.34930555555555554</v>
      </c>
      <c r="D355" s="154">
        <v>0.35000000000000003</v>
      </c>
      <c r="E355" s="154">
        <f t="shared" si="8"/>
        <v>6.9444444444449749E-4</v>
      </c>
      <c r="F355" s="46" t="s">
        <v>47</v>
      </c>
      <c r="G355" s="15"/>
    </row>
    <row r="356" spans="1:7" ht="12.75" customHeight="1">
      <c r="A356" s="8"/>
      <c r="B356" s="108" t="s">
        <v>1458</v>
      </c>
      <c r="C356" s="154">
        <v>0.3840277777777778</v>
      </c>
      <c r="D356" s="154">
        <v>0.38472222222222219</v>
      </c>
      <c r="E356" s="154">
        <f t="shared" si="8"/>
        <v>6.9444444444438647E-4</v>
      </c>
      <c r="F356" s="46" t="s">
        <v>50</v>
      </c>
      <c r="G356" s="15"/>
    </row>
    <row r="357" spans="1:7" ht="12.75" customHeight="1">
      <c r="A357" s="8"/>
      <c r="B357" s="108" t="s">
        <v>1514</v>
      </c>
      <c r="C357" s="154">
        <v>0.39374999999999999</v>
      </c>
      <c r="D357" s="154">
        <v>0.39444444444444443</v>
      </c>
      <c r="E357" s="154">
        <f t="shared" si="8"/>
        <v>6.9444444444444198E-4</v>
      </c>
      <c r="F357" s="46" t="s">
        <v>129</v>
      </c>
      <c r="G357" s="15"/>
    </row>
    <row r="358" spans="1:7" ht="12.75" customHeight="1">
      <c r="A358" s="8"/>
      <c r="B358" s="108" t="s">
        <v>1515</v>
      </c>
      <c r="C358" s="154">
        <v>0.39861111111111108</v>
      </c>
      <c r="D358" s="154">
        <v>0.39999999999999997</v>
      </c>
      <c r="E358" s="154">
        <f t="shared" si="8"/>
        <v>1.388888888888884E-3</v>
      </c>
      <c r="F358" s="46" t="s">
        <v>55</v>
      </c>
      <c r="G358" s="15"/>
    </row>
    <row r="359" spans="1:7" ht="12.75" customHeight="1">
      <c r="A359" s="8"/>
      <c r="B359" s="108" t="s">
        <v>1516</v>
      </c>
      <c r="C359" s="154">
        <v>0.4152777777777778</v>
      </c>
      <c r="D359" s="154">
        <v>0.4152777777777778</v>
      </c>
      <c r="E359" s="154">
        <f t="shared" si="8"/>
        <v>0</v>
      </c>
      <c r="F359" s="46" t="s">
        <v>64</v>
      </c>
      <c r="G359" s="15"/>
    </row>
    <row r="360" spans="1:7" ht="12.75" customHeight="1">
      <c r="A360" s="8"/>
      <c r="B360" s="108" t="s">
        <v>1517</v>
      </c>
      <c r="C360" s="154">
        <v>0.43055555555555558</v>
      </c>
      <c r="D360" s="154">
        <v>0.43194444444444446</v>
      </c>
      <c r="E360" s="154">
        <f t="shared" si="8"/>
        <v>1.388888888888884E-3</v>
      </c>
      <c r="F360" s="46" t="s">
        <v>66</v>
      </c>
      <c r="G360" s="15"/>
    </row>
    <row r="361" spans="1:7" ht="12.75" customHeight="1">
      <c r="A361" s="8"/>
      <c r="B361" s="108" t="s">
        <v>1518</v>
      </c>
      <c r="C361" s="154">
        <v>0.43541666666666662</v>
      </c>
      <c r="D361" s="154">
        <v>0.43541666666666662</v>
      </c>
      <c r="E361" s="154">
        <f t="shared" si="8"/>
        <v>0</v>
      </c>
      <c r="F361" s="46" t="s">
        <v>68</v>
      </c>
      <c r="G361" s="15"/>
    </row>
    <row r="362" spans="1:7" ht="12.75" customHeight="1">
      <c r="A362" s="8"/>
      <c r="B362" s="108" t="s">
        <v>1519</v>
      </c>
      <c r="C362" s="154">
        <v>0.4368055555555555</v>
      </c>
      <c r="D362" s="154">
        <v>0.4368055555555555</v>
      </c>
      <c r="E362" s="154">
        <f t="shared" si="8"/>
        <v>0</v>
      </c>
      <c r="F362" s="46" t="s">
        <v>76</v>
      </c>
      <c r="G362" s="15"/>
    </row>
    <row r="363" spans="1:7" ht="12.75" customHeight="1">
      <c r="A363" s="8"/>
      <c r="B363" s="108" t="s">
        <v>1520</v>
      </c>
      <c r="C363" s="154">
        <v>0.4375</v>
      </c>
      <c r="D363" s="154">
        <v>0.4375</v>
      </c>
      <c r="E363" s="154">
        <f t="shared" si="8"/>
        <v>0</v>
      </c>
      <c r="F363" s="46" t="s">
        <v>69</v>
      </c>
      <c r="G363" s="15"/>
    </row>
    <row r="364" spans="1:7" ht="12.75" customHeight="1">
      <c r="A364" s="8"/>
      <c r="B364" s="108" t="s">
        <v>1521</v>
      </c>
      <c r="C364" s="154">
        <v>0.48819444444444443</v>
      </c>
      <c r="D364" s="154">
        <v>0.49027777777777781</v>
      </c>
      <c r="E364" s="154">
        <f t="shared" si="8"/>
        <v>2.0833333333333814E-3</v>
      </c>
      <c r="F364" s="46" t="s">
        <v>150</v>
      </c>
      <c r="G364" s="15"/>
    </row>
    <row r="365" spans="1:7" ht="12.75" customHeight="1">
      <c r="A365" s="8"/>
      <c r="B365" s="108" t="s">
        <v>1522</v>
      </c>
      <c r="C365" s="154">
        <v>0.49305555555555558</v>
      </c>
      <c r="D365" s="154">
        <v>0.49583333333333335</v>
      </c>
      <c r="E365" s="154">
        <f t="shared" si="8"/>
        <v>2.7777777777777679E-3</v>
      </c>
      <c r="F365" s="46" t="s">
        <v>78</v>
      </c>
      <c r="G365" s="15"/>
    </row>
    <row r="366" spans="1:7" ht="12.75" customHeight="1">
      <c r="A366" s="8"/>
      <c r="B366" s="108" t="s">
        <v>1523</v>
      </c>
      <c r="C366" s="154">
        <v>0.51597222222222217</v>
      </c>
      <c r="D366" s="154">
        <v>0.51736111111111105</v>
      </c>
      <c r="E366" s="154">
        <f t="shared" si="8"/>
        <v>1.388888888888884E-3</v>
      </c>
      <c r="F366" s="46" t="s">
        <v>172</v>
      </c>
      <c r="G366" s="15"/>
    </row>
    <row r="367" spans="1:7" ht="12.75" customHeight="1">
      <c r="A367" s="8"/>
      <c r="B367" s="108" t="s">
        <v>1524</v>
      </c>
      <c r="C367" s="154">
        <v>0.52777777777777779</v>
      </c>
      <c r="D367" s="154">
        <v>0.52916666666666667</v>
      </c>
      <c r="E367" s="154">
        <f t="shared" si="8"/>
        <v>1.388888888888884E-3</v>
      </c>
      <c r="F367" s="46" t="s">
        <v>80</v>
      </c>
      <c r="G367" s="15"/>
    </row>
    <row r="368" spans="1:7" ht="12.75" customHeight="1">
      <c r="A368" s="8"/>
      <c r="B368" s="108" t="s">
        <v>1525</v>
      </c>
      <c r="C368" s="154">
        <v>0.53125</v>
      </c>
      <c r="D368" s="154">
        <v>0.53611111111111109</v>
      </c>
      <c r="E368" s="154">
        <f t="shared" si="8"/>
        <v>4.8611111111110938E-3</v>
      </c>
      <c r="F368" s="46" t="s">
        <v>84</v>
      </c>
      <c r="G368" s="15"/>
    </row>
    <row r="369" spans="1:7" ht="12.75" customHeight="1">
      <c r="A369" s="8"/>
      <c r="B369" s="108" t="s">
        <v>1526</v>
      </c>
      <c r="C369" s="154">
        <v>0.53194444444444444</v>
      </c>
      <c r="D369" s="154">
        <v>0.53749999999999998</v>
      </c>
      <c r="E369" s="154">
        <f t="shared" si="8"/>
        <v>5.5555555555555358E-3</v>
      </c>
      <c r="F369" s="46" t="s">
        <v>85</v>
      </c>
      <c r="G369" s="15"/>
    </row>
    <row r="370" spans="1:7" ht="12.75" customHeight="1">
      <c r="A370" s="8"/>
      <c r="B370" s="108" t="s">
        <v>1527</v>
      </c>
      <c r="C370" s="154">
        <v>0.53263888888888888</v>
      </c>
      <c r="D370" s="154">
        <v>0.53819444444444442</v>
      </c>
      <c r="E370" s="154">
        <f t="shared" si="8"/>
        <v>5.5555555555555358E-3</v>
      </c>
      <c r="F370" s="46" t="s">
        <v>87</v>
      </c>
      <c r="G370" s="15"/>
    </row>
    <row r="371" spans="1:7" ht="12.75" customHeight="1">
      <c r="A371" s="8"/>
      <c r="B371" s="108" t="s">
        <v>1330</v>
      </c>
      <c r="C371" s="154">
        <v>0.54861111111111105</v>
      </c>
      <c r="D371" s="154">
        <v>0.55069444444444449</v>
      </c>
      <c r="E371" s="154">
        <f t="shared" si="8"/>
        <v>2.083333333333437E-3</v>
      </c>
      <c r="F371" s="46" t="s">
        <v>89</v>
      </c>
      <c r="G371" s="15"/>
    </row>
    <row r="372" spans="1:7" ht="12.75" customHeight="1">
      <c r="A372" s="8"/>
      <c r="B372" s="97" t="s">
        <v>1526</v>
      </c>
      <c r="C372" s="154">
        <v>0.55138888888888882</v>
      </c>
      <c r="D372" s="154">
        <v>0.55763888888888891</v>
      </c>
      <c r="E372" s="154">
        <f t="shared" si="8"/>
        <v>6.2500000000000888E-3</v>
      </c>
      <c r="F372" s="46" t="s">
        <v>91</v>
      </c>
      <c r="G372" s="15"/>
    </row>
    <row r="373" spans="1:7" ht="12.75" customHeight="1">
      <c r="A373" s="8"/>
      <c r="B373" s="97" t="s">
        <v>1528</v>
      </c>
      <c r="C373" s="154">
        <v>0.55833333333333335</v>
      </c>
      <c r="D373" s="154">
        <v>0.55833333333333335</v>
      </c>
      <c r="E373" s="154">
        <f t="shared" si="8"/>
        <v>0</v>
      </c>
      <c r="F373" s="46" t="s">
        <v>94</v>
      </c>
      <c r="G373" s="15"/>
    </row>
    <row r="374" spans="1:7" ht="12.75" customHeight="1">
      <c r="A374" s="8"/>
      <c r="B374" s="97" t="s">
        <v>1529</v>
      </c>
      <c r="C374" s="154">
        <v>0.56319444444444444</v>
      </c>
      <c r="D374" s="154">
        <v>0.56388888888888888</v>
      </c>
      <c r="E374" s="154">
        <f t="shared" si="8"/>
        <v>6.9444444444444198E-4</v>
      </c>
      <c r="F374" s="46" t="s">
        <v>92</v>
      </c>
      <c r="G374" s="15"/>
    </row>
    <row r="375" spans="1:7" ht="12.75" customHeight="1">
      <c r="A375" s="16"/>
      <c r="B375" s="97" t="s">
        <v>1475</v>
      </c>
      <c r="C375" s="154">
        <v>0.56874999999999998</v>
      </c>
      <c r="D375" s="154">
        <v>0.56874999999999998</v>
      </c>
      <c r="E375" s="154">
        <f t="shared" si="8"/>
        <v>0</v>
      </c>
      <c r="F375" s="46" t="s">
        <v>93</v>
      </c>
      <c r="G375" s="155"/>
    </row>
    <row r="376" spans="1:7" ht="12.75" customHeight="1">
      <c r="A376" s="8"/>
      <c r="B376" s="97" t="s">
        <v>1530</v>
      </c>
      <c r="C376" s="154">
        <v>0.5708333333333333</v>
      </c>
      <c r="D376" s="154">
        <v>0.57152777777777775</v>
      </c>
      <c r="E376" s="154">
        <f t="shared" si="8"/>
        <v>6.9444444444444198E-4</v>
      </c>
      <c r="F376" s="46" t="s">
        <v>179</v>
      </c>
      <c r="G376" s="15"/>
    </row>
    <row r="377" spans="1:7" ht="12.75" customHeight="1">
      <c r="A377" s="8"/>
      <c r="B377" s="97" t="s">
        <v>1530</v>
      </c>
      <c r="C377" s="154">
        <v>0.57986111111111105</v>
      </c>
      <c r="D377" s="154">
        <v>0.5805555555555556</v>
      </c>
      <c r="E377" s="154">
        <f t="shared" si="8"/>
        <v>6.94444444444553E-4</v>
      </c>
      <c r="F377" s="46" t="s">
        <v>96</v>
      </c>
      <c r="G377" s="15"/>
    </row>
    <row r="378" spans="1:7" ht="12.75" customHeight="1">
      <c r="A378" s="16"/>
      <c r="B378" s="108" t="s">
        <v>1517</v>
      </c>
      <c r="C378" s="154">
        <v>0.59236111111111112</v>
      </c>
      <c r="D378" s="154">
        <v>0.59375</v>
      </c>
      <c r="E378" s="154">
        <f t="shared" si="8"/>
        <v>1.388888888888884E-3</v>
      </c>
      <c r="F378" s="46" t="s">
        <v>108</v>
      </c>
      <c r="G378" s="15"/>
    </row>
    <row r="379" spans="1:7" ht="12.75" customHeight="1">
      <c r="A379" s="8"/>
      <c r="B379" s="108" t="s">
        <v>1506</v>
      </c>
      <c r="C379" s="154">
        <v>0.59236111111111112</v>
      </c>
      <c r="D379" s="154">
        <v>0.59375</v>
      </c>
      <c r="E379" s="154">
        <f t="shared" si="8"/>
        <v>1.388888888888884E-3</v>
      </c>
      <c r="F379" s="46" t="s">
        <v>181</v>
      </c>
      <c r="G379" s="15"/>
    </row>
    <row r="380" spans="1:7" ht="12.75" customHeight="1">
      <c r="A380" s="8"/>
      <c r="B380" s="111" t="s">
        <v>1531</v>
      </c>
      <c r="C380" s="154">
        <v>0.6</v>
      </c>
      <c r="D380" s="154">
        <v>0.60277777777777775</v>
      </c>
      <c r="E380" s="154">
        <f t="shared" ref="E380:E443" si="9">D380-C380</f>
        <v>2.7777777777777679E-3</v>
      </c>
      <c r="F380" s="46" t="s">
        <v>98</v>
      </c>
      <c r="G380" s="15"/>
    </row>
    <row r="381" spans="1:7" ht="12.75" customHeight="1">
      <c r="A381" s="8"/>
      <c r="B381" s="108" t="s">
        <v>493</v>
      </c>
      <c r="C381" s="154">
        <v>0.6020833333333333</v>
      </c>
      <c r="D381" s="154">
        <v>0.60277777777777775</v>
      </c>
      <c r="E381" s="154">
        <f t="shared" si="9"/>
        <v>6.9444444444444198E-4</v>
      </c>
      <c r="F381" s="46" t="s">
        <v>99</v>
      </c>
      <c r="G381" s="15"/>
    </row>
    <row r="382" spans="1:7" ht="12.75" customHeight="1">
      <c r="A382" s="8"/>
      <c r="B382" s="108" t="s">
        <v>1532</v>
      </c>
      <c r="C382" s="154">
        <v>0.60972222222222217</v>
      </c>
      <c r="D382" s="154">
        <v>0.61249999999999993</v>
      </c>
      <c r="E382" s="154">
        <f t="shared" si="9"/>
        <v>2.7777777777777679E-3</v>
      </c>
      <c r="F382" s="46" t="s">
        <v>106</v>
      </c>
      <c r="G382" s="15"/>
    </row>
    <row r="383" spans="1:7" ht="12.75" customHeight="1">
      <c r="A383" s="8"/>
      <c r="B383" s="108" t="s">
        <v>1533</v>
      </c>
      <c r="C383" s="154">
        <v>0.61388888888888882</v>
      </c>
      <c r="D383" s="154">
        <v>0.61458333333333337</v>
      </c>
      <c r="E383" s="154">
        <f t="shared" si="9"/>
        <v>6.94444444444553E-4</v>
      </c>
      <c r="F383" s="46" t="s">
        <v>110</v>
      </c>
      <c r="G383" s="15"/>
    </row>
    <row r="384" spans="1:7" ht="12.75" customHeight="1">
      <c r="A384" s="8"/>
      <c r="B384" s="108" t="s">
        <v>1534</v>
      </c>
      <c r="C384" s="154">
        <v>0.61388888888888882</v>
      </c>
      <c r="D384" s="154">
        <v>0.61527777777777781</v>
      </c>
      <c r="E384" s="154">
        <f t="shared" si="9"/>
        <v>1.388888888888995E-3</v>
      </c>
      <c r="F384" s="46" t="s">
        <v>336</v>
      </c>
      <c r="G384" s="15"/>
    </row>
    <row r="385" spans="1:7" ht="12.75" customHeight="1">
      <c r="A385" s="8"/>
      <c r="B385" s="108" t="s">
        <v>1535</v>
      </c>
      <c r="C385" s="154">
        <v>0.61944444444444446</v>
      </c>
      <c r="D385" s="154">
        <v>0.61944444444444446</v>
      </c>
      <c r="E385" s="154">
        <f t="shared" si="9"/>
        <v>0</v>
      </c>
      <c r="F385" s="46" t="s">
        <v>184</v>
      </c>
      <c r="G385" s="15"/>
    </row>
    <row r="386" spans="1:7" ht="12.75" customHeight="1">
      <c r="A386" s="8"/>
      <c r="B386" s="108" t="s">
        <v>1536</v>
      </c>
      <c r="C386" s="154">
        <v>0.62013888888888891</v>
      </c>
      <c r="D386" s="154">
        <v>0.62083333333333335</v>
      </c>
      <c r="E386" s="154">
        <f t="shared" si="9"/>
        <v>6.9444444444444198E-4</v>
      </c>
      <c r="F386" s="46" t="s">
        <v>185</v>
      </c>
      <c r="G386" s="15"/>
    </row>
    <row r="387" spans="1:7" ht="12.75" customHeight="1">
      <c r="A387" s="8"/>
      <c r="B387" s="108" t="s">
        <v>210</v>
      </c>
      <c r="C387" s="154">
        <v>0.62083333333333335</v>
      </c>
      <c r="D387" s="154">
        <v>0.62361111111111112</v>
      </c>
      <c r="E387" s="154">
        <f t="shared" si="9"/>
        <v>2.7777777777777679E-3</v>
      </c>
      <c r="F387" s="46" t="s">
        <v>112</v>
      </c>
      <c r="G387" s="15"/>
    </row>
    <row r="388" spans="1:7" ht="12.75" customHeight="1">
      <c r="A388" s="8"/>
      <c r="B388" s="108" t="s">
        <v>1517</v>
      </c>
      <c r="C388" s="154">
        <v>0.63263888888888886</v>
      </c>
      <c r="D388" s="154">
        <v>0.63541666666666663</v>
      </c>
      <c r="E388" s="154">
        <f t="shared" si="9"/>
        <v>2.7777777777777679E-3</v>
      </c>
      <c r="F388" s="46" t="s">
        <v>114</v>
      </c>
      <c r="G388" s="15"/>
    </row>
    <row r="389" spans="1:7" ht="12.75" customHeight="1">
      <c r="A389" s="8"/>
      <c r="B389" s="108" t="s">
        <v>1537</v>
      </c>
      <c r="C389" s="154">
        <v>0.63263888888888886</v>
      </c>
      <c r="D389" s="154">
        <v>0.63472222222222219</v>
      </c>
      <c r="E389" s="154">
        <f t="shared" si="9"/>
        <v>2.0833333333333259E-3</v>
      </c>
      <c r="F389" s="46" t="s">
        <v>217</v>
      </c>
      <c r="G389" s="15"/>
    </row>
    <row r="390" spans="1:7" ht="12.75" customHeight="1">
      <c r="A390" s="8"/>
      <c r="B390" s="108" t="s">
        <v>1538</v>
      </c>
      <c r="C390" s="154">
        <v>0.69374999999999998</v>
      </c>
      <c r="D390" s="154">
        <v>0.69374999999999998</v>
      </c>
      <c r="E390" s="154">
        <f t="shared" si="9"/>
        <v>0</v>
      </c>
      <c r="F390" s="46" t="s">
        <v>120</v>
      </c>
      <c r="G390" s="15"/>
    </row>
    <row r="391" spans="1:7" ht="12.75" customHeight="1">
      <c r="A391" s="8"/>
      <c r="B391" s="108" t="s">
        <v>1539</v>
      </c>
      <c r="C391" s="154">
        <v>0.69444444444444453</v>
      </c>
      <c r="D391" s="154">
        <v>0.69513888888888886</v>
      </c>
      <c r="E391" s="154">
        <f t="shared" si="9"/>
        <v>6.9444444444433095E-4</v>
      </c>
      <c r="F391" s="46" t="s">
        <v>341</v>
      </c>
      <c r="G391" s="15"/>
    </row>
    <row r="392" spans="1:7" ht="12.75" customHeight="1">
      <c r="A392" s="8"/>
      <c r="B392" s="108" t="s">
        <v>1404</v>
      </c>
      <c r="C392" s="154">
        <v>0.70347222222222217</v>
      </c>
      <c r="D392" s="154">
        <v>0.70972222222222225</v>
      </c>
      <c r="E392" s="154">
        <f t="shared" si="9"/>
        <v>6.2500000000000888E-3</v>
      </c>
      <c r="F392" s="46" t="s">
        <v>609</v>
      </c>
      <c r="G392" s="15"/>
    </row>
    <row r="393" spans="1:7" ht="12.75" customHeight="1">
      <c r="A393" s="8"/>
      <c r="B393" s="108" t="s">
        <v>1531</v>
      </c>
      <c r="C393" s="154">
        <v>0.71944444444444444</v>
      </c>
      <c r="D393" s="154">
        <v>0.71944444444444444</v>
      </c>
      <c r="E393" s="154">
        <f t="shared" si="9"/>
        <v>0</v>
      </c>
      <c r="F393" s="46" t="s">
        <v>343</v>
      </c>
      <c r="G393" s="15"/>
    </row>
    <row r="394" spans="1:7" ht="12.75" customHeight="1">
      <c r="A394" s="8"/>
      <c r="B394" s="108" t="s">
        <v>1540</v>
      </c>
      <c r="C394" s="154">
        <v>0.7284722222222223</v>
      </c>
      <c r="D394" s="154">
        <v>0.72916666666666663</v>
      </c>
      <c r="E394" s="154">
        <f t="shared" si="9"/>
        <v>6.9444444444433095E-4</v>
      </c>
      <c r="F394" s="46" t="s">
        <v>344</v>
      </c>
      <c r="G394" s="15"/>
    </row>
    <row r="395" spans="1:7" ht="12.75" customHeight="1">
      <c r="A395" s="8"/>
      <c r="B395" s="108" t="s">
        <v>1541</v>
      </c>
      <c r="C395" s="154">
        <v>0.7597222222222223</v>
      </c>
      <c r="D395" s="154">
        <v>0.76041666666666663</v>
      </c>
      <c r="E395" s="154">
        <f t="shared" si="9"/>
        <v>6.9444444444433095E-4</v>
      </c>
      <c r="F395" s="46" t="s">
        <v>346</v>
      </c>
      <c r="G395" s="15"/>
    </row>
    <row r="396" spans="1:7" ht="12.75" customHeight="1">
      <c r="A396" s="8"/>
      <c r="B396" s="108" t="s">
        <v>1018</v>
      </c>
      <c r="C396" s="154">
        <v>0.88680555555555562</v>
      </c>
      <c r="D396" s="154">
        <v>0.88750000000000007</v>
      </c>
      <c r="E396" s="154">
        <f t="shared" si="9"/>
        <v>6.9444444444444198E-4</v>
      </c>
      <c r="F396" s="46" t="s">
        <v>759</v>
      </c>
      <c r="G396" s="15"/>
    </row>
    <row r="397" spans="1:7" ht="12.75" customHeight="1">
      <c r="A397" s="8"/>
      <c r="B397" s="108" t="s">
        <v>303</v>
      </c>
      <c r="C397" s="154">
        <v>0.9</v>
      </c>
      <c r="D397" s="154">
        <v>0.90138888888888891</v>
      </c>
      <c r="E397" s="154">
        <f t="shared" si="9"/>
        <v>1.388888888888884E-3</v>
      </c>
      <c r="F397" s="46" t="s">
        <v>350</v>
      </c>
      <c r="G397" s="15"/>
    </row>
    <row r="398" spans="1:7" ht="12.75" customHeight="1">
      <c r="A398" s="8"/>
      <c r="B398" s="108" t="s">
        <v>1541</v>
      </c>
      <c r="C398" s="154">
        <v>0.90416666666666667</v>
      </c>
      <c r="D398" s="154">
        <v>0.90486111111111101</v>
      </c>
      <c r="E398" s="154">
        <f t="shared" si="9"/>
        <v>6.9444444444433095E-4</v>
      </c>
      <c r="F398" s="46" t="s">
        <v>351</v>
      </c>
      <c r="G398" s="15"/>
    </row>
    <row r="399" spans="1:7" ht="12.75" customHeight="1">
      <c r="A399" s="8"/>
      <c r="B399" s="108" t="s">
        <v>1508</v>
      </c>
      <c r="C399" s="154">
        <v>0.9770833333333333</v>
      </c>
      <c r="D399" s="154">
        <v>0.97777777777777775</v>
      </c>
      <c r="E399" s="154">
        <f t="shared" si="9"/>
        <v>6.9444444444444198E-4</v>
      </c>
      <c r="F399" s="46" t="s">
        <v>353</v>
      </c>
      <c r="G399" s="15"/>
    </row>
    <row r="400" spans="1:7" ht="12.75" customHeight="1">
      <c r="A400" s="16">
        <v>42535</v>
      </c>
      <c r="B400" s="108" t="s">
        <v>523</v>
      </c>
      <c r="C400" s="154">
        <v>0.11527777777777777</v>
      </c>
      <c r="D400" s="154">
        <v>0.11666666666666665</v>
      </c>
      <c r="E400" s="154">
        <f t="shared" si="9"/>
        <v>1.388888888888884E-3</v>
      </c>
      <c r="F400" s="46" t="s">
        <v>219</v>
      </c>
      <c r="G400" s="15"/>
    </row>
    <row r="401" spans="1:7" ht="12.75" customHeight="1">
      <c r="A401" s="8"/>
      <c r="B401" s="108" t="s">
        <v>1502</v>
      </c>
      <c r="C401" s="154">
        <v>0.11527777777777777</v>
      </c>
      <c r="D401" s="154">
        <v>0.1173611111111111</v>
      </c>
      <c r="E401" s="154">
        <f t="shared" si="9"/>
        <v>2.0833333333333259E-3</v>
      </c>
      <c r="F401" s="46" t="s">
        <v>135</v>
      </c>
      <c r="G401" s="15"/>
    </row>
    <row r="402" spans="1:7" ht="12.75" customHeight="1">
      <c r="A402" s="8"/>
      <c r="B402" s="108" t="s">
        <v>1406</v>
      </c>
      <c r="C402" s="154">
        <v>0.23124999999999998</v>
      </c>
      <c r="D402" s="154">
        <v>0.23124999999999998</v>
      </c>
      <c r="E402" s="154">
        <f t="shared" si="9"/>
        <v>0</v>
      </c>
      <c r="F402" s="46" t="s">
        <v>47</v>
      </c>
      <c r="G402" s="15"/>
    </row>
    <row r="403" spans="1:7" ht="12.75" customHeight="1">
      <c r="A403" s="8"/>
      <c r="B403" s="108" t="s">
        <v>1542</v>
      </c>
      <c r="C403" s="154">
        <v>0.25763888888888892</v>
      </c>
      <c r="D403" s="154">
        <v>0.25833333333333336</v>
      </c>
      <c r="E403" s="154">
        <f t="shared" si="9"/>
        <v>6.9444444444444198E-4</v>
      </c>
      <c r="F403" s="46" t="s">
        <v>48</v>
      </c>
      <c r="G403" s="15"/>
    </row>
    <row r="404" spans="1:7" ht="12.75" customHeight="1">
      <c r="A404" s="8"/>
      <c r="B404" s="97" t="s">
        <v>1543</v>
      </c>
      <c r="C404" s="154">
        <v>0.32777777777777778</v>
      </c>
      <c r="D404" s="154">
        <v>0.3298611111111111</v>
      </c>
      <c r="E404" s="154">
        <f t="shared" si="9"/>
        <v>2.0833333333333259E-3</v>
      </c>
      <c r="F404" s="46" t="s">
        <v>49</v>
      </c>
      <c r="G404" s="15"/>
    </row>
    <row r="405" spans="1:7" ht="12.75" customHeight="1">
      <c r="A405" s="8"/>
      <c r="B405" s="97" t="s">
        <v>1018</v>
      </c>
      <c r="C405" s="154">
        <v>0.3354166666666667</v>
      </c>
      <c r="D405" s="154">
        <v>0.34027777777777773</v>
      </c>
      <c r="E405" s="154">
        <f t="shared" si="9"/>
        <v>4.8611111111110383E-3</v>
      </c>
      <c r="F405" s="46" t="s">
        <v>50</v>
      </c>
      <c r="G405" s="15"/>
    </row>
    <row r="406" spans="1:7" ht="12.75" customHeight="1">
      <c r="A406" s="8"/>
      <c r="B406" s="97" t="s">
        <v>139</v>
      </c>
      <c r="C406" s="154">
        <v>0.33819444444444446</v>
      </c>
      <c r="D406" s="154">
        <v>0.34097222222222223</v>
      </c>
      <c r="E406" s="154">
        <f t="shared" si="9"/>
        <v>2.7777777777777679E-3</v>
      </c>
      <c r="F406" s="46" t="s">
        <v>140</v>
      </c>
      <c r="G406" s="15"/>
    </row>
    <row r="407" spans="1:7" ht="12.75" customHeight="1">
      <c r="A407" s="8"/>
      <c r="B407" s="97" t="s">
        <v>1544</v>
      </c>
      <c r="C407" s="154">
        <v>0.35347222222222219</v>
      </c>
      <c r="D407" s="154">
        <v>0.35416666666666669</v>
      </c>
      <c r="E407" s="154">
        <f t="shared" si="9"/>
        <v>6.9444444444449749E-4</v>
      </c>
      <c r="F407" s="46" t="s">
        <v>55</v>
      </c>
      <c r="G407" s="15"/>
    </row>
    <row r="408" spans="1:7" ht="12.75" customHeight="1">
      <c r="A408" s="8"/>
      <c r="B408" s="97" t="s">
        <v>523</v>
      </c>
      <c r="C408" s="154">
        <v>0.36805555555555558</v>
      </c>
      <c r="D408" s="154">
        <v>0.37013888888888885</v>
      </c>
      <c r="E408" s="154">
        <f t="shared" si="9"/>
        <v>2.0833333333332704E-3</v>
      </c>
      <c r="F408" s="46" t="s">
        <v>56</v>
      </c>
      <c r="G408" s="15"/>
    </row>
    <row r="409" spans="1:7" ht="12.75" customHeight="1">
      <c r="A409" s="8"/>
      <c r="B409" s="97" t="s">
        <v>523</v>
      </c>
      <c r="C409" s="154">
        <v>0.38680555555555557</v>
      </c>
      <c r="D409" s="154">
        <v>0.38750000000000001</v>
      </c>
      <c r="E409" s="154">
        <f t="shared" si="9"/>
        <v>6.9444444444444198E-4</v>
      </c>
      <c r="F409" s="46" t="s">
        <v>58</v>
      </c>
      <c r="G409" s="15"/>
    </row>
    <row r="410" spans="1:7" ht="12.75" customHeight="1">
      <c r="A410" s="8"/>
      <c r="B410" s="97" t="s">
        <v>704</v>
      </c>
      <c r="C410" s="154">
        <v>0.38819444444444445</v>
      </c>
      <c r="D410" s="154">
        <v>0.3888888888888889</v>
      </c>
      <c r="E410" s="154">
        <f t="shared" si="9"/>
        <v>6.9444444444444198E-4</v>
      </c>
      <c r="F410" s="46" t="s">
        <v>59</v>
      </c>
      <c r="G410" s="15"/>
    </row>
    <row r="411" spans="1:7" ht="12.75" customHeight="1">
      <c r="A411" s="8"/>
      <c r="B411" s="108" t="s">
        <v>492</v>
      </c>
      <c r="C411" s="154">
        <v>0.40069444444444446</v>
      </c>
      <c r="D411" s="154">
        <v>0.40208333333333335</v>
      </c>
      <c r="E411" s="154">
        <f t="shared" si="9"/>
        <v>1.388888888888884E-3</v>
      </c>
      <c r="F411" s="46" t="s">
        <v>64</v>
      </c>
      <c r="G411" s="15"/>
    </row>
    <row r="412" spans="1:7" ht="12.75" customHeight="1">
      <c r="A412" s="16"/>
      <c r="B412" s="108" t="s">
        <v>444</v>
      </c>
      <c r="C412" s="154">
        <v>0.40208333333333335</v>
      </c>
      <c r="D412" s="154">
        <v>0.40208333333333335</v>
      </c>
      <c r="E412" s="154">
        <f t="shared" si="9"/>
        <v>0</v>
      </c>
      <c r="F412" s="46" t="s">
        <v>66</v>
      </c>
      <c r="G412" s="15"/>
    </row>
    <row r="413" spans="1:7" ht="12.75" customHeight="1">
      <c r="A413" s="8"/>
      <c r="B413" s="108" t="s">
        <v>189</v>
      </c>
      <c r="C413" s="154">
        <v>0.41111111111111115</v>
      </c>
      <c r="D413" s="154">
        <v>0.41111111111111115</v>
      </c>
      <c r="E413" s="154">
        <f t="shared" si="9"/>
        <v>0</v>
      </c>
      <c r="F413" s="46" t="s">
        <v>68</v>
      </c>
      <c r="G413" s="15"/>
    </row>
    <row r="414" spans="1:7" ht="12.75" customHeight="1">
      <c r="A414" s="8"/>
      <c r="B414" s="108" t="s">
        <v>1018</v>
      </c>
      <c r="C414" s="154">
        <v>0.4201388888888889</v>
      </c>
      <c r="D414" s="154">
        <v>0.42083333333333334</v>
      </c>
      <c r="E414" s="154">
        <f t="shared" si="9"/>
        <v>6.9444444444444198E-4</v>
      </c>
      <c r="F414" s="46" t="s">
        <v>69</v>
      </c>
      <c r="G414" s="15"/>
    </row>
    <row r="415" spans="1:7" ht="12.75" customHeight="1">
      <c r="A415" s="8"/>
      <c r="B415" s="108" t="s">
        <v>1545</v>
      </c>
      <c r="C415" s="154">
        <v>0.4597222222222222</v>
      </c>
      <c r="D415" s="154">
        <v>0.46388888888888885</v>
      </c>
      <c r="E415" s="154">
        <f t="shared" si="9"/>
        <v>4.1666666666666519E-3</v>
      </c>
      <c r="F415" s="46" t="s">
        <v>74</v>
      </c>
      <c r="G415" s="15"/>
    </row>
    <row r="416" spans="1:7" ht="12.75" customHeight="1">
      <c r="A416" s="8"/>
      <c r="B416" s="108" t="s">
        <v>1546</v>
      </c>
      <c r="C416" s="154">
        <v>0.46319444444444446</v>
      </c>
      <c r="D416" s="154">
        <v>0.46458333333333335</v>
      </c>
      <c r="E416" s="154">
        <f t="shared" si="9"/>
        <v>1.388888888888884E-3</v>
      </c>
      <c r="F416" s="46" t="s">
        <v>167</v>
      </c>
      <c r="G416" s="15"/>
    </row>
    <row r="417" spans="1:7" ht="12.75" customHeight="1">
      <c r="A417" s="8"/>
      <c r="B417" s="108" t="s">
        <v>1545</v>
      </c>
      <c r="C417" s="154">
        <v>0.48194444444444445</v>
      </c>
      <c r="D417" s="154">
        <v>0.4826388888888889</v>
      </c>
      <c r="E417" s="154">
        <f t="shared" si="9"/>
        <v>6.9444444444444198E-4</v>
      </c>
      <c r="F417" s="46" t="s">
        <v>150</v>
      </c>
      <c r="G417" s="15"/>
    </row>
    <row r="418" spans="1:7" ht="12.75" customHeight="1">
      <c r="A418" s="8"/>
      <c r="B418" s="108" t="s">
        <v>1502</v>
      </c>
      <c r="C418" s="154">
        <v>0.5131944444444444</v>
      </c>
      <c r="D418" s="154">
        <v>0.51388888888888895</v>
      </c>
      <c r="E418" s="154">
        <f t="shared" si="9"/>
        <v>6.94444444444553E-4</v>
      </c>
      <c r="F418" s="46" t="s">
        <v>78</v>
      </c>
      <c r="G418" s="15"/>
    </row>
    <row r="419" spans="1:7" ht="12.75" customHeight="1">
      <c r="A419" s="8"/>
      <c r="B419" s="108" t="s">
        <v>579</v>
      </c>
      <c r="C419" s="154">
        <v>0.5180555555555556</v>
      </c>
      <c r="D419" s="154">
        <v>0.5180555555555556</v>
      </c>
      <c r="E419" s="154">
        <f t="shared" si="9"/>
        <v>0</v>
      </c>
      <c r="F419" s="46" t="s">
        <v>79</v>
      </c>
      <c r="G419" s="15"/>
    </row>
    <row r="420" spans="1:7" ht="12.75" customHeight="1">
      <c r="A420" s="16"/>
      <c r="B420" s="108" t="s">
        <v>1547</v>
      </c>
      <c r="C420" s="154">
        <v>0.52361111111111114</v>
      </c>
      <c r="D420" s="154">
        <v>0.52569444444444446</v>
      </c>
      <c r="E420" s="154">
        <f t="shared" si="9"/>
        <v>2.0833333333333259E-3</v>
      </c>
      <c r="F420" s="46" t="s">
        <v>172</v>
      </c>
      <c r="G420" s="15"/>
    </row>
    <row r="421" spans="1:7" ht="12.75" customHeight="1">
      <c r="A421" s="8"/>
      <c r="B421" s="108" t="s">
        <v>1508</v>
      </c>
      <c r="C421" s="154">
        <v>0.54097222222222219</v>
      </c>
      <c r="D421" s="154">
        <v>0.54097222222222219</v>
      </c>
      <c r="E421" s="154">
        <f t="shared" si="9"/>
        <v>0</v>
      </c>
      <c r="F421" s="46" t="s">
        <v>85</v>
      </c>
      <c r="G421" s="15"/>
    </row>
    <row r="422" spans="1:7" ht="12.75" customHeight="1">
      <c r="A422" s="16"/>
      <c r="B422" s="108" t="s">
        <v>1540</v>
      </c>
      <c r="C422" s="154">
        <v>0.54305555555555551</v>
      </c>
      <c r="D422" s="154">
        <v>0.54305555555555551</v>
      </c>
      <c r="E422" s="154">
        <f t="shared" si="9"/>
        <v>0</v>
      </c>
      <c r="F422" s="46" t="s">
        <v>87</v>
      </c>
      <c r="G422" s="15"/>
    </row>
    <row r="423" spans="1:7" ht="12.75" customHeight="1">
      <c r="A423" s="8"/>
      <c r="B423" s="108" t="s">
        <v>800</v>
      </c>
      <c r="C423" s="154">
        <v>0.55486111111111114</v>
      </c>
      <c r="D423" s="154">
        <v>0.55486111111111114</v>
      </c>
      <c r="E423" s="154">
        <f t="shared" si="9"/>
        <v>0</v>
      </c>
      <c r="F423" s="46" t="s">
        <v>208</v>
      </c>
      <c r="G423" s="15"/>
    </row>
    <row r="424" spans="1:7" ht="12.75" customHeight="1">
      <c r="B424" s="97" t="s">
        <v>1548</v>
      </c>
      <c r="C424" s="154">
        <v>0.57361111111111118</v>
      </c>
      <c r="D424" s="154">
        <v>0.5756944444444444</v>
      </c>
      <c r="E424" s="154">
        <f t="shared" si="9"/>
        <v>2.0833333333332149E-3</v>
      </c>
      <c r="F424" s="46" t="s">
        <v>175</v>
      </c>
      <c r="G424" s="15"/>
    </row>
    <row r="425" spans="1:7" ht="12.75" customHeight="1">
      <c r="A425" s="8"/>
      <c r="B425" s="97" t="s">
        <v>1546</v>
      </c>
      <c r="C425" s="154">
        <v>0.58333333333333337</v>
      </c>
      <c r="D425" s="154">
        <v>0.5854166666666667</v>
      </c>
      <c r="E425" s="154">
        <f t="shared" si="9"/>
        <v>2.0833333333333259E-3</v>
      </c>
      <c r="F425" s="46" t="s">
        <v>89</v>
      </c>
      <c r="G425" s="15"/>
    </row>
    <row r="426" spans="1:7" ht="12.75" customHeight="1">
      <c r="A426" s="8"/>
      <c r="B426" s="108" t="s">
        <v>1548</v>
      </c>
      <c r="C426" s="154">
        <v>0.59652777777777777</v>
      </c>
      <c r="D426" s="154">
        <v>0.6</v>
      </c>
      <c r="E426" s="154">
        <f t="shared" si="9"/>
        <v>3.4722222222222099E-3</v>
      </c>
      <c r="F426" s="46" t="s">
        <v>94</v>
      </c>
      <c r="G426" s="15"/>
    </row>
    <row r="427" spans="1:7" ht="12.75" customHeight="1">
      <c r="A427" s="8"/>
      <c r="B427" s="108" t="s">
        <v>1549</v>
      </c>
      <c r="C427" s="154">
        <v>0.60625000000000007</v>
      </c>
      <c r="D427" s="154">
        <v>0.60625000000000007</v>
      </c>
      <c r="E427" s="154">
        <f t="shared" si="9"/>
        <v>0</v>
      </c>
      <c r="F427" s="46" t="s">
        <v>92</v>
      </c>
      <c r="G427" s="15"/>
    </row>
    <row r="428" spans="1:7" ht="12.75" customHeight="1">
      <c r="A428" s="8"/>
      <c r="B428" s="108" t="s">
        <v>1513</v>
      </c>
      <c r="C428" s="154">
        <v>0.63194444444444442</v>
      </c>
      <c r="D428" s="154">
        <v>0.63263888888888886</v>
      </c>
      <c r="E428" s="154">
        <f t="shared" si="9"/>
        <v>6.9444444444444198E-4</v>
      </c>
      <c r="F428" s="46" t="s">
        <v>179</v>
      </c>
      <c r="G428" s="15"/>
    </row>
    <row r="429" spans="1:7" ht="12.75" customHeight="1">
      <c r="A429" s="8"/>
      <c r="B429" s="108" t="s">
        <v>1546</v>
      </c>
      <c r="C429" s="154">
        <v>0.64861111111111114</v>
      </c>
      <c r="D429" s="154">
        <v>0.64861111111111114</v>
      </c>
      <c r="E429" s="154">
        <f t="shared" si="9"/>
        <v>0</v>
      </c>
      <c r="F429" s="46" t="s">
        <v>95</v>
      </c>
      <c r="G429" s="15"/>
    </row>
    <row r="430" spans="1:7" ht="12.75" customHeight="1">
      <c r="A430" s="8"/>
      <c r="B430" s="108" t="s">
        <v>1545</v>
      </c>
      <c r="C430" s="154">
        <v>0.65</v>
      </c>
      <c r="D430" s="154">
        <v>0.65</v>
      </c>
      <c r="E430" s="154">
        <f t="shared" si="9"/>
        <v>0</v>
      </c>
      <c r="F430" s="46" t="s">
        <v>96</v>
      </c>
      <c r="G430" s="15"/>
    </row>
    <row r="431" spans="1:7" ht="12.75" customHeight="1">
      <c r="A431" s="8"/>
      <c r="B431" s="108" t="s">
        <v>1546</v>
      </c>
      <c r="C431" s="154">
        <v>0.67083333333333339</v>
      </c>
      <c r="D431" s="154">
        <v>0.67222222222222217</v>
      </c>
      <c r="E431" s="154">
        <f t="shared" si="9"/>
        <v>1.3888888888887729E-3</v>
      </c>
      <c r="F431" s="46" t="s">
        <v>97</v>
      </c>
      <c r="G431" s="15"/>
    </row>
    <row r="432" spans="1:7" ht="12.75" customHeight="1">
      <c r="A432" s="8"/>
      <c r="B432" s="108" t="s">
        <v>1550</v>
      </c>
      <c r="C432" s="154">
        <v>0.68194444444444446</v>
      </c>
      <c r="D432" s="154">
        <v>0.68333333333333324</v>
      </c>
      <c r="E432" s="154">
        <f t="shared" si="9"/>
        <v>1.3888888888887729E-3</v>
      </c>
      <c r="F432" s="46" t="s">
        <v>108</v>
      </c>
      <c r="G432" s="15"/>
    </row>
    <row r="433" spans="1:7" ht="12.75" customHeight="1">
      <c r="A433" s="8"/>
      <c r="B433" s="108" t="s">
        <v>1493</v>
      </c>
      <c r="C433" s="154">
        <v>0.68402777777777779</v>
      </c>
      <c r="D433" s="154">
        <v>0.68472222222222223</v>
      </c>
      <c r="E433" s="154">
        <f t="shared" si="9"/>
        <v>6.9444444444444198E-4</v>
      </c>
      <c r="F433" s="46" t="s">
        <v>181</v>
      </c>
      <c r="G433" s="15"/>
    </row>
    <row r="434" spans="1:7" ht="12.75" customHeight="1">
      <c r="A434" s="8"/>
      <c r="B434" s="108" t="s">
        <v>287</v>
      </c>
      <c r="C434" s="154">
        <v>0.70416666666666661</v>
      </c>
      <c r="D434" s="154">
        <v>0.70416666666666661</v>
      </c>
      <c r="E434" s="154">
        <f t="shared" si="9"/>
        <v>0</v>
      </c>
      <c r="F434" s="46" t="s">
        <v>98</v>
      </c>
      <c r="G434" s="15"/>
    </row>
    <row r="435" spans="1:7" ht="12.75" customHeight="1">
      <c r="A435" s="8"/>
      <c r="B435" s="108" t="s">
        <v>1524</v>
      </c>
      <c r="C435" s="154">
        <v>0.70486111111111116</v>
      </c>
      <c r="D435" s="154">
        <v>0.70486111111111116</v>
      </c>
      <c r="E435" s="154">
        <f t="shared" si="9"/>
        <v>0</v>
      </c>
      <c r="F435" s="46" t="s">
        <v>99</v>
      </c>
      <c r="G435" s="15"/>
    </row>
    <row r="436" spans="1:7" ht="12.75" customHeight="1">
      <c r="A436" s="8"/>
      <c r="B436" s="108" t="s">
        <v>1445</v>
      </c>
      <c r="C436" s="154">
        <v>0.71250000000000002</v>
      </c>
      <c r="D436" s="154">
        <v>0.71250000000000002</v>
      </c>
      <c r="E436" s="154">
        <f t="shared" si="9"/>
        <v>0</v>
      </c>
      <c r="F436" s="46" t="s">
        <v>106</v>
      </c>
      <c r="G436" s="15"/>
    </row>
    <row r="437" spans="1:7" ht="12.75" customHeight="1">
      <c r="A437" s="8"/>
      <c r="B437" s="108" t="s">
        <v>1551</v>
      </c>
      <c r="C437" s="154">
        <v>0.73472222222222217</v>
      </c>
      <c r="D437" s="154">
        <v>0.73611111111111116</v>
      </c>
      <c r="E437" s="154">
        <f t="shared" si="9"/>
        <v>1.388888888888995E-3</v>
      </c>
      <c r="F437" s="46" t="s">
        <v>110</v>
      </c>
      <c r="G437" s="15"/>
    </row>
    <row r="438" spans="1:7" ht="12.75" customHeight="1">
      <c r="A438" s="8"/>
      <c r="B438" s="108" t="s">
        <v>1551</v>
      </c>
      <c r="C438" s="154">
        <v>0.81597222222222221</v>
      </c>
      <c r="D438" s="154">
        <v>0.81736111111111109</v>
      </c>
      <c r="E438" s="154">
        <f t="shared" si="9"/>
        <v>1.388888888888884E-3</v>
      </c>
      <c r="F438" s="46" t="s">
        <v>112</v>
      </c>
      <c r="G438" s="155"/>
    </row>
    <row r="439" spans="1:7" ht="12.75" customHeight="1">
      <c r="A439" s="8"/>
      <c r="B439" s="108" t="s">
        <v>1552</v>
      </c>
      <c r="C439" s="154">
        <v>0.84305555555555556</v>
      </c>
      <c r="D439" s="154">
        <v>0.84375</v>
      </c>
      <c r="E439" s="154">
        <f t="shared" si="9"/>
        <v>6.9444444444444198E-4</v>
      </c>
      <c r="F439" s="46" t="s">
        <v>114</v>
      </c>
      <c r="G439" s="15"/>
    </row>
    <row r="440" spans="1:7" ht="12.75" customHeight="1">
      <c r="A440" s="8"/>
      <c r="B440" s="108" t="s">
        <v>1551</v>
      </c>
      <c r="C440" s="154">
        <v>0.90694444444444444</v>
      </c>
      <c r="D440" s="154">
        <v>0.90763888888888899</v>
      </c>
      <c r="E440" s="154">
        <f t="shared" si="9"/>
        <v>6.94444444444553E-4</v>
      </c>
      <c r="F440" s="46" t="s">
        <v>118</v>
      </c>
      <c r="G440" s="15"/>
    </row>
    <row r="441" spans="1:7" ht="12.75" customHeight="1">
      <c r="A441" s="8"/>
      <c r="B441" s="108" t="s">
        <v>1551</v>
      </c>
      <c r="C441" s="154">
        <v>0.91805555555555562</v>
      </c>
      <c r="D441" s="154">
        <v>0.91875000000000007</v>
      </c>
      <c r="E441" s="154">
        <f t="shared" si="9"/>
        <v>6.9444444444444198E-4</v>
      </c>
      <c r="F441" s="46" t="s">
        <v>341</v>
      </c>
      <c r="G441" s="15"/>
    </row>
    <row r="442" spans="1:7" ht="12.75" customHeight="1">
      <c r="A442" s="8"/>
      <c r="B442" s="108" t="s">
        <v>1553</v>
      </c>
      <c r="C442" s="154">
        <v>0.96250000000000002</v>
      </c>
      <c r="D442" s="154">
        <v>0.96250000000000002</v>
      </c>
      <c r="E442" s="154">
        <f t="shared" si="9"/>
        <v>0</v>
      </c>
      <c r="F442" s="46" t="s">
        <v>609</v>
      </c>
      <c r="G442" s="155"/>
    </row>
    <row r="443" spans="1:7" ht="12.75" customHeight="1">
      <c r="A443" s="16">
        <v>42536</v>
      </c>
      <c r="B443" s="108" t="s">
        <v>1554</v>
      </c>
      <c r="C443" s="154">
        <v>1.0013888888888889</v>
      </c>
      <c r="D443" s="154">
        <v>1.0013888888888889</v>
      </c>
      <c r="E443" s="154">
        <f t="shared" si="9"/>
        <v>0</v>
      </c>
      <c r="F443" s="46" t="s">
        <v>343</v>
      </c>
      <c r="G443" s="155"/>
    </row>
    <row r="444" spans="1:7" ht="12.75" customHeight="1">
      <c r="A444" s="8"/>
      <c r="B444" s="108" t="s">
        <v>569</v>
      </c>
      <c r="C444" s="154">
        <v>0.26805555555555555</v>
      </c>
      <c r="D444" s="154">
        <v>0.26874999999999999</v>
      </c>
      <c r="E444" s="154">
        <f t="shared" ref="E444:E507" si="10">D444-C444</f>
        <v>6.9444444444444198E-4</v>
      </c>
      <c r="F444" s="46" t="s">
        <v>44</v>
      </c>
      <c r="G444" s="15"/>
    </row>
    <row r="445" spans="1:7" ht="12.75" customHeight="1">
      <c r="A445" s="8"/>
      <c r="B445" s="108" t="s">
        <v>1555</v>
      </c>
      <c r="C445" s="154">
        <v>0.30069444444444443</v>
      </c>
      <c r="D445" s="154">
        <v>0.30069444444444443</v>
      </c>
      <c r="E445" s="154">
        <f t="shared" si="10"/>
        <v>0</v>
      </c>
      <c r="F445" s="46" t="s">
        <v>135</v>
      </c>
      <c r="G445" s="15"/>
    </row>
    <row r="446" spans="1:7" ht="12.75" customHeight="1">
      <c r="A446" s="8"/>
      <c r="B446" s="108" t="s">
        <v>1493</v>
      </c>
      <c r="C446" s="154">
        <v>0.31666666666666665</v>
      </c>
      <c r="D446" s="154">
        <v>0.31666666666666665</v>
      </c>
      <c r="E446" s="154">
        <f t="shared" si="10"/>
        <v>0</v>
      </c>
      <c r="F446" s="46" t="s">
        <v>45</v>
      </c>
      <c r="G446" s="155"/>
    </row>
    <row r="447" spans="1:7" ht="12.75" customHeight="1">
      <c r="A447" s="8"/>
      <c r="B447" s="97" t="s">
        <v>569</v>
      </c>
      <c r="C447" s="154">
        <v>0.31805555555555554</v>
      </c>
      <c r="D447" s="154">
        <v>0.31875000000000003</v>
      </c>
      <c r="E447" s="154">
        <f t="shared" si="10"/>
        <v>6.9444444444449749E-4</v>
      </c>
      <c r="F447" s="46" t="s">
        <v>47</v>
      </c>
      <c r="G447" s="155"/>
    </row>
    <row r="448" spans="1:7" ht="12.75" customHeight="1">
      <c r="A448" s="8"/>
      <c r="B448" s="108" t="s">
        <v>1556</v>
      </c>
      <c r="C448" s="154">
        <v>0.32916666666666666</v>
      </c>
      <c r="D448" s="154">
        <v>0.3298611111111111</v>
      </c>
      <c r="E448" s="154">
        <f t="shared" si="10"/>
        <v>6.9444444444444198E-4</v>
      </c>
      <c r="F448" s="46" t="s">
        <v>125</v>
      </c>
      <c r="G448" s="155"/>
    </row>
    <row r="449" spans="1:7" ht="12.75" customHeight="1">
      <c r="A449" s="8"/>
      <c r="B449" s="108" t="s">
        <v>1557</v>
      </c>
      <c r="C449" s="154">
        <v>0.37777777777777777</v>
      </c>
      <c r="D449" s="154">
        <v>0.37916666666666665</v>
      </c>
      <c r="E449" s="154">
        <f t="shared" si="10"/>
        <v>1.388888888888884E-3</v>
      </c>
      <c r="F449" s="46" t="s">
        <v>49</v>
      </c>
      <c r="G449" s="15"/>
    </row>
    <row r="450" spans="1:7" ht="12.75" customHeight="1">
      <c r="A450" s="8"/>
      <c r="B450" s="108" t="s">
        <v>569</v>
      </c>
      <c r="C450" s="154">
        <v>0.38611111111111113</v>
      </c>
      <c r="D450" s="154">
        <v>0.38611111111111113</v>
      </c>
      <c r="E450" s="154">
        <f t="shared" si="10"/>
        <v>0</v>
      </c>
      <c r="F450" s="46" t="s">
        <v>50</v>
      </c>
      <c r="G450" s="15"/>
    </row>
    <row r="451" spans="1:7" ht="12.75" customHeight="1">
      <c r="A451" s="8"/>
      <c r="B451" s="108" t="s">
        <v>1558</v>
      </c>
      <c r="C451" s="154">
        <v>0.40069444444444446</v>
      </c>
      <c r="D451" s="154">
        <v>0.40069444444444446</v>
      </c>
      <c r="E451" s="154">
        <f t="shared" si="10"/>
        <v>0</v>
      </c>
      <c r="F451" s="46" t="s">
        <v>55</v>
      </c>
      <c r="G451" s="15"/>
    </row>
    <row r="452" spans="1:7" ht="12.75" customHeight="1">
      <c r="A452" s="8"/>
      <c r="B452" s="108" t="s">
        <v>188</v>
      </c>
      <c r="C452" s="154">
        <v>0.41597222222222219</v>
      </c>
      <c r="D452" s="154">
        <v>0.41597222222222219</v>
      </c>
      <c r="E452" s="154">
        <f t="shared" si="10"/>
        <v>0</v>
      </c>
      <c r="F452" s="46" t="s">
        <v>58</v>
      </c>
      <c r="G452" s="15"/>
    </row>
    <row r="453" spans="1:7" ht="12.75" customHeight="1">
      <c r="A453" s="8"/>
      <c r="B453" s="108" t="s">
        <v>552</v>
      </c>
      <c r="C453" s="154">
        <v>0.4236111111111111</v>
      </c>
      <c r="D453" s="154">
        <v>0.42430555555555555</v>
      </c>
      <c r="E453" s="154">
        <f t="shared" si="10"/>
        <v>6.9444444444444198E-4</v>
      </c>
      <c r="F453" s="46" t="s">
        <v>59</v>
      </c>
      <c r="G453" s="15"/>
    </row>
    <row r="454" spans="1:7" ht="12.75" customHeight="1">
      <c r="A454" s="16"/>
      <c r="B454" s="98" t="s">
        <v>1551</v>
      </c>
      <c r="C454" s="154">
        <v>0.42708333333333331</v>
      </c>
      <c r="D454" s="154">
        <v>0.42777777777777781</v>
      </c>
      <c r="E454" s="154">
        <f t="shared" si="10"/>
        <v>6.9444444444449749E-4</v>
      </c>
      <c r="F454" s="46" t="s">
        <v>62</v>
      </c>
      <c r="G454" s="15"/>
    </row>
    <row r="455" spans="1:7" ht="12.75" customHeight="1">
      <c r="A455" s="8"/>
      <c r="B455" s="97" t="s">
        <v>1493</v>
      </c>
      <c r="C455" s="154">
        <v>0.4777777777777778</v>
      </c>
      <c r="D455" s="154">
        <v>0.4777777777777778</v>
      </c>
      <c r="E455" s="154">
        <f t="shared" si="10"/>
        <v>0</v>
      </c>
      <c r="F455" s="46" t="s">
        <v>66</v>
      </c>
      <c r="G455" s="15"/>
    </row>
    <row r="456" spans="1:7" ht="12.75" customHeight="1">
      <c r="A456" s="8"/>
      <c r="B456" s="97" t="s">
        <v>1559</v>
      </c>
      <c r="C456" s="154">
        <v>0.50624999999999998</v>
      </c>
      <c r="D456" s="154">
        <v>0.50624999999999998</v>
      </c>
      <c r="E456" s="154">
        <f t="shared" si="10"/>
        <v>0</v>
      </c>
      <c r="F456" s="46" t="s">
        <v>68</v>
      </c>
      <c r="G456" s="15"/>
    </row>
    <row r="457" spans="1:7" ht="12.75" customHeight="1">
      <c r="A457" s="8"/>
      <c r="B457" s="97" t="s">
        <v>1560</v>
      </c>
      <c r="C457" s="154">
        <v>0.51180555555555551</v>
      </c>
      <c r="D457" s="154">
        <v>0.51180555555555551</v>
      </c>
      <c r="E457" s="154">
        <f t="shared" si="10"/>
        <v>0</v>
      </c>
      <c r="F457" s="46" t="s">
        <v>76</v>
      </c>
      <c r="G457" s="15"/>
    </row>
    <row r="458" spans="1:7" ht="12.75" customHeight="1">
      <c r="A458" s="8"/>
      <c r="B458" s="97" t="s">
        <v>1559</v>
      </c>
      <c r="C458" s="154">
        <v>0.51458333333333328</v>
      </c>
      <c r="D458" s="154">
        <v>0.51527777777777783</v>
      </c>
      <c r="E458" s="154">
        <f t="shared" si="10"/>
        <v>6.94444444444553E-4</v>
      </c>
      <c r="F458" s="46" t="s">
        <v>69</v>
      </c>
      <c r="G458" s="15"/>
    </row>
    <row r="459" spans="1:7" ht="12.75" customHeight="1">
      <c r="A459" s="8"/>
      <c r="B459" s="97" t="s">
        <v>1561</v>
      </c>
      <c r="C459" s="154">
        <v>0.52361111111111114</v>
      </c>
      <c r="D459" s="154">
        <v>0.52361111111111114</v>
      </c>
      <c r="E459" s="154">
        <f t="shared" si="10"/>
        <v>0</v>
      </c>
      <c r="F459" s="46" t="s">
        <v>148</v>
      </c>
      <c r="G459" s="15"/>
    </row>
    <row r="460" spans="1:7" ht="12.75" customHeight="1">
      <c r="A460" s="8"/>
      <c r="B460" s="97" t="s">
        <v>1562</v>
      </c>
      <c r="C460" s="154">
        <v>0.55833333333333335</v>
      </c>
      <c r="D460" s="154">
        <v>0.55902777777777779</v>
      </c>
      <c r="E460" s="154">
        <f t="shared" si="10"/>
        <v>6.9444444444444198E-4</v>
      </c>
      <c r="F460" s="46" t="s">
        <v>73</v>
      </c>
      <c r="G460" s="15"/>
    </row>
    <row r="461" spans="1:7" ht="12.75" customHeight="1">
      <c r="A461" s="8"/>
      <c r="B461" s="97" t="s">
        <v>375</v>
      </c>
      <c r="C461" s="154">
        <v>0.57986111111111105</v>
      </c>
      <c r="D461" s="154">
        <v>0.5805555555555556</v>
      </c>
      <c r="E461" s="154">
        <f t="shared" si="10"/>
        <v>6.94444444444553E-4</v>
      </c>
      <c r="F461" s="46" t="s">
        <v>74</v>
      </c>
      <c r="G461" s="15"/>
    </row>
    <row r="462" spans="1:7" ht="12.75" customHeight="1">
      <c r="A462" s="8"/>
      <c r="B462" s="97" t="s">
        <v>1563</v>
      </c>
      <c r="C462" s="154">
        <v>0.58819444444444446</v>
      </c>
      <c r="D462" s="154">
        <v>0.58888888888888891</v>
      </c>
      <c r="E462" s="154">
        <f t="shared" si="10"/>
        <v>6.9444444444444198E-4</v>
      </c>
      <c r="F462" s="46" t="s">
        <v>169</v>
      </c>
      <c r="G462" s="15"/>
    </row>
    <row r="463" spans="1:7" ht="12.75" customHeight="1">
      <c r="A463" s="8"/>
      <c r="B463" s="97" t="s">
        <v>113</v>
      </c>
      <c r="C463" s="154">
        <v>0.60069444444444442</v>
      </c>
      <c r="D463" s="154">
        <v>0.6020833333333333</v>
      </c>
      <c r="E463" s="154">
        <f t="shared" si="10"/>
        <v>1.388888888888884E-3</v>
      </c>
      <c r="F463" s="46" t="s">
        <v>78</v>
      </c>
      <c r="G463" s="15"/>
    </row>
    <row r="464" spans="1:7" ht="12.75" customHeight="1">
      <c r="A464" s="8"/>
      <c r="B464" s="97" t="s">
        <v>1564</v>
      </c>
      <c r="C464" s="154">
        <v>0.6166666666666667</v>
      </c>
      <c r="D464" s="154">
        <v>0.6166666666666667</v>
      </c>
      <c r="E464" s="154">
        <f t="shared" si="10"/>
        <v>0</v>
      </c>
      <c r="F464" s="46" t="s">
        <v>79</v>
      </c>
      <c r="G464" s="15"/>
    </row>
    <row r="465" spans="1:7" ht="12.75" customHeight="1">
      <c r="A465" s="8"/>
      <c r="B465" s="97" t="s">
        <v>1565</v>
      </c>
      <c r="C465" s="154">
        <v>0.63750000000000007</v>
      </c>
      <c r="D465" s="154">
        <v>0.6381944444444444</v>
      </c>
      <c r="E465" s="154">
        <f t="shared" si="10"/>
        <v>6.9444444444433095E-4</v>
      </c>
      <c r="F465" s="46" t="s">
        <v>172</v>
      </c>
      <c r="G465" s="15"/>
    </row>
    <row r="466" spans="1:7" ht="12.75" customHeight="1">
      <c r="A466" s="8"/>
      <c r="B466" s="97" t="s">
        <v>1566</v>
      </c>
      <c r="C466" s="154">
        <v>0.65069444444444446</v>
      </c>
      <c r="D466" s="154">
        <v>0.65069444444444446</v>
      </c>
      <c r="E466" s="154">
        <f t="shared" si="10"/>
        <v>0</v>
      </c>
      <c r="F466" s="46" t="s">
        <v>84</v>
      </c>
      <c r="G466" s="15"/>
    </row>
    <row r="467" spans="1:7" ht="12.75" customHeight="1">
      <c r="A467" s="8"/>
      <c r="B467" s="97" t="s">
        <v>1567</v>
      </c>
      <c r="C467" s="154">
        <v>0.65277777777777779</v>
      </c>
      <c r="D467" s="154">
        <v>0.65277777777777779</v>
      </c>
      <c r="E467" s="154">
        <f t="shared" si="10"/>
        <v>0</v>
      </c>
      <c r="F467" s="46" t="s">
        <v>85</v>
      </c>
      <c r="G467" s="15"/>
    </row>
    <row r="468" spans="1:7" ht="12.75" customHeight="1">
      <c r="A468" s="8"/>
      <c r="B468" s="97" t="s">
        <v>1550</v>
      </c>
      <c r="C468" s="154">
        <v>0.65694444444444444</v>
      </c>
      <c r="D468" s="154">
        <v>0.65763888888888888</v>
      </c>
      <c r="E468" s="154">
        <f t="shared" si="10"/>
        <v>6.9444444444444198E-4</v>
      </c>
      <c r="F468" s="46" t="s">
        <v>87</v>
      </c>
      <c r="G468" s="15"/>
    </row>
    <row r="469" spans="1:7" ht="12.75" customHeight="1">
      <c r="A469" s="8"/>
      <c r="B469" s="97" t="s">
        <v>1563</v>
      </c>
      <c r="C469" s="154">
        <v>0.66111111111111109</v>
      </c>
      <c r="D469" s="154">
        <v>0.66111111111111109</v>
      </c>
      <c r="E469" s="154">
        <f t="shared" si="10"/>
        <v>0</v>
      </c>
      <c r="F469" s="46" t="s">
        <v>208</v>
      </c>
      <c r="G469" s="15"/>
    </row>
    <row r="470" spans="1:7" ht="12.75" customHeight="1">
      <c r="A470" s="8"/>
      <c r="B470" s="97" t="s">
        <v>1560</v>
      </c>
      <c r="C470" s="154">
        <v>0.68888888888888899</v>
      </c>
      <c r="D470" s="154">
        <v>0.69027777777777777</v>
      </c>
      <c r="E470" s="154">
        <f t="shared" si="10"/>
        <v>1.3888888888887729E-3</v>
      </c>
      <c r="F470" s="46" t="s">
        <v>175</v>
      </c>
      <c r="G470" s="15"/>
    </row>
    <row r="471" spans="1:7" ht="12.75" customHeight="1">
      <c r="A471" s="8"/>
      <c r="B471" s="97" t="s">
        <v>397</v>
      </c>
      <c r="C471" s="154">
        <v>0.72916666666666663</v>
      </c>
      <c r="D471" s="154">
        <v>0.72916666666666663</v>
      </c>
      <c r="E471" s="154">
        <f t="shared" si="10"/>
        <v>0</v>
      </c>
      <c r="F471" s="46" t="s">
        <v>94</v>
      </c>
      <c r="G471" s="15"/>
    </row>
    <row r="472" spans="1:7" ht="12.75" customHeight="1">
      <c r="A472" s="16">
        <v>42537</v>
      </c>
      <c r="B472" s="111" t="s">
        <v>1568</v>
      </c>
      <c r="C472" s="154">
        <v>0.16874999999999998</v>
      </c>
      <c r="D472" s="154">
        <v>0.16874999999999998</v>
      </c>
      <c r="E472" s="154">
        <f t="shared" si="10"/>
        <v>0</v>
      </c>
      <c r="F472" s="46" t="s">
        <v>219</v>
      </c>
      <c r="G472" s="15"/>
    </row>
    <row r="473" spans="1:7" ht="12.75" customHeight="1">
      <c r="A473" s="8"/>
      <c r="B473" s="108" t="s">
        <v>1569</v>
      </c>
      <c r="C473" s="154">
        <v>0.18124999999999999</v>
      </c>
      <c r="D473" s="154">
        <v>0.19305555555555554</v>
      </c>
      <c r="E473" s="154">
        <f t="shared" si="10"/>
        <v>1.1805555555555541E-2</v>
      </c>
      <c r="F473" s="46" t="s">
        <v>44</v>
      </c>
      <c r="G473" s="15"/>
    </row>
    <row r="474" spans="1:7" ht="12.75" customHeight="1">
      <c r="A474" s="8"/>
      <c r="B474" s="108" t="s">
        <v>1570</v>
      </c>
      <c r="C474" s="154">
        <v>0.45208333333333334</v>
      </c>
      <c r="D474" s="154">
        <v>0.45277777777777778</v>
      </c>
      <c r="E474" s="154">
        <f t="shared" si="10"/>
        <v>6.9444444444444198E-4</v>
      </c>
      <c r="F474" s="46" t="s">
        <v>129</v>
      </c>
      <c r="G474" s="15"/>
    </row>
    <row r="475" spans="1:7" ht="12.75" customHeight="1">
      <c r="A475" s="8"/>
      <c r="B475" s="108" t="s">
        <v>1283</v>
      </c>
      <c r="C475" s="154">
        <v>0.44305555555555554</v>
      </c>
      <c r="D475" s="154">
        <v>0.44444444444444442</v>
      </c>
      <c r="E475" s="154">
        <f t="shared" si="10"/>
        <v>1.388888888888884E-3</v>
      </c>
      <c r="F475" s="46" t="s">
        <v>140</v>
      </c>
      <c r="G475" s="15"/>
    </row>
    <row r="476" spans="1:7" ht="12.75" customHeight="1">
      <c r="A476" s="8"/>
      <c r="B476" s="108" t="s">
        <v>132</v>
      </c>
      <c r="C476" s="154">
        <v>0.44305555555555554</v>
      </c>
      <c r="D476" s="154">
        <v>0.44375000000000003</v>
      </c>
      <c r="E476" s="154">
        <f t="shared" si="10"/>
        <v>6.9444444444449749E-4</v>
      </c>
      <c r="F476" s="46" t="s">
        <v>49</v>
      </c>
      <c r="G476" s="15"/>
    </row>
    <row r="477" spans="1:7" ht="12.75" customHeight="1">
      <c r="A477" s="8"/>
      <c r="B477" s="108" t="s">
        <v>117</v>
      </c>
      <c r="C477" s="154">
        <v>0.44305555555555554</v>
      </c>
      <c r="D477" s="154">
        <v>0.44305555555555554</v>
      </c>
      <c r="E477" s="154">
        <f t="shared" si="10"/>
        <v>0</v>
      </c>
      <c r="F477" s="46" t="s">
        <v>50</v>
      </c>
      <c r="G477" s="15"/>
    </row>
    <row r="478" spans="1:7" ht="12.75" customHeight="1">
      <c r="A478" s="8"/>
      <c r="B478" s="108" t="s">
        <v>1550</v>
      </c>
      <c r="C478" s="154">
        <v>0.43958333333333338</v>
      </c>
      <c r="D478" s="154">
        <v>0.44027777777777777</v>
      </c>
      <c r="E478" s="154">
        <f t="shared" si="10"/>
        <v>6.9444444444438647E-4</v>
      </c>
      <c r="F478" s="46" t="s">
        <v>48</v>
      </c>
      <c r="G478" s="15"/>
    </row>
    <row r="479" spans="1:7" ht="12.75" customHeight="1">
      <c r="A479" s="8"/>
      <c r="B479" s="108" t="s">
        <v>1571</v>
      </c>
      <c r="C479" s="154">
        <v>0.48333333333333334</v>
      </c>
      <c r="D479" s="154">
        <v>0.48958333333333331</v>
      </c>
      <c r="E479" s="154">
        <f t="shared" si="10"/>
        <v>6.2499999999999778E-3</v>
      </c>
      <c r="F479" s="46" t="s">
        <v>56</v>
      </c>
      <c r="G479" s="15"/>
    </row>
    <row r="480" spans="1:7" ht="12.75" customHeight="1">
      <c r="A480" s="8"/>
      <c r="B480" s="108" t="s">
        <v>1240</v>
      </c>
      <c r="C480" s="154">
        <v>0.48333333333333334</v>
      </c>
      <c r="D480" s="154">
        <v>0.48958333333333331</v>
      </c>
      <c r="E480" s="154">
        <f t="shared" si="10"/>
        <v>6.2499999999999778E-3</v>
      </c>
      <c r="F480" s="46" t="s">
        <v>55</v>
      </c>
      <c r="G480" s="15"/>
    </row>
    <row r="481" spans="1:7" ht="12.75" customHeight="1">
      <c r="A481" s="16"/>
      <c r="B481" s="108" t="s">
        <v>1572</v>
      </c>
      <c r="C481" s="154">
        <v>0.34513888888888888</v>
      </c>
      <c r="D481" s="154">
        <v>0.3527777777777778</v>
      </c>
      <c r="E481" s="154">
        <f t="shared" si="10"/>
        <v>7.6388888888889173E-3</v>
      </c>
      <c r="F481" s="46" t="s">
        <v>47</v>
      </c>
      <c r="G481" s="15"/>
    </row>
    <row r="482" spans="1:7" ht="12.75" customHeight="1">
      <c r="A482" s="8"/>
      <c r="B482" s="108" t="s">
        <v>864</v>
      </c>
      <c r="C482" s="154">
        <v>0.36874999999999997</v>
      </c>
      <c r="D482" s="154">
        <v>0.37013888888888885</v>
      </c>
      <c r="E482" s="154">
        <f t="shared" si="10"/>
        <v>1.388888888888884E-3</v>
      </c>
      <c r="F482" s="46" t="s">
        <v>125</v>
      </c>
      <c r="G482" s="15"/>
    </row>
    <row r="483" spans="1:7" ht="12.75" customHeight="1">
      <c r="A483" s="8"/>
      <c r="B483" s="108" t="s">
        <v>1573</v>
      </c>
      <c r="C483" s="154">
        <v>0.50416666666666665</v>
      </c>
      <c r="D483" s="154">
        <v>0.50555555555555554</v>
      </c>
      <c r="E483" s="154">
        <f t="shared" si="10"/>
        <v>1.388888888888884E-3</v>
      </c>
      <c r="F483" s="46" t="s">
        <v>59</v>
      </c>
      <c r="G483" s="15"/>
    </row>
    <row r="484" spans="1:7" ht="12.75" customHeight="1">
      <c r="A484" s="8"/>
      <c r="B484" s="108" t="s">
        <v>1574</v>
      </c>
      <c r="C484" s="154">
        <v>0.50486111111111109</v>
      </c>
      <c r="D484" s="154">
        <v>0.50555555555555554</v>
      </c>
      <c r="E484" s="154">
        <f t="shared" si="10"/>
        <v>6.9444444444444198E-4</v>
      </c>
      <c r="F484" s="46" t="s">
        <v>58</v>
      </c>
      <c r="G484" s="15"/>
    </row>
    <row r="485" spans="1:7" ht="12.75" customHeight="1">
      <c r="A485" s="8"/>
      <c r="B485" s="108" t="s">
        <v>1121</v>
      </c>
      <c r="C485" s="154">
        <v>0.5180555555555556</v>
      </c>
      <c r="D485" s="154">
        <v>0.51874999999999993</v>
      </c>
      <c r="E485" s="154">
        <f t="shared" si="10"/>
        <v>6.9444444444433095E-4</v>
      </c>
      <c r="F485" s="46" t="s">
        <v>62</v>
      </c>
      <c r="G485" s="15"/>
    </row>
    <row r="486" spans="1:7" ht="12.75" customHeight="1">
      <c r="A486" s="8"/>
      <c r="B486" s="108" t="s">
        <v>1406</v>
      </c>
      <c r="C486" s="154">
        <v>0.54513888888888895</v>
      </c>
      <c r="D486" s="154">
        <v>0.54583333333333328</v>
      </c>
      <c r="E486" s="154">
        <f t="shared" si="10"/>
        <v>6.9444444444433095E-4</v>
      </c>
      <c r="F486" s="46" t="s">
        <v>64</v>
      </c>
      <c r="G486" s="15"/>
    </row>
    <row r="487" spans="1:7" ht="12.75" customHeight="1">
      <c r="A487" s="8"/>
      <c r="B487" s="215" t="s">
        <v>1575</v>
      </c>
      <c r="C487" s="154">
        <v>0.55902777777777779</v>
      </c>
      <c r="D487" s="154">
        <v>0.63194444444444442</v>
      </c>
      <c r="E487" s="154">
        <f t="shared" si="10"/>
        <v>7.291666666666663E-2</v>
      </c>
      <c r="F487" s="46" t="s">
        <v>68</v>
      </c>
      <c r="G487" s="15" t="s">
        <v>1578</v>
      </c>
    </row>
    <row r="488" spans="1:7" ht="12.75" customHeight="1">
      <c r="A488" s="8"/>
      <c r="B488" s="215" t="s">
        <v>604</v>
      </c>
      <c r="C488" s="154">
        <v>0.55902777777777779</v>
      </c>
      <c r="D488" s="154">
        <v>0.63194444444444442</v>
      </c>
      <c r="E488" s="154">
        <f t="shared" si="10"/>
        <v>7.291666666666663E-2</v>
      </c>
      <c r="F488" s="46" t="s">
        <v>76</v>
      </c>
      <c r="G488" s="15" t="s">
        <v>1578</v>
      </c>
    </row>
    <row r="489" spans="1:7" ht="12.75" customHeight="1">
      <c r="A489" s="8"/>
      <c r="B489" s="215" t="s">
        <v>1562</v>
      </c>
      <c r="C489" s="154">
        <v>0.56458333333333333</v>
      </c>
      <c r="D489" s="154">
        <v>0.63263888888888886</v>
      </c>
      <c r="E489" s="154">
        <f t="shared" si="10"/>
        <v>6.8055555555555536E-2</v>
      </c>
      <c r="F489" s="46" t="s">
        <v>69</v>
      </c>
      <c r="G489" s="15" t="s">
        <v>1578</v>
      </c>
    </row>
    <row r="490" spans="1:7" ht="12.75" customHeight="1">
      <c r="A490" s="8"/>
      <c r="B490" s="215" t="s">
        <v>1576</v>
      </c>
      <c r="C490" s="154">
        <v>0.66319444444444442</v>
      </c>
      <c r="D490" s="154">
        <v>0.67013888888888884</v>
      </c>
      <c r="E490" s="154">
        <f t="shared" si="10"/>
        <v>6.9444444444444198E-3</v>
      </c>
      <c r="F490" s="46" t="s">
        <v>148</v>
      </c>
      <c r="G490" s="15"/>
    </row>
    <row r="491" spans="1:7" ht="12.75" customHeight="1">
      <c r="A491" s="16"/>
      <c r="B491" s="215" t="s">
        <v>1576</v>
      </c>
      <c r="C491" s="154">
        <v>0.66805555555555562</v>
      </c>
      <c r="D491" s="154">
        <v>0.67361111111111116</v>
      </c>
      <c r="E491" s="154">
        <f t="shared" si="10"/>
        <v>5.5555555555555358E-3</v>
      </c>
      <c r="F491" s="46" t="s">
        <v>73</v>
      </c>
      <c r="G491" s="15"/>
    </row>
    <row r="492" spans="1:7" ht="12.75" customHeight="1">
      <c r="A492" s="16"/>
      <c r="B492" s="215" t="s">
        <v>1582</v>
      </c>
      <c r="C492" s="154">
        <v>0.67013888888888884</v>
      </c>
      <c r="D492" s="154">
        <v>0.67083333333333339</v>
      </c>
      <c r="E492" s="154">
        <f t="shared" si="10"/>
        <v>6.94444444444553E-4</v>
      </c>
      <c r="F492" s="46" t="s">
        <v>74</v>
      </c>
      <c r="G492" s="15"/>
    </row>
    <row r="493" spans="1:7" ht="12.75" customHeight="1">
      <c r="A493" s="8"/>
      <c r="B493" s="215" t="s">
        <v>1577</v>
      </c>
      <c r="C493" s="154">
        <v>0.67013888888888884</v>
      </c>
      <c r="D493" s="154">
        <v>0.67222222222222217</v>
      </c>
      <c r="E493" s="154">
        <f t="shared" si="10"/>
        <v>2.0833333333333259E-3</v>
      </c>
      <c r="F493" s="46" t="s">
        <v>167</v>
      </c>
      <c r="G493" s="15"/>
    </row>
    <row r="494" spans="1:7" ht="12.75" customHeight="1">
      <c r="A494" s="8"/>
      <c r="B494" s="215" t="s">
        <v>1579</v>
      </c>
      <c r="C494" s="154">
        <v>0.6791666666666667</v>
      </c>
      <c r="D494" s="154">
        <v>0.68611111111111101</v>
      </c>
      <c r="E494" s="154">
        <f t="shared" si="10"/>
        <v>6.9444444444443088E-3</v>
      </c>
      <c r="F494" s="46" t="s">
        <v>150</v>
      </c>
      <c r="G494" s="15"/>
    </row>
    <row r="495" spans="1:7" ht="12.75" customHeight="1">
      <c r="A495" s="8"/>
      <c r="B495" s="215" t="s">
        <v>1562</v>
      </c>
      <c r="C495" s="154">
        <v>0.68055555555555547</v>
      </c>
      <c r="D495" s="154">
        <v>0.68680555555555556</v>
      </c>
      <c r="E495" s="154">
        <f t="shared" si="10"/>
        <v>6.2500000000000888E-3</v>
      </c>
      <c r="F495" s="46" t="s">
        <v>169</v>
      </c>
      <c r="G495" s="15"/>
    </row>
    <row r="496" spans="1:7" ht="12.75" customHeight="1">
      <c r="A496" s="8"/>
      <c r="B496" s="215" t="s">
        <v>547</v>
      </c>
      <c r="C496" s="154">
        <v>0.6958333333333333</v>
      </c>
      <c r="D496" s="154">
        <v>0.7006944444444444</v>
      </c>
      <c r="E496" s="154">
        <f t="shared" si="10"/>
        <v>4.8611111111110938E-3</v>
      </c>
      <c r="F496" s="46" t="s">
        <v>79</v>
      </c>
      <c r="G496" s="15"/>
    </row>
    <row r="497" spans="1:7" ht="12.75" customHeight="1">
      <c r="A497" s="8"/>
      <c r="B497" s="215" t="s">
        <v>1501</v>
      </c>
      <c r="C497" s="154">
        <v>0.7895833333333333</v>
      </c>
      <c r="D497" s="154">
        <v>0.7993055555555556</v>
      </c>
      <c r="E497" s="154">
        <f t="shared" si="10"/>
        <v>9.7222222222222987E-3</v>
      </c>
      <c r="F497" s="46" t="s">
        <v>172</v>
      </c>
      <c r="G497" s="15" t="s">
        <v>1584</v>
      </c>
    </row>
    <row r="498" spans="1:7" ht="12.75" customHeight="1">
      <c r="A498" s="8"/>
      <c r="B498" s="215" t="s">
        <v>1580</v>
      </c>
      <c r="C498" s="154">
        <v>0.80763888888888891</v>
      </c>
      <c r="D498" s="154">
        <v>0.80763888888888891</v>
      </c>
      <c r="E498" s="154">
        <f t="shared" si="10"/>
        <v>0</v>
      </c>
      <c r="F498" s="46" t="s">
        <v>80</v>
      </c>
      <c r="G498" s="15" t="s">
        <v>1584</v>
      </c>
    </row>
    <row r="499" spans="1:7" ht="12.75" customHeight="1">
      <c r="A499" s="8"/>
      <c r="B499" s="215" t="s">
        <v>1315</v>
      </c>
      <c r="C499" s="154">
        <v>0.86944444444444446</v>
      </c>
      <c r="D499" s="154">
        <v>0.87152777777777779</v>
      </c>
      <c r="E499" s="154">
        <f t="shared" si="10"/>
        <v>2.0833333333333259E-3</v>
      </c>
      <c r="F499" s="46" t="s">
        <v>85</v>
      </c>
      <c r="G499" s="15" t="s">
        <v>1584</v>
      </c>
    </row>
    <row r="500" spans="1:7" ht="12.75" customHeight="1">
      <c r="A500" s="8"/>
      <c r="B500" s="215" t="s">
        <v>861</v>
      </c>
      <c r="C500" s="154">
        <v>0.90277777777777779</v>
      </c>
      <c r="D500" s="154">
        <v>0.90625</v>
      </c>
      <c r="E500" s="154">
        <f t="shared" si="10"/>
        <v>3.4722222222222099E-3</v>
      </c>
      <c r="F500" s="46" t="s">
        <v>208</v>
      </c>
      <c r="G500" s="15" t="s">
        <v>1584</v>
      </c>
    </row>
    <row r="501" spans="1:7" ht="12.75" customHeight="1">
      <c r="A501" s="8"/>
      <c r="B501" s="215" t="s">
        <v>1581</v>
      </c>
      <c r="C501" s="154">
        <v>0.90347222222222223</v>
      </c>
      <c r="D501" s="154">
        <v>0.90763888888888899</v>
      </c>
      <c r="E501" s="154">
        <f t="shared" si="10"/>
        <v>4.1666666666667629E-3</v>
      </c>
      <c r="F501" s="46" t="s">
        <v>175</v>
      </c>
      <c r="G501" s="15" t="s">
        <v>1584</v>
      </c>
    </row>
    <row r="502" spans="1:7" ht="12.75" customHeight="1">
      <c r="A502" s="8"/>
      <c r="B502" s="215" t="s">
        <v>882</v>
      </c>
      <c r="C502" s="154">
        <v>0.9277777777777777</v>
      </c>
      <c r="D502" s="154">
        <v>0.9291666666666667</v>
      </c>
      <c r="E502" s="154">
        <f t="shared" si="10"/>
        <v>1.388888888888995E-3</v>
      </c>
      <c r="F502" s="46" t="s">
        <v>91</v>
      </c>
      <c r="G502" s="15" t="s">
        <v>1584</v>
      </c>
    </row>
    <row r="503" spans="1:7" ht="12.75" customHeight="1">
      <c r="A503" s="8"/>
      <c r="B503" s="215" t="s">
        <v>1583</v>
      </c>
      <c r="C503" s="154">
        <v>0.9472222222222223</v>
      </c>
      <c r="D503" s="154">
        <v>0.9472222222222223</v>
      </c>
      <c r="E503" s="154">
        <f t="shared" si="10"/>
        <v>0</v>
      </c>
      <c r="F503" s="46" t="s">
        <v>94</v>
      </c>
      <c r="G503" s="15" t="s">
        <v>1584</v>
      </c>
    </row>
    <row r="504" spans="1:7" ht="12.75" customHeight="1">
      <c r="A504" s="16">
        <v>42538</v>
      </c>
      <c r="B504" s="215" t="s">
        <v>1585</v>
      </c>
      <c r="C504" s="154">
        <v>0.17569444444444446</v>
      </c>
      <c r="D504" s="154">
        <v>0.17916666666666667</v>
      </c>
      <c r="E504" s="154">
        <f t="shared" si="10"/>
        <v>3.4722222222222099E-3</v>
      </c>
      <c r="F504" s="46" t="s">
        <v>219</v>
      </c>
      <c r="G504" s="15"/>
    </row>
    <row r="505" spans="1:7" ht="12.75" customHeight="1">
      <c r="A505" s="8"/>
      <c r="B505" s="215" t="s">
        <v>1586</v>
      </c>
      <c r="C505" s="154">
        <v>0.19375000000000001</v>
      </c>
      <c r="D505" s="154">
        <v>0.20138888888888887</v>
      </c>
      <c r="E505" s="154">
        <f t="shared" si="10"/>
        <v>7.6388888888888618E-3</v>
      </c>
      <c r="F505" s="46" t="s">
        <v>44</v>
      </c>
      <c r="G505" s="15" t="s">
        <v>1584</v>
      </c>
    </row>
    <row r="506" spans="1:7" ht="12.75" customHeight="1">
      <c r="A506" s="8"/>
      <c r="B506" s="108" t="s">
        <v>1542</v>
      </c>
      <c r="C506" s="154">
        <v>0.30069444444444443</v>
      </c>
      <c r="D506" s="154">
        <v>0.30069444444444443</v>
      </c>
      <c r="E506" s="154">
        <f t="shared" si="10"/>
        <v>0</v>
      </c>
      <c r="F506" s="46" t="s">
        <v>45</v>
      </c>
      <c r="G506" s="15"/>
    </row>
    <row r="507" spans="1:7" ht="12.75" customHeight="1">
      <c r="A507" s="8"/>
      <c r="B507" s="108" t="s">
        <v>1587</v>
      </c>
      <c r="C507" s="154">
        <v>0.30208333333333331</v>
      </c>
      <c r="D507" s="154">
        <v>0.30277777777777776</v>
      </c>
      <c r="E507" s="154">
        <f t="shared" si="10"/>
        <v>6.9444444444444198E-4</v>
      </c>
      <c r="F507" s="46" t="s">
        <v>47</v>
      </c>
      <c r="G507" s="15"/>
    </row>
    <row r="508" spans="1:7" ht="12.75" customHeight="1">
      <c r="A508" s="8"/>
      <c r="B508" s="108" t="s">
        <v>1588</v>
      </c>
      <c r="C508" s="154">
        <v>0.37708333333333338</v>
      </c>
      <c r="D508" s="154">
        <v>0.37708333333333338</v>
      </c>
      <c r="E508" s="154">
        <f t="shared" ref="E508:E571" si="11">D508-C508</f>
        <v>0</v>
      </c>
      <c r="F508" s="46" t="s">
        <v>49</v>
      </c>
      <c r="G508" s="15"/>
    </row>
    <row r="509" spans="1:7" ht="12.75" customHeight="1">
      <c r="A509" s="8"/>
      <c r="B509" s="108" t="s">
        <v>1589</v>
      </c>
      <c r="C509" s="154">
        <v>0.38263888888888892</v>
      </c>
      <c r="D509" s="154">
        <v>0.38263888888888892</v>
      </c>
      <c r="E509" s="154">
        <f t="shared" si="11"/>
        <v>0</v>
      </c>
      <c r="F509" s="46" t="s">
        <v>140</v>
      </c>
      <c r="G509" s="15"/>
    </row>
    <row r="510" spans="1:7" ht="12.75" customHeight="1">
      <c r="A510" s="8"/>
      <c r="B510" s="108" t="s">
        <v>1590</v>
      </c>
      <c r="C510" s="154">
        <v>0.3840277777777778</v>
      </c>
      <c r="D510" s="154">
        <v>0.38472222222222219</v>
      </c>
      <c r="E510" s="154">
        <f t="shared" si="11"/>
        <v>6.9444444444438647E-4</v>
      </c>
      <c r="F510" s="46" t="s">
        <v>129</v>
      </c>
      <c r="G510" s="15"/>
    </row>
    <row r="511" spans="1:7" ht="12.75" customHeight="1">
      <c r="A511" s="8"/>
      <c r="B511" s="108" t="s">
        <v>1582</v>
      </c>
      <c r="C511" s="154">
        <v>0.39166666666666666</v>
      </c>
      <c r="D511" s="154">
        <v>0.3923611111111111</v>
      </c>
      <c r="E511" s="154">
        <f t="shared" si="11"/>
        <v>6.9444444444444198E-4</v>
      </c>
      <c r="F511" s="46" t="s">
        <v>55</v>
      </c>
      <c r="G511" s="15"/>
    </row>
    <row r="512" spans="1:7" ht="12.75" customHeight="1">
      <c r="A512" s="16"/>
      <c r="B512" s="108" t="s">
        <v>1453</v>
      </c>
      <c r="C512" s="154">
        <v>0.39305555555555555</v>
      </c>
      <c r="D512" s="154">
        <v>0.39513888888888887</v>
      </c>
      <c r="E512" s="154">
        <f t="shared" si="11"/>
        <v>2.0833333333333259E-3</v>
      </c>
      <c r="F512" s="46" t="s">
        <v>56</v>
      </c>
      <c r="G512" s="15"/>
    </row>
    <row r="513" spans="1:7" ht="12.75" customHeight="1">
      <c r="A513" s="8"/>
      <c r="B513" s="108" t="s">
        <v>589</v>
      </c>
      <c r="C513" s="154">
        <v>0.40833333333333338</v>
      </c>
      <c r="D513" s="154">
        <v>0.40833333333333338</v>
      </c>
      <c r="E513" s="154">
        <f t="shared" si="11"/>
        <v>0</v>
      </c>
      <c r="F513" s="46" t="s">
        <v>58</v>
      </c>
      <c r="G513" s="15"/>
    </row>
    <row r="514" spans="1:7" ht="12.75" customHeight="1">
      <c r="A514" s="8"/>
      <c r="B514" s="108" t="s">
        <v>1591</v>
      </c>
      <c r="C514" s="154">
        <v>0.42499999999999999</v>
      </c>
      <c r="D514" s="154">
        <v>0.42499999999999999</v>
      </c>
      <c r="E514" s="154">
        <f t="shared" si="11"/>
        <v>0</v>
      </c>
      <c r="F514" s="46" t="s">
        <v>59</v>
      </c>
      <c r="G514" s="15"/>
    </row>
    <row r="515" spans="1:7" ht="12.75" customHeight="1">
      <c r="A515" s="8"/>
      <c r="B515" s="108" t="s">
        <v>1592</v>
      </c>
      <c r="C515" s="154">
        <v>0.43124999999999997</v>
      </c>
      <c r="D515" s="154">
        <v>0.43194444444444446</v>
      </c>
      <c r="E515" s="154">
        <f t="shared" si="11"/>
        <v>6.9444444444449749E-4</v>
      </c>
      <c r="F515" s="46" t="s">
        <v>62</v>
      </c>
      <c r="G515" s="15"/>
    </row>
    <row r="516" spans="1:7" ht="12.75" customHeight="1">
      <c r="A516" s="8"/>
      <c r="B516" s="108" t="s">
        <v>1521</v>
      </c>
      <c r="C516" s="154">
        <v>0.46319444444444446</v>
      </c>
      <c r="D516" s="154">
        <v>0.46319444444444446</v>
      </c>
      <c r="E516" s="154">
        <f t="shared" si="11"/>
        <v>0</v>
      </c>
      <c r="F516" s="46" t="s">
        <v>66</v>
      </c>
      <c r="G516" s="15"/>
    </row>
    <row r="517" spans="1:7" ht="12.75" customHeight="1">
      <c r="A517" s="8"/>
      <c r="B517" s="108" t="s">
        <v>775</v>
      </c>
      <c r="C517" s="154">
        <v>0.4680555555555555</v>
      </c>
      <c r="D517" s="154">
        <v>0.4680555555555555</v>
      </c>
      <c r="E517" s="154">
        <f t="shared" si="11"/>
        <v>0</v>
      </c>
      <c r="F517" s="46" t="s">
        <v>68</v>
      </c>
      <c r="G517" s="15"/>
    </row>
    <row r="518" spans="1:7" ht="12.75" customHeight="1">
      <c r="A518" s="8"/>
      <c r="B518" s="108" t="s">
        <v>1593</v>
      </c>
      <c r="C518" s="154">
        <v>0.48819444444444443</v>
      </c>
      <c r="D518" s="154">
        <v>0.48888888888888887</v>
      </c>
      <c r="E518" s="154">
        <f t="shared" si="11"/>
        <v>6.9444444444444198E-4</v>
      </c>
      <c r="F518" s="46" t="s">
        <v>76</v>
      </c>
      <c r="G518" s="15"/>
    </row>
    <row r="519" spans="1:7" ht="12.75" customHeight="1">
      <c r="A519" s="8"/>
      <c r="B519" s="97" t="s">
        <v>1593</v>
      </c>
      <c r="C519" s="154">
        <v>0.49444444444444446</v>
      </c>
      <c r="D519" s="154">
        <v>0.49513888888888885</v>
      </c>
      <c r="E519" s="154">
        <f t="shared" si="11"/>
        <v>6.9444444444438647E-4</v>
      </c>
      <c r="F519" s="46" t="s">
        <v>69</v>
      </c>
      <c r="G519" s="15"/>
    </row>
    <row r="520" spans="1:7" ht="12.75" customHeight="1">
      <c r="A520" s="8"/>
      <c r="B520" s="108" t="s">
        <v>1594</v>
      </c>
      <c r="C520" s="154">
        <v>0.52986111111111112</v>
      </c>
      <c r="D520" s="154">
        <v>0.53055555555555556</v>
      </c>
      <c r="E520" s="154">
        <f t="shared" si="11"/>
        <v>6.9444444444444198E-4</v>
      </c>
      <c r="F520" s="46" t="s">
        <v>74</v>
      </c>
      <c r="G520" s="15"/>
    </row>
    <row r="521" spans="1:7" ht="12.75" customHeight="1">
      <c r="A521" s="8"/>
      <c r="B521" s="111" t="s">
        <v>1188</v>
      </c>
      <c r="C521" s="154">
        <v>0.53541666666666665</v>
      </c>
      <c r="D521" s="154">
        <v>0.53541666666666665</v>
      </c>
      <c r="E521" s="154">
        <f t="shared" si="11"/>
        <v>0</v>
      </c>
      <c r="F521" s="46" t="s">
        <v>167</v>
      </c>
      <c r="G521" s="15"/>
    </row>
    <row r="522" spans="1:7" ht="12.75" customHeight="1">
      <c r="A522" s="8"/>
      <c r="B522" s="111" t="s">
        <v>1560</v>
      </c>
      <c r="C522" s="154">
        <v>0.54999999999999993</v>
      </c>
      <c r="D522" s="154">
        <v>0.55069444444444449</v>
      </c>
      <c r="E522" s="154">
        <f t="shared" si="11"/>
        <v>6.94444444444553E-4</v>
      </c>
      <c r="F522" s="46" t="s">
        <v>169</v>
      </c>
      <c r="G522" s="15"/>
    </row>
    <row r="523" spans="1:7" ht="12.75" customHeight="1">
      <c r="A523" s="8"/>
      <c r="B523" s="108" t="s">
        <v>1560</v>
      </c>
      <c r="C523" s="154">
        <v>0.55277777777777781</v>
      </c>
      <c r="D523" s="154">
        <v>0.55277777777777781</v>
      </c>
      <c r="E523" s="154">
        <f t="shared" si="11"/>
        <v>0</v>
      </c>
      <c r="F523" s="46" t="s">
        <v>78</v>
      </c>
      <c r="G523" s="15"/>
    </row>
    <row r="524" spans="1:7" ht="12.75" customHeight="1">
      <c r="A524" s="8"/>
      <c r="B524" s="108" t="s">
        <v>1560</v>
      </c>
      <c r="C524" s="154">
        <v>0.5541666666666667</v>
      </c>
      <c r="D524" s="154">
        <v>0.5541666666666667</v>
      </c>
      <c r="E524" s="154">
        <f t="shared" si="11"/>
        <v>0</v>
      </c>
      <c r="F524" s="46" t="s">
        <v>79</v>
      </c>
      <c r="G524" s="15"/>
    </row>
    <row r="525" spans="1:7" ht="12.75" customHeight="1">
      <c r="A525" s="8"/>
      <c r="B525" s="97" t="s">
        <v>1595</v>
      </c>
      <c r="C525" s="154">
        <v>0.55833333333333335</v>
      </c>
      <c r="D525" s="154">
        <v>0.55972222222222223</v>
      </c>
      <c r="E525" s="154">
        <f t="shared" si="11"/>
        <v>1.388888888888884E-3</v>
      </c>
      <c r="F525" s="46" t="s">
        <v>172</v>
      </c>
      <c r="G525" s="15"/>
    </row>
    <row r="526" spans="1:7" ht="12.75" customHeight="1">
      <c r="A526" s="8"/>
      <c r="B526" s="108" t="s">
        <v>1591</v>
      </c>
      <c r="C526" s="154">
        <v>0.57222222222222219</v>
      </c>
      <c r="D526" s="154">
        <v>0.57291666666666663</v>
      </c>
      <c r="E526" s="154">
        <f t="shared" si="11"/>
        <v>6.9444444444444198E-4</v>
      </c>
      <c r="F526" s="46" t="s">
        <v>80</v>
      </c>
      <c r="G526" s="15"/>
    </row>
    <row r="527" spans="1:7" ht="12.75" customHeight="1">
      <c r="A527" s="16"/>
      <c r="B527" s="108" t="s">
        <v>1591</v>
      </c>
      <c r="C527" s="154">
        <v>0.58472222222222225</v>
      </c>
      <c r="D527" s="154">
        <v>0.5854166666666667</v>
      </c>
      <c r="E527" s="154">
        <f t="shared" si="11"/>
        <v>6.9444444444444198E-4</v>
      </c>
      <c r="F527" s="46" t="s">
        <v>84</v>
      </c>
      <c r="G527" s="15"/>
    </row>
    <row r="528" spans="1:7" ht="12.75" customHeight="1">
      <c r="A528" s="8"/>
      <c r="B528" s="108" t="s">
        <v>1592</v>
      </c>
      <c r="C528" s="154">
        <v>0.58680555555555558</v>
      </c>
      <c r="D528" s="154">
        <v>0.58750000000000002</v>
      </c>
      <c r="E528" s="154">
        <f t="shared" si="11"/>
        <v>6.9444444444444198E-4</v>
      </c>
      <c r="F528" s="46" t="s">
        <v>85</v>
      </c>
      <c r="G528" s="15"/>
    </row>
    <row r="529" spans="1:7" ht="12.75" customHeight="1">
      <c r="A529" s="8"/>
      <c r="B529" s="108" t="s">
        <v>1585</v>
      </c>
      <c r="C529" s="154">
        <v>0.59166666666666667</v>
      </c>
      <c r="D529" s="154">
        <v>0.59166666666666667</v>
      </c>
      <c r="E529" s="154">
        <f t="shared" si="11"/>
        <v>0</v>
      </c>
      <c r="F529" s="46" t="s">
        <v>208</v>
      </c>
      <c r="G529" s="15"/>
    </row>
    <row r="530" spans="1:7" ht="12.75" customHeight="1">
      <c r="A530" s="8"/>
      <c r="B530" s="108" t="s">
        <v>1596</v>
      </c>
      <c r="C530" s="154">
        <v>0.65069444444444446</v>
      </c>
      <c r="D530" s="154">
        <v>0.65625</v>
      </c>
      <c r="E530" s="154">
        <f t="shared" si="11"/>
        <v>5.5555555555555358E-3</v>
      </c>
      <c r="F530" s="46" t="s">
        <v>175</v>
      </c>
      <c r="G530" s="15"/>
    </row>
    <row r="531" spans="1:7" ht="12.75" customHeight="1">
      <c r="A531" s="8"/>
      <c r="B531" s="108" t="s">
        <v>568</v>
      </c>
      <c r="C531" s="154">
        <v>0.65625</v>
      </c>
      <c r="D531" s="154">
        <v>0.65694444444444444</v>
      </c>
      <c r="E531" s="154">
        <f t="shared" si="11"/>
        <v>6.9444444444444198E-4</v>
      </c>
      <c r="F531" s="46" t="s">
        <v>89</v>
      </c>
      <c r="G531" s="15"/>
    </row>
    <row r="532" spans="1:7" ht="12.75" customHeight="1">
      <c r="A532" s="8"/>
      <c r="B532" s="108" t="s">
        <v>1430</v>
      </c>
      <c r="C532" s="154">
        <v>0.67013888888888884</v>
      </c>
      <c r="D532" s="154">
        <v>0.67013888888888884</v>
      </c>
      <c r="E532" s="154">
        <f t="shared" si="11"/>
        <v>0</v>
      </c>
      <c r="F532" s="46" t="s">
        <v>94</v>
      </c>
      <c r="G532" s="15"/>
    </row>
    <row r="533" spans="1:7" ht="12.75" customHeight="1">
      <c r="A533" s="8"/>
      <c r="B533" s="108" t="s">
        <v>1545</v>
      </c>
      <c r="C533" s="154">
        <v>0.69236111111111109</v>
      </c>
      <c r="D533" s="154">
        <v>0.69305555555555554</v>
      </c>
      <c r="E533" s="154">
        <f t="shared" si="11"/>
        <v>6.9444444444444198E-4</v>
      </c>
      <c r="F533" s="46" t="s">
        <v>92</v>
      </c>
      <c r="G533" s="15"/>
    </row>
    <row r="534" spans="1:7" ht="12.75" customHeight="1">
      <c r="A534" s="8"/>
      <c r="B534" s="108" t="s">
        <v>1597</v>
      </c>
      <c r="C534" s="154">
        <v>0.6958333333333333</v>
      </c>
      <c r="D534" s="154">
        <v>0.6958333333333333</v>
      </c>
      <c r="E534" s="154">
        <f t="shared" si="11"/>
        <v>0</v>
      </c>
      <c r="F534" s="46" t="s">
        <v>93</v>
      </c>
      <c r="G534" s="15"/>
    </row>
    <row r="535" spans="1:7" ht="12.75" customHeight="1">
      <c r="A535" s="8"/>
      <c r="B535" s="108" t="s">
        <v>1598</v>
      </c>
      <c r="C535" s="154">
        <v>0.69861111111111107</v>
      </c>
      <c r="D535" s="154">
        <v>0.69861111111111107</v>
      </c>
      <c r="E535" s="154">
        <f t="shared" si="11"/>
        <v>0</v>
      </c>
      <c r="F535" s="46" t="s">
        <v>179</v>
      </c>
      <c r="G535" s="15"/>
    </row>
    <row r="536" spans="1:7" ht="12.75" customHeight="1">
      <c r="A536" s="8"/>
      <c r="B536" s="108" t="s">
        <v>1599</v>
      </c>
      <c r="C536" s="154">
        <v>0.71180555555555547</v>
      </c>
      <c r="D536" s="154">
        <v>0.71597222222222223</v>
      </c>
      <c r="E536" s="154">
        <f t="shared" si="11"/>
        <v>4.1666666666667629E-3</v>
      </c>
      <c r="F536" s="46" t="s">
        <v>96</v>
      </c>
      <c r="G536" s="15"/>
    </row>
    <row r="537" spans="1:7" ht="12.75" customHeight="1">
      <c r="A537" s="16"/>
      <c r="B537" s="108" t="s">
        <v>1600</v>
      </c>
      <c r="C537" s="154">
        <v>0.72777777777777775</v>
      </c>
      <c r="D537" s="154">
        <v>0.72777777777777775</v>
      </c>
      <c r="E537" s="154">
        <f t="shared" si="11"/>
        <v>0</v>
      </c>
      <c r="F537" s="46" t="s">
        <v>108</v>
      </c>
      <c r="G537" s="15"/>
    </row>
    <row r="538" spans="1:7" ht="12.75" customHeight="1">
      <c r="A538" s="8"/>
      <c r="B538" s="108" t="s">
        <v>1601</v>
      </c>
      <c r="C538" s="154">
        <v>0.73263888888888884</v>
      </c>
      <c r="D538" s="154">
        <v>0.73333333333333339</v>
      </c>
      <c r="E538" s="154">
        <f t="shared" si="11"/>
        <v>6.94444444444553E-4</v>
      </c>
      <c r="F538" s="46" t="s">
        <v>181</v>
      </c>
      <c r="G538" s="15"/>
    </row>
    <row r="539" spans="1:7" ht="12.75" customHeight="1">
      <c r="A539" s="8"/>
      <c r="B539" s="108" t="s">
        <v>1273</v>
      </c>
      <c r="C539" s="154">
        <v>0.7583333333333333</v>
      </c>
      <c r="D539" s="154">
        <v>0.75902777777777775</v>
      </c>
      <c r="E539" s="154">
        <f t="shared" si="11"/>
        <v>6.9444444444444198E-4</v>
      </c>
      <c r="F539" s="46" t="s">
        <v>95</v>
      </c>
      <c r="G539" s="15"/>
    </row>
    <row r="540" spans="1:7" ht="12.75" customHeight="1">
      <c r="A540" s="8"/>
      <c r="B540" s="108" t="s">
        <v>838</v>
      </c>
      <c r="C540" s="154">
        <v>0.78680555555555554</v>
      </c>
      <c r="D540" s="154">
        <v>0.78749999999999998</v>
      </c>
      <c r="E540" s="154">
        <f t="shared" si="11"/>
        <v>6.9444444444444198E-4</v>
      </c>
      <c r="F540" s="46" t="s">
        <v>98</v>
      </c>
      <c r="G540" s="15"/>
    </row>
    <row r="541" spans="1:7" ht="12.75" customHeight="1">
      <c r="A541" s="8"/>
      <c r="B541" s="108" t="s">
        <v>1447</v>
      </c>
      <c r="C541" s="154">
        <v>0.78819444444444453</v>
      </c>
      <c r="D541" s="154">
        <v>0.78819444444444453</v>
      </c>
      <c r="E541" s="154">
        <f t="shared" si="11"/>
        <v>0</v>
      </c>
      <c r="F541" s="46" t="s">
        <v>99</v>
      </c>
      <c r="G541" s="15"/>
    </row>
    <row r="542" spans="1:7" ht="12.75" customHeight="1">
      <c r="A542" s="8"/>
      <c r="B542" s="108" t="s">
        <v>838</v>
      </c>
      <c r="C542" s="154">
        <v>0.84305555555555556</v>
      </c>
      <c r="D542" s="154">
        <v>0.84444444444444444</v>
      </c>
      <c r="E542" s="154">
        <f t="shared" si="11"/>
        <v>1.388888888888884E-3</v>
      </c>
      <c r="F542" s="46" t="s">
        <v>106</v>
      </c>
      <c r="G542" s="15"/>
    </row>
    <row r="543" spans="1:7" ht="12.75" customHeight="1">
      <c r="A543" s="8"/>
      <c r="B543" s="108" t="s">
        <v>1602</v>
      </c>
      <c r="C543" s="154">
        <v>0.88402777777777775</v>
      </c>
      <c r="D543" s="154">
        <v>0.88541666666666663</v>
      </c>
      <c r="E543" s="154">
        <f t="shared" si="11"/>
        <v>1.388888888888884E-3</v>
      </c>
      <c r="F543" s="46" t="s">
        <v>336</v>
      </c>
      <c r="G543" s="15"/>
    </row>
    <row r="544" spans="1:7" ht="12.75" customHeight="1">
      <c r="A544" s="8"/>
      <c r="B544" s="108" t="s">
        <v>1603</v>
      </c>
      <c r="C544" s="154">
        <v>0.98611111111111116</v>
      </c>
      <c r="D544" s="154">
        <v>0.98611111111111116</v>
      </c>
      <c r="E544" s="154">
        <f t="shared" si="11"/>
        <v>0</v>
      </c>
      <c r="F544" s="46" t="s">
        <v>185</v>
      </c>
      <c r="G544" s="15"/>
    </row>
    <row r="545" spans="1:7" ht="12.75" customHeight="1">
      <c r="A545" s="16">
        <v>42539</v>
      </c>
      <c r="B545" s="108" t="s">
        <v>900</v>
      </c>
      <c r="C545" s="154">
        <v>2.4999999999999998E-2</v>
      </c>
      <c r="D545" s="154">
        <v>2.5694444444444447E-2</v>
      </c>
      <c r="E545" s="154">
        <f t="shared" si="11"/>
        <v>6.9444444444444892E-4</v>
      </c>
      <c r="F545" s="46" t="s">
        <v>112</v>
      </c>
      <c r="G545" s="15"/>
    </row>
    <row r="546" spans="1:7" ht="12.75" customHeight="1">
      <c r="A546" s="8"/>
      <c r="B546" s="108" t="s">
        <v>516</v>
      </c>
      <c r="C546" s="154">
        <v>0.25138888888888888</v>
      </c>
      <c r="D546" s="154">
        <v>0.2673611111111111</v>
      </c>
      <c r="E546" s="154">
        <f t="shared" si="11"/>
        <v>1.5972222222222221E-2</v>
      </c>
      <c r="F546" s="46" t="s">
        <v>44</v>
      </c>
      <c r="G546" s="15" t="s">
        <v>1604</v>
      </c>
    </row>
    <row r="547" spans="1:7" ht="12.75" customHeight="1">
      <c r="A547" s="8"/>
      <c r="B547" s="108" t="s">
        <v>1605</v>
      </c>
      <c r="C547" s="154">
        <v>0.38472222222222219</v>
      </c>
      <c r="D547" s="154">
        <v>0.38541666666666669</v>
      </c>
      <c r="E547" s="154">
        <f t="shared" si="11"/>
        <v>6.9444444444449749E-4</v>
      </c>
      <c r="F547" s="46" t="s">
        <v>47</v>
      </c>
      <c r="G547" s="15"/>
    </row>
    <row r="548" spans="1:7" ht="12.75" customHeight="1">
      <c r="A548" s="8"/>
      <c r="B548" s="108" t="s">
        <v>1606</v>
      </c>
      <c r="C548" s="154">
        <v>0.45208333333333334</v>
      </c>
      <c r="D548" s="154">
        <v>0.45277777777777778</v>
      </c>
      <c r="E548" s="154">
        <f t="shared" si="11"/>
        <v>6.9444444444444198E-4</v>
      </c>
      <c r="F548" s="46" t="s">
        <v>48</v>
      </c>
      <c r="G548" s="15"/>
    </row>
    <row r="549" spans="1:7" ht="12.75" customHeight="1">
      <c r="A549" s="8"/>
      <c r="B549" s="108" t="s">
        <v>1607</v>
      </c>
      <c r="C549" s="154">
        <v>0.4909722222222222</v>
      </c>
      <c r="D549" s="154">
        <v>0.49236111111111108</v>
      </c>
      <c r="E549" s="154">
        <f t="shared" si="11"/>
        <v>1.388888888888884E-3</v>
      </c>
      <c r="F549" s="46" t="s">
        <v>49</v>
      </c>
      <c r="G549" s="15"/>
    </row>
    <row r="550" spans="1:7" ht="12.75" customHeight="1">
      <c r="A550" s="16"/>
      <c r="B550" s="108" t="s">
        <v>117</v>
      </c>
      <c r="C550" s="154">
        <v>0.4916666666666667</v>
      </c>
      <c r="D550" s="154">
        <v>0.49305555555555558</v>
      </c>
      <c r="E550" s="154">
        <f t="shared" si="11"/>
        <v>1.388888888888884E-3</v>
      </c>
      <c r="F550" s="46" t="s">
        <v>50</v>
      </c>
      <c r="G550" s="15"/>
    </row>
    <row r="551" spans="1:7" ht="12.75" customHeight="1">
      <c r="A551" s="8"/>
      <c r="B551" s="108" t="s">
        <v>882</v>
      </c>
      <c r="C551" s="154">
        <v>0.50486111111111109</v>
      </c>
      <c r="D551" s="154">
        <v>0.50555555555555554</v>
      </c>
      <c r="E551" s="154">
        <f t="shared" si="11"/>
        <v>6.9444444444444198E-4</v>
      </c>
      <c r="F551" s="46" t="s">
        <v>140</v>
      </c>
      <c r="G551" s="15"/>
    </row>
    <row r="552" spans="1:7" ht="12.75" customHeight="1">
      <c r="A552" s="8"/>
      <c r="B552" s="108" t="s">
        <v>1608</v>
      </c>
      <c r="C552" s="154">
        <v>0.51388888888888895</v>
      </c>
      <c r="D552" s="154">
        <v>0.51458333333333328</v>
      </c>
      <c r="E552" s="154">
        <f t="shared" si="11"/>
        <v>6.9444444444433095E-4</v>
      </c>
      <c r="F552" s="46" t="s">
        <v>129</v>
      </c>
      <c r="G552" s="15"/>
    </row>
    <row r="553" spans="1:7" ht="12.75" customHeight="1">
      <c r="A553" s="8"/>
      <c r="B553" s="108" t="s">
        <v>1609</v>
      </c>
      <c r="C553" s="154">
        <v>0.52361111111111114</v>
      </c>
      <c r="D553" s="154">
        <v>0.52361111111111114</v>
      </c>
      <c r="E553" s="154">
        <f t="shared" si="11"/>
        <v>0</v>
      </c>
      <c r="F553" s="46" t="s">
        <v>55</v>
      </c>
      <c r="G553" s="46"/>
    </row>
    <row r="554" spans="1:7" ht="12.75" customHeight="1">
      <c r="A554" s="8"/>
      <c r="B554" s="108" t="s">
        <v>1608</v>
      </c>
      <c r="C554" s="154">
        <v>0.56874999999999998</v>
      </c>
      <c r="D554" s="154">
        <v>0.56944444444444442</v>
      </c>
      <c r="E554" s="154">
        <f t="shared" si="11"/>
        <v>6.9444444444444198E-4</v>
      </c>
      <c r="F554" s="46" t="s">
        <v>56</v>
      </c>
      <c r="G554" s="15"/>
    </row>
    <row r="555" spans="1:7" ht="12.75" customHeight="1">
      <c r="A555" s="8"/>
      <c r="B555" s="108" t="s">
        <v>653</v>
      </c>
      <c r="C555" s="154">
        <v>0.57222222222222219</v>
      </c>
      <c r="D555" s="154">
        <v>0.57291666666666663</v>
      </c>
      <c r="E555" s="154">
        <f t="shared" si="11"/>
        <v>6.9444444444444198E-4</v>
      </c>
      <c r="F555" s="46" t="s">
        <v>58</v>
      </c>
      <c r="G555" s="15"/>
    </row>
    <row r="556" spans="1:7" ht="12.75" customHeight="1">
      <c r="A556" s="8"/>
      <c r="B556" s="108" t="s">
        <v>1610</v>
      </c>
      <c r="C556" s="154">
        <v>0.63263888888888886</v>
      </c>
      <c r="D556" s="154">
        <v>0.63263888888888886</v>
      </c>
      <c r="E556" s="154">
        <f t="shared" si="11"/>
        <v>0</v>
      </c>
      <c r="F556" s="46" t="s">
        <v>62</v>
      </c>
      <c r="G556" s="15"/>
    </row>
    <row r="557" spans="1:7" ht="12.75" customHeight="1">
      <c r="A557" s="8"/>
      <c r="B557" s="108" t="s">
        <v>1231</v>
      </c>
      <c r="C557" s="154">
        <v>0.6333333333333333</v>
      </c>
      <c r="D557" s="154">
        <v>0.63402777777777775</v>
      </c>
      <c r="E557" s="154">
        <f t="shared" si="11"/>
        <v>6.9444444444444198E-4</v>
      </c>
      <c r="F557" s="46" t="s">
        <v>64</v>
      </c>
      <c r="G557" s="15"/>
    </row>
    <row r="558" spans="1:7" ht="12.75" customHeight="1">
      <c r="A558" s="8"/>
      <c r="B558" s="108" t="s">
        <v>811</v>
      </c>
      <c r="C558" s="154">
        <v>0.67152777777777783</v>
      </c>
      <c r="D558" s="154">
        <v>0.67222222222222217</v>
      </c>
      <c r="E558" s="154">
        <f t="shared" si="11"/>
        <v>6.9444444444433095E-4</v>
      </c>
      <c r="F558" s="46" t="s">
        <v>66</v>
      </c>
      <c r="G558" s="15"/>
    </row>
    <row r="559" spans="1:7" ht="12.75" customHeight="1">
      <c r="A559" s="8"/>
      <c r="B559" s="108" t="s">
        <v>1611</v>
      </c>
      <c r="C559" s="154">
        <v>0.70694444444444438</v>
      </c>
      <c r="D559" s="154">
        <v>0.70763888888888893</v>
      </c>
      <c r="E559" s="154">
        <f t="shared" si="11"/>
        <v>6.94444444444553E-4</v>
      </c>
      <c r="F559" s="46" t="s">
        <v>68</v>
      </c>
      <c r="G559" s="15"/>
    </row>
    <row r="560" spans="1:7" ht="12.75" customHeight="1">
      <c r="A560" s="8"/>
      <c r="B560" s="108" t="s">
        <v>400</v>
      </c>
      <c r="C560" s="154">
        <v>0.76944444444444438</v>
      </c>
      <c r="D560" s="154">
        <v>0.77013888888888893</v>
      </c>
      <c r="E560" s="154">
        <f t="shared" si="11"/>
        <v>6.94444444444553E-4</v>
      </c>
      <c r="F560" s="46" t="s">
        <v>76</v>
      </c>
      <c r="G560" s="15"/>
    </row>
    <row r="561" spans="1:7" ht="12.75" customHeight="1">
      <c r="A561" s="16">
        <v>42540</v>
      </c>
      <c r="B561" s="108" t="s">
        <v>138</v>
      </c>
      <c r="C561" s="154">
        <v>0.18680555555555556</v>
      </c>
      <c r="D561" s="154">
        <v>0.1875</v>
      </c>
      <c r="E561" s="154">
        <f t="shared" si="11"/>
        <v>6.9444444444444198E-4</v>
      </c>
      <c r="F561" s="46" t="s">
        <v>219</v>
      </c>
      <c r="G561" s="15"/>
    </row>
    <row r="562" spans="1:7" ht="12.75" customHeight="1">
      <c r="A562" s="8"/>
      <c r="B562" s="97" t="s">
        <v>1612</v>
      </c>
      <c r="C562" s="154">
        <v>0.26944444444444443</v>
      </c>
      <c r="D562" s="154">
        <v>0.27430555555555552</v>
      </c>
      <c r="E562" s="154">
        <f t="shared" si="11"/>
        <v>4.8611111111110938E-3</v>
      </c>
      <c r="F562" s="46" t="s">
        <v>135</v>
      </c>
      <c r="G562" s="15"/>
    </row>
    <row r="563" spans="1:7" ht="12.75" customHeight="1">
      <c r="A563" s="8"/>
      <c r="B563" s="108" t="s">
        <v>1613</v>
      </c>
      <c r="C563" s="154">
        <v>0.3444444444444445</v>
      </c>
      <c r="D563" s="154">
        <v>0.34513888888888888</v>
      </c>
      <c r="E563" s="154">
        <f t="shared" si="11"/>
        <v>6.9444444444438647E-4</v>
      </c>
      <c r="F563" s="46" t="s">
        <v>47</v>
      </c>
      <c r="G563" s="15"/>
    </row>
    <row r="564" spans="1:7" ht="12.75" customHeight="1">
      <c r="A564" s="8"/>
      <c r="B564" s="108" t="s">
        <v>590</v>
      </c>
      <c r="C564" s="154">
        <v>0.3611111111111111</v>
      </c>
      <c r="D564" s="154">
        <v>0.3611111111111111</v>
      </c>
      <c r="E564" s="154">
        <f t="shared" si="11"/>
        <v>0</v>
      </c>
      <c r="F564" s="46" t="s">
        <v>125</v>
      </c>
      <c r="G564" s="15"/>
    </row>
    <row r="565" spans="1:7" ht="12.75" customHeight="1">
      <c r="A565" s="8"/>
      <c r="B565" s="108" t="s">
        <v>288</v>
      </c>
      <c r="C565" s="154">
        <v>0.37916666666666665</v>
      </c>
      <c r="D565" s="154">
        <v>0.37986111111111115</v>
      </c>
      <c r="E565" s="154">
        <f t="shared" si="11"/>
        <v>6.9444444444449749E-4</v>
      </c>
      <c r="F565" s="46" t="s">
        <v>48</v>
      </c>
      <c r="G565" s="15"/>
    </row>
    <row r="566" spans="1:7" ht="12.75" customHeight="1">
      <c r="A566" s="8"/>
      <c r="B566" s="108" t="s">
        <v>117</v>
      </c>
      <c r="C566" s="154">
        <v>0.38680555555555557</v>
      </c>
      <c r="D566" s="154">
        <v>0.38680555555555557</v>
      </c>
      <c r="E566" s="154">
        <f t="shared" si="11"/>
        <v>0</v>
      </c>
      <c r="F566" s="46" t="s">
        <v>49</v>
      </c>
      <c r="G566" s="15"/>
    </row>
    <row r="567" spans="1:7" ht="12.75" customHeight="1">
      <c r="A567" s="8"/>
      <c r="B567" s="111" t="s">
        <v>1614</v>
      </c>
      <c r="C567" s="154">
        <v>0.38819444444444445</v>
      </c>
      <c r="D567" s="154">
        <v>0.38819444444444445</v>
      </c>
      <c r="E567" s="154">
        <f t="shared" si="11"/>
        <v>0</v>
      </c>
      <c r="F567" s="46" t="s">
        <v>50</v>
      </c>
      <c r="G567" s="15"/>
    </row>
    <row r="568" spans="1:7" ht="12.75" customHeight="1">
      <c r="A568" s="8"/>
      <c r="B568" s="97" t="s">
        <v>636</v>
      </c>
      <c r="C568" s="154">
        <v>0.3972222222222222</v>
      </c>
      <c r="D568" s="154">
        <v>0.3979166666666667</v>
      </c>
      <c r="E568" s="154">
        <f t="shared" si="11"/>
        <v>6.9444444444449749E-4</v>
      </c>
      <c r="F568" s="46" t="s">
        <v>140</v>
      </c>
      <c r="G568" s="15"/>
    </row>
    <row r="569" spans="1:7" ht="12.75" customHeight="1">
      <c r="A569" s="8"/>
      <c r="B569" s="108" t="s">
        <v>1421</v>
      </c>
      <c r="C569" s="154">
        <v>0.40625</v>
      </c>
      <c r="D569" s="154">
        <v>0.4069444444444445</v>
      </c>
      <c r="E569" s="154">
        <f t="shared" si="11"/>
        <v>6.9444444444449749E-4</v>
      </c>
      <c r="F569" s="46" t="s">
        <v>129</v>
      </c>
      <c r="G569" s="15"/>
    </row>
    <row r="570" spans="1:7" ht="12.75" customHeight="1">
      <c r="A570" s="8"/>
      <c r="B570" s="108" t="s">
        <v>1615</v>
      </c>
      <c r="C570" s="154">
        <v>0.43194444444444446</v>
      </c>
      <c r="D570" s="154">
        <v>0.43263888888888885</v>
      </c>
      <c r="E570" s="154">
        <f t="shared" si="11"/>
        <v>6.9444444444438647E-4</v>
      </c>
      <c r="F570" s="46" t="s">
        <v>56</v>
      </c>
      <c r="G570" s="15"/>
    </row>
    <row r="571" spans="1:7" ht="12.75" customHeight="1">
      <c r="A571" s="8"/>
      <c r="B571" s="108" t="s">
        <v>1615</v>
      </c>
      <c r="C571" s="154">
        <v>0.45624999999999999</v>
      </c>
      <c r="D571" s="154">
        <v>0.45694444444444443</v>
      </c>
      <c r="E571" s="154">
        <f t="shared" si="11"/>
        <v>6.9444444444444198E-4</v>
      </c>
      <c r="F571" s="46" t="s">
        <v>58</v>
      </c>
      <c r="G571" s="15"/>
    </row>
    <row r="572" spans="1:7" ht="12.75" customHeight="1">
      <c r="A572" s="8"/>
      <c r="B572" s="108" t="s">
        <v>1519</v>
      </c>
      <c r="C572" s="154">
        <v>0.46527777777777773</v>
      </c>
      <c r="D572" s="154">
        <v>0.46527777777777773</v>
      </c>
      <c r="E572" s="154">
        <f t="shared" ref="E572:E635" si="12">D572-C572</f>
        <v>0</v>
      </c>
      <c r="F572" s="46" t="s">
        <v>59</v>
      </c>
      <c r="G572" s="15"/>
    </row>
    <row r="573" spans="1:7" ht="12.75" customHeight="1">
      <c r="A573" s="8"/>
      <c r="B573" s="111" t="s">
        <v>465</v>
      </c>
      <c r="C573" s="154">
        <v>0.47291666666666665</v>
      </c>
      <c r="D573" s="154">
        <v>0.47361111111111115</v>
      </c>
      <c r="E573" s="154">
        <f t="shared" si="12"/>
        <v>6.9444444444449749E-4</v>
      </c>
      <c r="F573" s="46" t="s">
        <v>62</v>
      </c>
      <c r="G573" s="15"/>
    </row>
    <row r="574" spans="1:7" ht="12.75" customHeight="1">
      <c r="A574" s="16"/>
      <c r="B574" s="97" t="s">
        <v>1616</v>
      </c>
      <c r="C574" s="154">
        <v>0.47500000000000003</v>
      </c>
      <c r="D574" s="154">
        <v>0.4770833333333333</v>
      </c>
      <c r="E574" s="154">
        <f t="shared" si="12"/>
        <v>2.0833333333332704E-3</v>
      </c>
      <c r="F574" s="46" t="s">
        <v>64</v>
      </c>
      <c r="G574" s="15"/>
    </row>
    <row r="575" spans="1:7" ht="12.75" customHeight="1">
      <c r="A575" s="8"/>
      <c r="B575" s="97" t="s">
        <v>361</v>
      </c>
      <c r="C575" s="154">
        <v>0.51111111111111118</v>
      </c>
      <c r="D575" s="154">
        <v>0.51180555555555551</v>
      </c>
      <c r="E575" s="154">
        <f t="shared" si="12"/>
        <v>6.9444444444433095E-4</v>
      </c>
      <c r="F575" s="46" t="s">
        <v>66</v>
      </c>
      <c r="G575" s="15"/>
    </row>
    <row r="576" spans="1:7" ht="12.75" customHeight="1">
      <c r="A576" s="8"/>
      <c r="B576" s="97" t="s">
        <v>1617</v>
      </c>
      <c r="C576" s="154">
        <v>0.51250000000000007</v>
      </c>
      <c r="D576" s="154">
        <v>0.51944444444444449</v>
      </c>
      <c r="E576" s="154">
        <f t="shared" si="12"/>
        <v>6.9444444444444198E-3</v>
      </c>
      <c r="F576" s="46" t="s">
        <v>68</v>
      </c>
      <c r="G576" s="15"/>
    </row>
    <row r="577" spans="1:7" ht="12.75" customHeight="1">
      <c r="A577" s="8"/>
      <c r="B577" s="97" t="s">
        <v>1619</v>
      </c>
      <c r="C577" s="154">
        <v>0.52569444444444446</v>
      </c>
      <c r="D577" s="154">
        <v>0.52569444444444446</v>
      </c>
      <c r="E577" s="154">
        <f t="shared" si="12"/>
        <v>0</v>
      </c>
      <c r="F577" s="46" t="s">
        <v>76</v>
      </c>
      <c r="G577" s="15"/>
    </row>
    <row r="578" spans="1:7" ht="12.75" customHeight="1">
      <c r="A578" s="8"/>
      <c r="B578" s="97" t="s">
        <v>482</v>
      </c>
      <c r="C578" s="154">
        <v>0.57916666666666672</v>
      </c>
      <c r="D578" s="154">
        <v>0.57986111111111105</v>
      </c>
      <c r="E578" s="154">
        <f t="shared" si="12"/>
        <v>6.9444444444433095E-4</v>
      </c>
      <c r="F578" s="46" t="s">
        <v>69</v>
      </c>
      <c r="G578" s="15"/>
    </row>
    <row r="579" spans="1:7" ht="12.75" customHeight="1">
      <c r="A579" s="8"/>
      <c r="B579" s="97" t="s">
        <v>1276</v>
      </c>
      <c r="C579" s="154">
        <v>0.61944444444444446</v>
      </c>
      <c r="D579" s="154">
        <v>0.61944444444444446</v>
      </c>
      <c r="E579" s="154">
        <f t="shared" si="12"/>
        <v>0</v>
      </c>
      <c r="F579" s="46" t="s">
        <v>73</v>
      </c>
      <c r="G579" s="15"/>
    </row>
    <row r="580" spans="1:7" ht="12.75" customHeight="1">
      <c r="A580" s="8"/>
      <c r="B580" s="97" t="s">
        <v>637</v>
      </c>
      <c r="C580" s="154">
        <v>0.66111111111111109</v>
      </c>
      <c r="D580" s="154">
        <v>0.66111111111111109</v>
      </c>
      <c r="E580" s="154">
        <f t="shared" si="12"/>
        <v>0</v>
      </c>
      <c r="F580" s="46" t="s">
        <v>74</v>
      </c>
      <c r="G580" s="15"/>
    </row>
    <row r="581" spans="1:7" ht="12.75" customHeight="1">
      <c r="A581" s="8"/>
      <c r="B581" s="97" t="s">
        <v>1071</v>
      </c>
      <c r="C581" s="154">
        <v>0.72430555555555554</v>
      </c>
      <c r="D581" s="154">
        <v>0.72430555555555554</v>
      </c>
      <c r="E581" s="154">
        <f t="shared" si="12"/>
        <v>0</v>
      </c>
      <c r="F581" s="46" t="s">
        <v>150</v>
      </c>
      <c r="G581" s="15"/>
    </row>
    <row r="582" spans="1:7" ht="12.75" customHeight="1">
      <c r="A582" s="8"/>
      <c r="B582" s="97" t="s">
        <v>1618</v>
      </c>
      <c r="C582" s="154">
        <v>0.76666666666666661</v>
      </c>
      <c r="D582" s="154">
        <v>0.76736111111111116</v>
      </c>
      <c r="E582" s="154">
        <f t="shared" si="12"/>
        <v>6.94444444444553E-4</v>
      </c>
      <c r="F582" s="46" t="s">
        <v>169</v>
      </c>
      <c r="G582" s="15"/>
    </row>
    <row r="583" spans="1:7" ht="12.75" customHeight="1">
      <c r="A583" s="8"/>
      <c r="B583" s="97" t="s">
        <v>1620</v>
      </c>
      <c r="C583" s="154">
        <v>0.97430555555555554</v>
      </c>
      <c r="D583" s="154">
        <v>0.97638888888888886</v>
      </c>
      <c r="E583" s="154">
        <f t="shared" si="12"/>
        <v>2.0833333333333259E-3</v>
      </c>
      <c r="F583" s="46" t="s">
        <v>172</v>
      </c>
      <c r="G583" s="15"/>
    </row>
    <row r="584" spans="1:7" ht="12.75" customHeight="1">
      <c r="A584" s="16">
        <v>42541</v>
      </c>
      <c r="B584" s="97" t="s">
        <v>400</v>
      </c>
      <c r="C584" s="154">
        <v>0.21388888888888891</v>
      </c>
      <c r="D584" s="154">
        <v>0.21527777777777779</v>
      </c>
      <c r="E584" s="154">
        <f t="shared" si="12"/>
        <v>1.388888888888884E-3</v>
      </c>
      <c r="F584" s="46" t="s">
        <v>219</v>
      </c>
      <c r="G584" s="15"/>
    </row>
    <row r="585" spans="1:7" ht="12.75" customHeight="1">
      <c r="A585" s="8"/>
      <c r="B585" s="97" t="s">
        <v>1621</v>
      </c>
      <c r="C585" s="154">
        <v>0.24930555555555556</v>
      </c>
      <c r="D585" s="154">
        <v>0.24930555555555556</v>
      </c>
      <c r="E585" s="154">
        <f t="shared" si="12"/>
        <v>0</v>
      </c>
      <c r="F585" s="46" t="s">
        <v>44</v>
      </c>
      <c r="G585" s="15"/>
    </row>
    <row r="586" spans="1:7" ht="12.75" customHeight="1">
      <c r="A586" s="8"/>
      <c r="B586" s="108" t="s">
        <v>1622</v>
      </c>
      <c r="C586" s="154">
        <v>0.30972222222222223</v>
      </c>
      <c r="D586" s="154">
        <v>0.31041666666666667</v>
      </c>
      <c r="E586" s="154">
        <f t="shared" si="12"/>
        <v>6.9444444444444198E-4</v>
      </c>
      <c r="F586" s="46" t="s">
        <v>45</v>
      </c>
      <c r="G586" s="15"/>
    </row>
    <row r="587" spans="1:7" ht="12.75" customHeight="1">
      <c r="A587" s="8"/>
      <c r="B587" s="108" t="s">
        <v>1623</v>
      </c>
      <c r="C587" s="154">
        <v>0.36874999999999997</v>
      </c>
      <c r="D587" s="154">
        <v>0.36874999999999997</v>
      </c>
      <c r="E587" s="154">
        <f t="shared" si="12"/>
        <v>0</v>
      </c>
      <c r="F587" s="46" t="s">
        <v>125</v>
      </c>
      <c r="G587" s="15"/>
    </row>
    <row r="588" spans="1:7" ht="12.75" customHeight="1">
      <c r="A588" s="16"/>
      <c r="B588" s="108" t="s">
        <v>1624</v>
      </c>
      <c r="C588" s="154">
        <v>0.38472222222222219</v>
      </c>
      <c r="D588" s="154">
        <v>0.38472222222222219</v>
      </c>
      <c r="E588" s="154">
        <f t="shared" si="12"/>
        <v>0</v>
      </c>
      <c r="F588" s="46" t="s">
        <v>48</v>
      </c>
      <c r="G588" s="15"/>
    </row>
    <row r="589" spans="1:7" ht="12.75" customHeight="1">
      <c r="A589" s="8"/>
      <c r="B589" s="108" t="s">
        <v>1606</v>
      </c>
      <c r="C589" s="154">
        <v>0.3888888888888889</v>
      </c>
      <c r="D589" s="154">
        <v>0.38958333333333334</v>
      </c>
      <c r="E589" s="154">
        <f t="shared" si="12"/>
        <v>6.9444444444444198E-4</v>
      </c>
      <c r="F589" s="46" t="s">
        <v>49</v>
      </c>
      <c r="G589" s="15"/>
    </row>
    <row r="590" spans="1:7" ht="12.75" customHeight="1">
      <c r="A590" s="8"/>
      <c r="B590" s="108" t="s">
        <v>1625</v>
      </c>
      <c r="C590" s="154">
        <v>0.39444444444444443</v>
      </c>
      <c r="D590" s="154">
        <v>0.39444444444444443</v>
      </c>
      <c r="E590" s="154">
        <f t="shared" si="12"/>
        <v>0</v>
      </c>
      <c r="F590" s="46" t="s">
        <v>50</v>
      </c>
      <c r="G590" s="15"/>
    </row>
    <row r="591" spans="1:7" ht="12.75" customHeight="1">
      <c r="A591" s="8"/>
      <c r="B591" s="108" t="s">
        <v>1626</v>
      </c>
      <c r="C591" s="154">
        <v>0.39652777777777781</v>
      </c>
      <c r="D591" s="154">
        <v>0.39652777777777781</v>
      </c>
      <c r="E591" s="154">
        <f t="shared" si="12"/>
        <v>0</v>
      </c>
      <c r="F591" s="46" t="s">
        <v>140</v>
      </c>
      <c r="G591" s="15"/>
    </row>
    <row r="592" spans="1:7" ht="12.75" customHeight="1">
      <c r="A592" s="8"/>
      <c r="B592" s="108" t="s">
        <v>1625</v>
      </c>
      <c r="C592" s="154">
        <v>0.40277777777777773</v>
      </c>
      <c r="D592" s="154">
        <v>0.40347222222222223</v>
      </c>
      <c r="E592" s="154">
        <f t="shared" si="12"/>
        <v>6.9444444444449749E-4</v>
      </c>
      <c r="F592" s="46" t="s">
        <v>129</v>
      </c>
      <c r="G592" s="15"/>
    </row>
    <row r="593" spans="1:7" ht="12.75" customHeight="1">
      <c r="A593" s="8"/>
      <c r="B593" s="108" t="s">
        <v>1627</v>
      </c>
      <c r="C593" s="154">
        <v>0.41805555555555557</v>
      </c>
      <c r="D593" s="154">
        <v>0.41805555555555557</v>
      </c>
      <c r="E593" s="154">
        <f t="shared" si="12"/>
        <v>0</v>
      </c>
      <c r="F593" s="46" t="s">
        <v>56</v>
      </c>
      <c r="G593" s="15"/>
    </row>
    <row r="594" spans="1:7" ht="12.75" customHeight="1">
      <c r="A594" s="8"/>
      <c r="B594" s="108" t="s">
        <v>1623</v>
      </c>
      <c r="C594" s="154">
        <v>0.42569444444444443</v>
      </c>
      <c r="D594" s="154">
        <v>0.42569444444444443</v>
      </c>
      <c r="E594" s="154">
        <f t="shared" si="12"/>
        <v>0</v>
      </c>
      <c r="F594" s="46" t="s">
        <v>58</v>
      </c>
      <c r="G594" s="15"/>
    </row>
    <row r="595" spans="1:7" ht="12.75" customHeight="1">
      <c r="A595" s="8"/>
      <c r="B595" s="108" t="s">
        <v>1628</v>
      </c>
      <c r="C595" s="154">
        <v>0.43194444444444446</v>
      </c>
      <c r="D595" s="154">
        <v>0.43263888888888885</v>
      </c>
      <c r="E595" s="154">
        <f t="shared" si="12"/>
        <v>6.9444444444438647E-4</v>
      </c>
      <c r="F595" s="46" t="s">
        <v>59</v>
      </c>
      <c r="G595" s="15"/>
    </row>
    <row r="596" spans="1:7" ht="12.75" customHeight="1">
      <c r="A596" s="8"/>
      <c r="B596" s="108" t="s">
        <v>361</v>
      </c>
      <c r="C596" s="154">
        <v>0.44722222222222219</v>
      </c>
      <c r="D596" s="154">
        <v>0.44791666666666669</v>
      </c>
      <c r="E596" s="154">
        <f t="shared" si="12"/>
        <v>6.9444444444449749E-4</v>
      </c>
      <c r="F596" s="46" t="s">
        <v>66</v>
      </c>
      <c r="G596" s="15"/>
    </row>
    <row r="597" spans="1:7" ht="12.75" customHeight="1">
      <c r="A597" s="8"/>
      <c r="B597" s="108" t="s">
        <v>361</v>
      </c>
      <c r="C597" s="154">
        <v>0.49374999999999997</v>
      </c>
      <c r="D597" s="154">
        <v>0.49444444444444446</v>
      </c>
      <c r="E597" s="154">
        <f t="shared" si="12"/>
        <v>6.9444444444449749E-4</v>
      </c>
      <c r="F597" s="46" t="s">
        <v>76</v>
      </c>
      <c r="G597" s="15"/>
    </row>
    <row r="598" spans="1:7" ht="12.75" customHeight="1">
      <c r="A598" s="16"/>
      <c r="B598" s="108" t="s">
        <v>1555</v>
      </c>
      <c r="C598" s="154">
        <v>0.50416666666666665</v>
      </c>
      <c r="D598" s="154">
        <v>0.50486111111111109</v>
      </c>
      <c r="E598" s="154">
        <f t="shared" si="12"/>
        <v>6.9444444444444198E-4</v>
      </c>
      <c r="F598" s="46" t="s">
        <v>69</v>
      </c>
      <c r="G598" s="15"/>
    </row>
    <row r="599" spans="1:7" ht="12.75" customHeight="1">
      <c r="A599" s="8"/>
      <c r="B599" s="111" t="s">
        <v>1616</v>
      </c>
      <c r="C599" s="154">
        <v>0.51736111111111105</v>
      </c>
      <c r="D599" s="154">
        <v>0.5180555555555556</v>
      </c>
      <c r="E599" s="154">
        <f t="shared" si="12"/>
        <v>6.94444444444553E-4</v>
      </c>
      <c r="F599" s="46" t="s">
        <v>148</v>
      </c>
      <c r="G599" s="15"/>
    </row>
    <row r="600" spans="1:7" ht="12.75" customHeight="1">
      <c r="A600" s="8"/>
      <c r="B600" s="108" t="s">
        <v>237</v>
      </c>
      <c r="C600" s="154">
        <v>0.52013888888888882</v>
      </c>
      <c r="D600" s="154">
        <v>0.52083333333333337</v>
      </c>
      <c r="E600" s="154">
        <f t="shared" si="12"/>
        <v>6.94444444444553E-4</v>
      </c>
      <c r="F600" s="46" t="s">
        <v>73</v>
      </c>
      <c r="G600" s="15"/>
    </row>
    <row r="601" spans="1:7" ht="12.75" customHeight="1">
      <c r="A601" s="8"/>
      <c r="B601" s="108" t="s">
        <v>1406</v>
      </c>
      <c r="C601" s="154">
        <v>0.54236111111111118</v>
      </c>
      <c r="D601" s="154">
        <v>0.54305555555555551</v>
      </c>
      <c r="E601" s="154">
        <f t="shared" si="12"/>
        <v>6.9444444444433095E-4</v>
      </c>
      <c r="F601" s="46" t="s">
        <v>74</v>
      </c>
      <c r="G601" s="15"/>
    </row>
    <row r="602" spans="1:7" ht="12.75" customHeight="1">
      <c r="A602" s="8"/>
      <c r="B602" s="111" t="s">
        <v>1616</v>
      </c>
      <c r="C602" s="154">
        <v>0.54375000000000007</v>
      </c>
      <c r="D602" s="154">
        <v>0.5444444444444444</v>
      </c>
      <c r="E602" s="154">
        <f t="shared" si="12"/>
        <v>6.9444444444433095E-4</v>
      </c>
      <c r="F602" s="46" t="s">
        <v>167</v>
      </c>
      <c r="G602" s="15"/>
    </row>
    <row r="603" spans="1:7" ht="12.75" customHeight="1">
      <c r="A603" s="8"/>
      <c r="B603" s="108" t="s">
        <v>1557</v>
      </c>
      <c r="C603" s="154">
        <v>0.54513888888888895</v>
      </c>
      <c r="D603" s="154">
        <v>0.54583333333333328</v>
      </c>
      <c r="E603" s="154">
        <f t="shared" si="12"/>
        <v>6.9444444444433095E-4</v>
      </c>
      <c r="F603" s="46" t="s">
        <v>150</v>
      </c>
      <c r="G603" s="15"/>
    </row>
    <row r="604" spans="1:7" ht="12.75" customHeight="1">
      <c r="A604" s="8"/>
      <c r="B604" s="111" t="s">
        <v>1629</v>
      </c>
      <c r="C604" s="154">
        <v>0.55347222222222225</v>
      </c>
      <c r="D604" s="154">
        <v>0.55347222222222225</v>
      </c>
      <c r="E604" s="154">
        <f t="shared" si="12"/>
        <v>0</v>
      </c>
      <c r="F604" s="46" t="s">
        <v>169</v>
      </c>
      <c r="G604" s="15"/>
    </row>
    <row r="605" spans="1:7" ht="12.75" customHeight="1">
      <c r="A605" s="8"/>
      <c r="B605" s="108" t="s">
        <v>1052</v>
      </c>
      <c r="C605" s="154">
        <v>0.56874999999999998</v>
      </c>
      <c r="D605" s="154">
        <v>0.56944444444444442</v>
      </c>
      <c r="E605" s="154">
        <f t="shared" si="12"/>
        <v>6.9444444444444198E-4</v>
      </c>
      <c r="F605" s="46" t="s">
        <v>78</v>
      </c>
      <c r="G605" s="15"/>
    </row>
    <row r="606" spans="1:7" ht="12.75" customHeight="1">
      <c r="A606" s="8"/>
      <c r="B606" s="108" t="s">
        <v>1630</v>
      </c>
      <c r="C606" s="154">
        <v>0.59722222222222221</v>
      </c>
      <c r="D606" s="154">
        <v>0.59861111111111109</v>
      </c>
      <c r="E606" s="154">
        <f t="shared" si="12"/>
        <v>1.388888888888884E-3</v>
      </c>
      <c r="F606" s="46" t="s">
        <v>80</v>
      </c>
      <c r="G606" s="15"/>
    </row>
    <row r="607" spans="1:7" ht="12.75" customHeight="1">
      <c r="A607" s="8"/>
      <c r="B607" s="108" t="s">
        <v>948</v>
      </c>
      <c r="C607" s="154">
        <v>0.61597222222222225</v>
      </c>
      <c r="D607" s="154">
        <v>0.6166666666666667</v>
      </c>
      <c r="E607" s="154">
        <f t="shared" si="12"/>
        <v>6.9444444444444198E-4</v>
      </c>
      <c r="F607" s="46" t="s">
        <v>84</v>
      </c>
      <c r="G607" s="15"/>
    </row>
    <row r="608" spans="1:7" ht="12.75" customHeight="1">
      <c r="A608" s="8"/>
      <c r="B608" s="108" t="s">
        <v>1630</v>
      </c>
      <c r="C608" s="154">
        <v>0.62291666666666667</v>
      </c>
      <c r="D608" s="154">
        <v>0.62291666666666667</v>
      </c>
      <c r="E608" s="154">
        <f t="shared" si="12"/>
        <v>0</v>
      </c>
      <c r="F608" s="46" t="s">
        <v>85</v>
      </c>
      <c r="G608" s="15"/>
    </row>
    <row r="609" spans="1:7" ht="12.75" customHeight="1">
      <c r="A609" s="8"/>
      <c r="B609" s="108" t="s">
        <v>1631</v>
      </c>
      <c r="C609" s="154">
        <v>0.6875</v>
      </c>
      <c r="D609" s="154">
        <v>0.6875</v>
      </c>
      <c r="E609" s="154">
        <f t="shared" si="12"/>
        <v>0</v>
      </c>
      <c r="F609" s="46" t="s">
        <v>208</v>
      </c>
      <c r="G609" s="15"/>
    </row>
    <row r="610" spans="1:7" ht="12.75" customHeight="1">
      <c r="A610" s="8"/>
      <c r="B610" s="111" t="s">
        <v>1538</v>
      </c>
      <c r="C610" s="154">
        <v>0.68958333333333333</v>
      </c>
      <c r="D610" s="154">
        <v>0.69166666666666676</v>
      </c>
      <c r="E610" s="154">
        <f t="shared" si="12"/>
        <v>2.083333333333437E-3</v>
      </c>
      <c r="F610" s="46" t="s">
        <v>175</v>
      </c>
      <c r="G610" s="15"/>
    </row>
    <row r="611" spans="1:7" ht="12.75" customHeight="1">
      <c r="A611" s="8"/>
      <c r="B611" s="111" t="s">
        <v>1634</v>
      </c>
      <c r="C611" s="154">
        <v>0.71111111111111114</v>
      </c>
      <c r="D611" s="154">
        <v>0.71250000000000002</v>
      </c>
      <c r="E611" s="154">
        <f t="shared" si="12"/>
        <v>1.388888888888884E-3</v>
      </c>
      <c r="F611" s="46" t="s">
        <v>89</v>
      </c>
      <c r="G611" s="15"/>
    </row>
    <row r="612" spans="1:7" ht="12.75" customHeight="1">
      <c r="A612" s="8"/>
      <c r="B612" s="108" t="s">
        <v>1632</v>
      </c>
      <c r="C612" s="154">
        <v>0.71180555555555547</v>
      </c>
      <c r="D612" s="154">
        <v>0.71319444444444446</v>
      </c>
      <c r="E612" s="154">
        <f t="shared" si="12"/>
        <v>1.388888888888995E-3</v>
      </c>
      <c r="F612" s="46" t="s">
        <v>91</v>
      </c>
      <c r="G612" s="15"/>
    </row>
    <row r="613" spans="1:7" ht="12.75" customHeight="1">
      <c r="A613" s="8"/>
      <c r="B613" s="108" t="s">
        <v>1633</v>
      </c>
      <c r="C613" s="154">
        <v>0.72083333333333333</v>
      </c>
      <c r="D613" s="154">
        <v>0.72083333333333333</v>
      </c>
      <c r="E613" s="154">
        <f t="shared" si="12"/>
        <v>0</v>
      </c>
      <c r="F613" s="46" t="s">
        <v>94</v>
      </c>
      <c r="G613" s="15"/>
    </row>
    <row r="614" spans="1:7" ht="12.75" customHeight="1">
      <c r="A614" s="8"/>
      <c r="B614" s="108" t="s">
        <v>506</v>
      </c>
      <c r="C614" s="154">
        <v>0.76874999999999993</v>
      </c>
      <c r="D614" s="154">
        <v>0.76944444444444438</v>
      </c>
      <c r="E614" s="154">
        <f t="shared" si="12"/>
        <v>6.9444444444444198E-4</v>
      </c>
      <c r="F614" s="46" t="s">
        <v>92</v>
      </c>
      <c r="G614" s="15"/>
    </row>
    <row r="615" spans="1:7" ht="12.75" customHeight="1">
      <c r="A615" s="8"/>
      <c r="B615" s="108" t="s">
        <v>889</v>
      </c>
      <c r="C615" s="154">
        <v>0.8305555555555556</v>
      </c>
      <c r="D615" s="154">
        <v>0.83124999999999993</v>
      </c>
      <c r="E615" s="154">
        <f t="shared" si="12"/>
        <v>6.9444444444433095E-4</v>
      </c>
      <c r="F615" s="46" t="s">
        <v>93</v>
      </c>
      <c r="G615" s="15"/>
    </row>
    <row r="616" spans="1:7" ht="12.75" customHeight="1">
      <c r="A616" s="16"/>
      <c r="B616" s="108" t="s">
        <v>680</v>
      </c>
      <c r="C616" s="154">
        <v>0.83472222222222225</v>
      </c>
      <c r="D616" s="154">
        <v>0.8354166666666667</v>
      </c>
      <c r="E616" s="154">
        <f t="shared" si="12"/>
        <v>6.9444444444444198E-4</v>
      </c>
      <c r="F616" s="46" t="s">
        <v>179</v>
      </c>
      <c r="G616" s="15"/>
    </row>
    <row r="617" spans="1:7" ht="12.75" customHeight="1">
      <c r="A617" s="16">
        <v>42542</v>
      </c>
      <c r="B617" s="108" t="s">
        <v>1365</v>
      </c>
      <c r="C617" s="154">
        <v>0.12152777777777778</v>
      </c>
      <c r="D617" s="154">
        <v>0.12152777777777778</v>
      </c>
      <c r="E617" s="154">
        <f t="shared" si="12"/>
        <v>0</v>
      </c>
      <c r="F617" s="46" t="s">
        <v>219</v>
      </c>
      <c r="G617" s="15"/>
    </row>
    <row r="618" spans="1:7" ht="12.75" customHeight="1">
      <c r="A618" s="8"/>
      <c r="B618" s="108" t="s">
        <v>1365</v>
      </c>
      <c r="C618" s="154">
        <v>0.13402777777777777</v>
      </c>
      <c r="D618" s="154">
        <v>0.13402777777777777</v>
      </c>
      <c r="E618" s="154">
        <f t="shared" si="12"/>
        <v>0</v>
      </c>
      <c r="F618" s="46" t="s">
        <v>44</v>
      </c>
      <c r="G618" s="15"/>
    </row>
    <row r="619" spans="1:7" ht="12.75" customHeight="1">
      <c r="A619" s="8"/>
      <c r="B619" s="108" t="s">
        <v>1635</v>
      </c>
      <c r="C619" s="154">
        <v>0.17013888888888887</v>
      </c>
      <c r="D619" s="154">
        <v>0.17222222222222225</v>
      </c>
      <c r="E619" s="154">
        <f t="shared" si="12"/>
        <v>2.0833333333333814E-3</v>
      </c>
      <c r="F619" s="46" t="s">
        <v>135</v>
      </c>
      <c r="G619" s="15"/>
    </row>
    <row r="620" spans="1:7" ht="12.75" customHeight="1">
      <c r="A620" s="8"/>
      <c r="B620" s="108" t="s">
        <v>1636</v>
      </c>
      <c r="C620" s="154">
        <v>0.2986111111111111</v>
      </c>
      <c r="D620" s="154">
        <v>0.29930555555555555</v>
      </c>
      <c r="E620" s="154">
        <f t="shared" si="12"/>
        <v>6.9444444444444198E-4</v>
      </c>
      <c r="F620" s="46" t="s">
        <v>47</v>
      </c>
      <c r="G620" s="15"/>
    </row>
    <row r="621" spans="1:7" ht="12.75" customHeight="1">
      <c r="A621" s="8"/>
      <c r="B621" s="108" t="s">
        <v>1637</v>
      </c>
      <c r="C621" s="154">
        <v>0.30208333333333331</v>
      </c>
      <c r="D621" s="154">
        <v>0.30208333333333331</v>
      </c>
      <c r="E621" s="154">
        <f t="shared" si="12"/>
        <v>0</v>
      </c>
      <c r="F621" s="46" t="s">
        <v>125</v>
      </c>
      <c r="G621" s="15"/>
    </row>
    <row r="622" spans="1:7" ht="12.75" customHeight="1">
      <c r="A622" s="8"/>
      <c r="B622" s="108" t="s">
        <v>1638</v>
      </c>
      <c r="C622" s="154">
        <v>0.31527777777777777</v>
      </c>
      <c r="D622" s="154">
        <v>0.31597222222222221</v>
      </c>
      <c r="E622" s="154">
        <f t="shared" si="12"/>
        <v>6.9444444444444198E-4</v>
      </c>
      <c r="F622" s="46" t="s">
        <v>48</v>
      </c>
      <c r="G622" s="15"/>
    </row>
    <row r="623" spans="1:7" ht="12.75" customHeight="1">
      <c r="A623" s="8"/>
      <c r="B623" s="108" t="s">
        <v>409</v>
      </c>
      <c r="C623" s="154">
        <v>0.32430555555555557</v>
      </c>
      <c r="D623" s="154">
        <v>0.32569444444444445</v>
      </c>
      <c r="E623" s="154">
        <f t="shared" si="12"/>
        <v>1.388888888888884E-3</v>
      </c>
      <c r="F623" s="46" t="s">
        <v>49</v>
      </c>
      <c r="G623" s="15"/>
    </row>
    <row r="624" spans="1:7" ht="12.75" customHeight="1">
      <c r="A624" s="8"/>
      <c r="B624" s="108" t="s">
        <v>1283</v>
      </c>
      <c r="C624" s="154">
        <v>0.39374999999999999</v>
      </c>
      <c r="D624" s="154">
        <v>0.39652777777777781</v>
      </c>
      <c r="E624" s="154">
        <f t="shared" si="12"/>
        <v>2.7777777777778234E-3</v>
      </c>
      <c r="F624" s="46" t="s">
        <v>140</v>
      </c>
      <c r="G624" s="15"/>
    </row>
    <row r="625" spans="1:7" ht="12.75" customHeight="1">
      <c r="A625" s="8"/>
      <c r="B625" s="108" t="s">
        <v>1639</v>
      </c>
      <c r="C625" s="154">
        <v>0.42152777777777778</v>
      </c>
      <c r="D625" s="154">
        <v>0.42291666666666666</v>
      </c>
      <c r="E625" s="154">
        <f t="shared" si="12"/>
        <v>1.388888888888884E-3</v>
      </c>
      <c r="F625" s="46" t="s">
        <v>56</v>
      </c>
      <c r="G625" s="15"/>
    </row>
    <row r="626" spans="1:7" ht="12.75" customHeight="1">
      <c r="A626" s="8"/>
      <c r="B626" s="108" t="s">
        <v>1594</v>
      </c>
      <c r="C626" s="154">
        <v>0.44375000000000003</v>
      </c>
      <c r="D626" s="154">
        <v>0.44513888888888892</v>
      </c>
      <c r="E626" s="154">
        <f t="shared" si="12"/>
        <v>1.388888888888884E-3</v>
      </c>
      <c r="F626" s="46" t="s">
        <v>58</v>
      </c>
      <c r="G626" s="15"/>
    </row>
    <row r="627" spans="1:7" ht="12.75" customHeight="1">
      <c r="A627" s="8"/>
      <c r="B627" s="108" t="s">
        <v>1640</v>
      </c>
      <c r="C627" s="154">
        <v>0.47222222222222227</v>
      </c>
      <c r="D627" s="154">
        <v>0.47361111111111115</v>
      </c>
      <c r="E627" s="154">
        <f t="shared" si="12"/>
        <v>1.388888888888884E-3</v>
      </c>
      <c r="F627" s="46" t="s">
        <v>59</v>
      </c>
      <c r="G627" s="15"/>
    </row>
    <row r="628" spans="1:7" ht="12.75" customHeight="1">
      <c r="A628" s="8"/>
      <c r="B628" s="108" t="s">
        <v>1641</v>
      </c>
      <c r="C628" s="154">
        <v>0.48958333333333331</v>
      </c>
      <c r="D628" s="154">
        <v>0.4909722222222222</v>
      </c>
      <c r="E628" s="154">
        <f t="shared" si="12"/>
        <v>1.388888888888884E-3</v>
      </c>
      <c r="F628" s="46" t="s">
        <v>62</v>
      </c>
      <c r="G628" s="15"/>
    </row>
    <row r="629" spans="1:7" ht="12.75" customHeight="1">
      <c r="A629" s="8"/>
      <c r="B629" s="108" t="s">
        <v>1642</v>
      </c>
      <c r="C629" s="154">
        <v>0.49791666666666662</v>
      </c>
      <c r="D629" s="154">
        <v>0.49791666666666662</v>
      </c>
      <c r="E629" s="154">
        <f t="shared" si="12"/>
        <v>0</v>
      </c>
      <c r="F629" s="46" t="s">
        <v>64</v>
      </c>
      <c r="G629" s="15"/>
    </row>
    <row r="630" spans="1:7" ht="12.75" customHeight="1">
      <c r="A630" s="16"/>
      <c r="B630" s="108" t="s">
        <v>1643</v>
      </c>
      <c r="C630" s="154">
        <v>0.51250000000000007</v>
      </c>
      <c r="D630" s="154">
        <v>0.51250000000000007</v>
      </c>
      <c r="E630" s="154">
        <f t="shared" si="12"/>
        <v>0</v>
      </c>
      <c r="F630" s="46" t="s">
        <v>66</v>
      </c>
      <c r="G630" s="15"/>
    </row>
    <row r="631" spans="1:7" ht="12.75" customHeight="1">
      <c r="A631" s="8"/>
      <c r="B631" s="108" t="s">
        <v>1169</v>
      </c>
      <c r="C631" s="154">
        <v>0.5541666666666667</v>
      </c>
      <c r="D631" s="154">
        <v>0.5541666666666667</v>
      </c>
      <c r="E631" s="154">
        <f t="shared" si="12"/>
        <v>0</v>
      </c>
      <c r="F631" s="46" t="s">
        <v>69</v>
      </c>
      <c r="G631" s="15"/>
    </row>
    <row r="632" spans="1:7" ht="12.75" customHeight="1">
      <c r="A632" s="8"/>
      <c r="B632" s="108" t="s">
        <v>515</v>
      </c>
      <c r="C632" s="154">
        <v>0.55833333333333335</v>
      </c>
      <c r="D632" s="154">
        <v>0.55833333333333335</v>
      </c>
      <c r="E632" s="154">
        <f t="shared" si="12"/>
        <v>0</v>
      </c>
      <c r="F632" s="46" t="s">
        <v>148</v>
      </c>
      <c r="G632" s="15"/>
    </row>
    <row r="633" spans="1:7" ht="12.75" customHeight="1">
      <c r="A633" s="8"/>
      <c r="B633" s="111" t="s">
        <v>1644</v>
      </c>
      <c r="C633" s="154">
        <v>0.57152777777777775</v>
      </c>
      <c r="D633" s="154">
        <v>0.57152777777777775</v>
      </c>
      <c r="E633" s="154">
        <f t="shared" si="12"/>
        <v>0</v>
      </c>
      <c r="F633" s="46" t="s">
        <v>73</v>
      </c>
      <c r="G633" s="15"/>
    </row>
    <row r="634" spans="1:7" ht="12.75" customHeight="1">
      <c r="A634" s="8"/>
      <c r="B634" s="108" t="s">
        <v>90</v>
      </c>
      <c r="C634" s="154">
        <v>0.5854166666666667</v>
      </c>
      <c r="D634" s="154">
        <v>0.58750000000000002</v>
      </c>
      <c r="E634" s="154">
        <f t="shared" si="12"/>
        <v>2.0833333333333259E-3</v>
      </c>
      <c r="F634" s="46" t="s">
        <v>167</v>
      </c>
      <c r="G634" s="15"/>
    </row>
    <row r="635" spans="1:7" ht="12.75" customHeight="1">
      <c r="A635" s="8"/>
      <c r="B635" s="108" t="s">
        <v>819</v>
      </c>
      <c r="C635" s="154">
        <v>0.60277777777777775</v>
      </c>
      <c r="D635" s="154">
        <v>0.60347222222222219</v>
      </c>
      <c r="E635" s="154">
        <f t="shared" si="12"/>
        <v>6.9444444444444198E-4</v>
      </c>
      <c r="F635" s="46" t="s">
        <v>150</v>
      </c>
      <c r="G635" s="15"/>
    </row>
    <row r="636" spans="1:7" ht="12.75" customHeight="1">
      <c r="A636" s="8"/>
      <c r="B636" s="108" t="s">
        <v>1169</v>
      </c>
      <c r="C636" s="154">
        <v>0.62291666666666667</v>
      </c>
      <c r="D636" s="154">
        <v>0.62361111111111112</v>
      </c>
      <c r="E636" s="154">
        <f t="shared" ref="E636:E699" si="13">D636-C636</f>
        <v>6.9444444444444198E-4</v>
      </c>
      <c r="F636" s="46" t="s">
        <v>78</v>
      </c>
      <c r="G636" s="15"/>
    </row>
    <row r="637" spans="1:7" ht="12.75" customHeight="1">
      <c r="A637" s="8"/>
      <c r="B637" s="108" t="s">
        <v>1645</v>
      </c>
      <c r="C637" s="154">
        <v>0.6743055555555556</v>
      </c>
      <c r="D637" s="154">
        <v>0.6743055555555556</v>
      </c>
      <c r="E637" s="154">
        <f t="shared" si="13"/>
        <v>0</v>
      </c>
      <c r="F637" s="46" t="s">
        <v>79</v>
      </c>
      <c r="G637" s="15"/>
    </row>
    <row r="638" spans="1:7" ht="12.75" customHeight="1">
      <c r="A638" s="8"/>
      <c r="B638" s="108" t="s">
        <v>1646</v>
      </c>
      <c r="C638" s="154">
        <v>0.70624999999999993</v>
      </c>
      <c r="D638" s="154">
        <v>0.70694444444444438</v>
      </c>
      <c r="E638" s="154">
        <f t="shared" si="13"/>
        <v>6.9444444444444198E-4</v>
      </c>
      <c r="F638" s="46" t="s">
        <v>80</v>
      </c>
      <c r="G638" s="15"/>
    </row>
    <row r="639" spans="1:7" ht="12.75" customHeight="1">
      <c r="A639" s="8"/>
      <c r="B639" s="108" t="s">
        <v>1647</v>
      </c>
      <c r="C639" s="154">
        <v>0.73958333333333337</v>
      </c>
      <c r="D639" s="154">
        <v>0.73958333333333337</v>
      </c>
      <c r="E639" s="154">
        <f t="shared" si="13"/>
        <v>0</v>
      </c>
      <c r="F639" s="46" t="s">
        <v>84</v>
      </c>
      <c r="G639" s="15"/>
    </row>
    <row r="640" spans="1:7" ht="12.75" customHeight="1">
      <c r="A640" s="8"/>
      <c r="B640" s="108" t="s">
        <v>943</v>
      </c>
      <c r="C640" s="154">
        <v>0.79583333333333339</v>
      </c>
      <c r="D640" s="154">
        <v>0.79583333333333339</v>
      </c>
      <c r="E640" s="154">
        <f t="shared" si="13"/>
        <v>0</v>
      </c>
      <c r="F640" s="46" t="s">
        <v>208</v>
      </c>
      <c r="G640" s="15"/>
    </row>
    <row r="641" spans="1:7" ht="12.75" customHeight="1">
      <c r="A641" s="8"/>
      <c r="B641" s="108" t="s">
        <v>1648</v>
      </c>
      <c r="C641" s="154">
        <v>0.82708333333333339</v>
      </c>
      <c r="D641" s="154">
        <v>0.82708333333333339</v>
      </c>
      <c r="E641" s="154">
        <f t="shared" si="13"/>
        <v>0</v>
      </c>
      <c r="F641" s="46" t="s">
        <v>175</v>
      </c>
      <c r="G641" s="15"/>
    </row>
    <row r="642" spans="1:7" ht="12.75" customHeight="1">
      <c r="A642" s="8"/>
      <c r="B642" s="108" t="s">
        <v>1647</v>
      </c>
      <c r="C642" s="154">
        <v>0.82916666666666661</v>
      </c>
      <c r="D642" s="154">
        <v>0.82986111111111116</v>
      </c>
      <c r="E642" s="154">
        <f t="shared" si="13"/>
        <v>6.94444444444553E-4</v>
      </c>
      <c r="F642" s="46" t="s">
        <v>89</v>
      </c>
      <c r="G642" s="15"/>
    </row>
    <row r="643" spans="1:7" ht="12.75" customHeight="1">
      <c r="A643" s="8"/>
      <c r="B643" s="108" t="s">
        <v>1594</v>
      </c>
      <c r="C643" s="154">
        <v>0.83263888888888893</v>
      </c>
      <c r="D643" s="154">
        <v>0.83263888888888893</v>
      </c>
      <c r="E643" s="154">
        <f t="shared" si="13"/>
        <v>0</v>
      </c>
      <c r="F643" s="46" t="s">
        <v>94</v>
      </c>
      <c r="G643" s="15"/>
    </row>
    <row r="644" spans="1:7" ht="12.75" customHeight="1">
      <c r="A644" s="8"/>
      <c r="B644" s="108" t="s">
        <v>1649</v>
      </c>
      <c r="C644" s="154">
        <v>0.83611111111111114</v>
      </c>
      <c r="D644" s="154">
        <v>0.83680555555555547</v>
      </c>
      <c r="E644" s="154">
        <f t="shared" si="13"/>
        <v>6.9444444444433095E-4</v>
      </c>
      <c r="F644" s="46" t="s">
        <v>92</v>
      </c>
      <c r="G644" s="15"/>
    </row>
    <row r="645" spans="1:7" ht="12.75" customHeight="1">
      <c r="A645" s="8"/>
      <c r="B645" s="108" t="s">
        <v>127</v>
      </c>
      <c r="C645" s="154">
        <v>0.86111111111111116</v>
      </c>
      <c r="D645" s="154">
        <v>0.8618055555555556</v>
      </c>
      <c r="E645" s="154">
        <f t="shared" si="13"/>
        <v>6.9444444444444198E-4</v>
      </c>
      <c r="F645" s="46" t="s">
        <v>179</v>
      </c>
      <c r="G645" s="15"/>
    </row>
    <row r="646" spans="1:7" ht="12.75" customHeight="1">
      <c r="A646" s="8"/>
      <c r="B646" s="108" t="s">
        <v>1650</v>
      </c>
      <c r="C646" s="154">
        <v>0.8979166666666667</v>
      </c>
      <c r="D646" s="154">
        <v>0.8979166666666667</v>
      </c>
      <c r="E646" s="154">
        <f t="shared" si="13"/>
        <v>0</v>
      </c>
      <c r="F646" s="46" t="s">
        <v>96</v>
      </c>
      <c r="G646" s="15"/>
    </row>
    <row r="647" spans="1:7" ht="12.75" customHeight="1">
      <c r="A647" s="8"/>
      <c r="B647" s="108" t="s">
        <v>1651</v>
      </c>
      <c r="C647" s="154">
        <v>0.89861111111111114</v>
      </c>
      <c r="D647" s="154">
        <v>0.90069444444444446</v>
      </c>
      <c r="E647" s="154">
        <f t="shared" si="13"/>
        <v>2.0833333333333259E-3</v>
      </c>
      <c r="F647" s="46" t="s">
        <v>97</v>
      </c>
      <c r="G647" s="15"/>
    </row>
    <row r="648" spans="1:7" ht="12.75" customHeight="1">
      <c r="A648" s="8"/>
      <c r="B648" s="108" t="s">
        <v>1648</v>
      </c>
      <c r="C648" s="154">
        <v>0.9145833333333333</v>
      </c>
      <c r="D648" s="154">
        <v>0.9145833333333333</v>
      </c>
      <c r="E648" s="154">
        <f t="shared" si="13"/>
        <v>0</v>
      </c>
      <c r="F648" s="46" t="s">
        <v>181</v>
      </c>
      <c r="G648" s="15"/>
    </row>
    <row r="649" spans="1:7" ht="12.75" customHeight="1">
      <c r="A649" s="8"/>
      <c r="B649" s="108" t="s">
        <v>1652</v>
      </c>
      <c r="C649" s="154">
        <v>0.92152777777777783</v>
      </c>
      <c r="D649" s="154">
        <v>0.92152777777777783</v>
      </c>
      <c r="E649" s="154">
        <f t="shared" si="13"/>
        <v>0</v>
      </c>
      <c r="F649" s="46" t="s">
        <v>99</v>
      </c>
      <c r="G649" s="15"/>
    </row>
    <row r="650" spans="1:7" ht="12.75" customHeight="1">
      <c r="A650" s="8"/>
      <c r="B650" s="108" t="s">
        <v>1653</v>
      </c>
      <c r="C650" s="154">
        <v>0.93194444444444446</v>
      </c>
      <c r="D650" s="154">
        <v>0.93263888888888891</v>
      </c>
      <c r="E650" s="154">
        <f t="shared" si="13"/>
        <v>6.9444444444444198E-4</v>
      </c>
      <c r="F650" s="46" t="s">
        <v>106</v>
      </c>
      <c r="G650" s="15"/>
    </row>
    <row r="651" spans="1:7" ht="12.75" customHeight="1">
      <c r="A651" s="8"/>
      <c r="B651" s="108" t="s">
        <v>127</v>
      </c>
      <c r="C651" s="154">
        <v>0.98888888888888893</v>
      </c>
      <c r="D651" s="154">
        <v>0.98958333333333337</v>
      </c>
      <c r="E651" s="154">
        <f t="shared" si="13"/>
        <v>6.9444444444444198E-4</v>
      </c>
      <c r="F651" s="46" t="s">
        <v>108</v>
      </c>
      <c r="G651" s="15"/>
    </row>
    <row r="652" spans="1:7" ht="12.75" customHeight="1">
      <c r="A652" s="8"/>
      <c r="B652" s="108" t="s">
        <v>1654</v>
      </c>
      <c r="C652" s="154">
        <v>0.98888888888888893</v>
      </c>
      <c r="D652" s="154">
        <v>0.9902777777777777</v>
      </c>
      <c r="E652" s="154">
        <f t="shared" si="13"/>
        <v>1.3888888888887729E-3</v>
      </c>
      <c r="F652" s="46" t="s">
        <v>110</v>
      </c>
      <c r="G652" s="15"/>
    </row>
    <row r="653" spans="1:7" ht="12.75" customHeight="1">
      <c r="A653" s="16">
        <v>42543</v>
      </c>
      <c r="B653" s="108" t="s">
        <v>1655</v>
      </c>
      <c r="C653" s="154">
        <v>0.16874999999999998</v>
      </c>
      <c r="D653" s="154">
        <v>0.16944444444444443</v>
      </c>
      <c r="E653" s="154">
        <f t="shared" si="13"/>
        <v>6.9444444444444198E-4</v>
      </c>
      <c r="F653" s="46" t="s">
        <v>219</v>
      </c>
      <c r="G653" s="15"/>
    </row>
    <row r="654" spans="1:7" ht="12.75" customHeight="1">
      <c r="A654" s="8"/>
      <c r="B654" s="108" t="s">
        <v>668</v>
      </c>
      <c r="C654" s="154">
        <v>0.22083333333333333</v>
      </c>
      <c r="D654" s="154">
        <v>0.22361111111111109</v>
      </c>
      <c r="E654" s="154">
        <f t="shared" si="13"/>
        <v>2.7777777777777679E-3</v>
      </c>
      <c r="F654" s="46" t="s">
        <v>44</v>
      </c>
      <c r="G654" s="15"/>
    </row>
    <row r="655" spans="1:7" ht="12.75" customHeight="1">
      <c r="A655" s="8"/>
      <c r="B655" s="108" t="s">
        <v>61</v>
      </c>
      <c r="C655" s="154">
        <v>0.27986111111111112</v>
      </c>
      <c r="D655" s="154">
        <v>0.28055555555555556</v>
      </c>
      <c r="E655" s="154">
        <f t="shared" si="13"/>
        <v>6.9444444444444198E-4</v>
      </c>
      <c r="F655" s="46" t="s">
        <v>45</v>
      </c>
      <c r="G655" s="15"/>
    </row>
    <row r="656" spans="1:7" ht="12.75" customHeight="1">
      <c r="A656" s="8"/>
      <c r="B656" s="108" t="s">
        <v>1656</v>
      </c>
      <c r="C656" s="154">
        <v>0.30416666666666664</v>
      </c>
      <c r="D656" s="154">
        <v>0.30555555555555552</v>
      </c>
      <c r="E656" s="154">
        <f t="shared" si="13"/>
        <v>1.388888888888884E-3</v>
      </c>
      <c r="F656" s="46" t="s">
        <v>47</v>
      </c>
      <c r="G656" s="15"/>
    </row>
    <row r="657" spans="1:7" ht="12.75" customHeight="1">
      <c r="A657" s="8"/>
      <c r="B657" s="108" t="s">
        <v>1657</v>
      </c>
      <c r="C657" s="154">
        <v>0.30555555555555552</v>
      </c>
      <c r="D657" s="154">
        <v>0.30624999999999997</v>
      </c>
      <c r="E657" s="154">
        <f t="shared" si="13"/>
        <v>6.9444444444444198E-4</v>
      </c>
      <c r="F657" s="46" t="s">
        <v>125</v>
      </c>
      <c r="G657" s="15"/>
    </row>
    <row r="658" spans="1:7" ht="12.75" customHeight="1">
      <c r="A658" s="8"/>
      <c r="B658" s="108" t="s">
        <v>270</v>
      </c>
      <c r="C658" s="154">
        <v>0.33958333333333335</v>
      </c>
      <c r="D658" s="154">
        <v>0.33958333333333335</v>
      </c>
      <c r="E658" s="154">
        <f t="shared" si="13"/>
        <v>0</v>
      </c>
      <c r="F658" s="46" t="s">
        <v>48</v>
      </c>
      <c r="G658" s="15"/>
    </row>
    <row r="659" spans="1:7" ht="12.75" customHeight="1">
      <c r="A659" s="8"/>
      <c r="B659" s="108" t="s">
        <v>1656</v>
      </c>
      <c r="C659" s="154">
        <v>0.36944444444444446</v>
      </c>
      <c r="D659" s="154">
        <v>0.37013888888888885</v>
      </c>
      <c r="E659" s="154">
        <f t="shared" si="13"/>
        <v>6.9444444444438647E-4</v>
      </c>
      <c r="F659" s="46" t="s">
        <v>50</v>
      </c>
      <c r="G659" s="15"/>
    </row>
    <row r="660" spans="1:7" ht="12.75" customHeight="1">
      <c r="A660" s="8"/>
      <c r="B660" s="108" t="s">
        <v>817</v>
      </c>
      <c r="C660" s="154">
        <v>0.37013888888888885</v>
      </c>
      <c r="D660" s="154">
        <v>0.37083333333333335</v>
      </c>
      <c r="E660" s="154">
        <f t="shared" si="13"/>
        <v>6.9444444444449749E-4</v>
      </c>
      <c r="F660" s="46" t="s">
        <v>140</v>
      </c>
      <c r="G660" s="15"/>
    </row>
    <row r="661" spans="1:7" ht="12.75" customHeight="1">
      <c r="A661" s="16"/>
      <c r="B661" s="108" t="s">
        <v>1654</v>
      </c>
      <c r="C661" s="154">
        <v>0.38472222222222219</v>
      </c>
      <c r="D661" s="154">
        <v>0.38541666666666669</v>
      </c>
      <c r="E661" s="154">
        <f t="shared" si="13"/>
        <v>6.9444444444449749E-4</v>
      </c>
      <c r="F661" s="46" t="s">
        <v>129</v>
      </c>
      <c r="G661" s="15"/>
    </row>
    <row r="662" spans="1:7" ht="12.75" customHeight="1">
      <c r="A662" s="8"/>
      <c r="B662" s="108" t="s">
        <v>1653</v>
      </c>
      <c r="C662" s="154">
        <v>0.38611111111111113</v>
      </c>
      <c r="D662" s="154">
        <v>0.38750000000000001</v>
      </c>
      <c r="E662" s="154">
        <f t="shared" si="13"/>
        <v>1.388888888888884E-3</v>
      </c>
      <c r="F662" s="46" t="s">
        <v>55</v>
      </c>
      <c r="G662" s="15"/>
    </row>
    <row r="663" spans="1:7" ht="12.75" customHeight="1">
      <c r="A663" s="8"/>
      <c r="B663" s="108" t="s">
        <v>1334</v>
      </c>
      <c r="C663" s="154">
        <v>0.39513888888888887</v>
      </c>
      <c r="D663" s="154">
        <v>0.39583333333333331</v>
      </c>
      <c r="E663" s="154">
        <f t="shared" si="13"/>
        <v>6.9444444444444198E-4</v>
      </c>
      <c r="F663" s="46" t="s">
        <v>56</v>
      </c>
      <c r="G663" s="15"/>
    </row>
    <row r="664" spans="1:7" ht="12.75" customHeight="1">
      <c r="A664" s="8"/>
      <c r="B664" s="108" t="s">
        <v>1654</v>
      </c>
      <c r="C664" s="154">
        <v>0.39999999999999997</v>
      </c>
      <c r="D664" s="154">
        <v>0.40208333333333335</v>
      </c>
      <c r="E664" s="154">
        <f t="shared" si="13"/>
        <v>2.0833333333333814E-3</v>
      </c>
      <c r="F664" s="46" t="s">
        <v>58</v>
      </c>
      <c r="G664" s="15"/>
    </row>
    <row r="665" spans="1:7" ht="12.75" customHeight="1">
      <c r="A665" s="8"/>
      <c r="B665" s="108" t="s">
        <v>1461</v>
      </c>
      <c r="C665" s="154">
        <v>0.40138888888888885</v>
      </c>
      <c r="D665" s="154">
        <v>0.40277777777777773</v>
      </c>
      <c r="E665" s="154">
        <f t="shared" si="13"/>
        <v>1.388888888888884E-3</v>
      </c>
      <c r="F665" s="46" t="s">
        <v>59</v>
      </c>
      <c r="G665" s="15"/>
    </row>
    <row r="666" spans="1:7" ht="12.75" customHeight="1">
      <c r="A666" s="8"/>
      <c r="B666" s="108" t="s">
        <v>579</v>
      </c>
      <c r="C666" s="154">
        <v>0.4055555555555555</v>
      </c>
      <c r="D666" s="154">
        <v>0.4055555555555555</v>
      </c>
      <c r="E666" s="154">
        <f t="shared" si="13"/>
        <v>0</v>
      </c>
      <c r="F666" s="46" t="s">
        <v>62</v>
      </c>
      <c r="G666" s="15"/>
    </row>
    <row r="667" spans="1:7" ht="12.75" customHeight="1">
      <c r="A667" s="8"/>
      <c r="B667" s="108" t="s">
        <v>1334</v>
      </c>
      <c r="C667" s="154">
        <v>0.4152777777777778</v>
      </c>
      <c r="D667" s="154">
        <v>0.4152777777777778</v>
      </c>
      <c r="E667" s="154">
        <f t="shared" si="13"/>
        <v>0</v>
      </c>
      <c r="F667" s="46" t="s">
        <v>64</v>
      </c>
      <c r="G667" s="15"/>
    </row>
    <row r="668" spans="1:7" ht="12.75" customHeight="1">
      <c r="A668" s="8"/>
      <c r="B668" s="108" t="s">
        <v>1658</v>
      </c>
      <c r="C668" s="154">
        <v>0.43888888888888888</v>
      </c>
      <c r="D668" s="154">
        <v>0.43958333333333338</v>
      </c>
      <c r="E668" s="154">
        <f t="shared" si="13"/>
        <v>6.9444444444449749E-4</v>
      </c>
      <c r="F668" s="46" t="s">
        <v>66</v>
      </c>
      <c r="G668" s="15"/>
    </row>
    <row r="669" spans="1:7" ht="12.75" customHeight="1">
      <c r="A669" s="8"/>
      <c r="B669" s="108" t="s">
        <v>374</v>
      </c>
      <c r="C669" s="154">
        <v>0.44930555555555557</v>
      </c>
      <c r="D669" s="154">
        <v>0.4548611111111111</v>
      </c>
      <c r="E669" s="154">
        <f t="shared" si="13"/>
        <v>5.5555555555555358E-3</v>
      </c>
      <c r="F669" s="46" t="s">
        <v>68</v>
      </c>
      <c r="G669" s="15"/>
    </row>
    <row r="670" spans="1:7" ht="12.75" customHeight="1">
      <c r="A670" s="8"/>
      <c r="B670" s="108" t="s">
        <v>374</v>
      </c>
      <c r="C670" s="154">
        <v>0.45069444444444445</v>
      </c>
      <c r="D670" s="154">
        <v>0.45624999999999999</v>
      </c>
      <c r="E670" s="154">
        <f t="shared" si="13"/>
        <v>5.5555555555555358E-3</v>
      </c>
      <c r="F670" s="46" t="s">
        <v>69</v>
      </c>
      <c r="G670" s="15"/>
    </row>
    <row r="671" spans="1:7" ht="12.75" customHeight="1">
      <c r="A671" s="8"/>
      <c r="B671" s="215" t="s">
        <v>1659</v>
      </c>
      <c r="C671" s="154">
        <v>0.48125000000000001</v>
      </c>
      <c r="D671" s="154">
        <v>0.4861111111111111</v>
      </c>
      <c r="E671" s="154">
        <f t="shared" si="13"/>
        <v>4.8611111111110938E-3</v>
      </c>
      <c r="F671" s="46" t="s">
        <v>74</v>
      </c>
      <c r="G671" s="15"/>
    </row>
    <row r="672" spans="1:7" ht="12.75" customHeight="1">
      <c r="A672" s="8"/>
      <c r="B672" s="215" t="s">
        <v>1660</v>
      </c>
      <c r="C672" s="154">
        <v>0.48472222222222222</v>
      </c>
      <c r="D672" s="154">
        <v>0.48749999999999999</v>
      </c>
      <c r="E672" s="154">
        <f t="shared" si="13"/>
        <v>2.7777777777777679E-3</v>
      </c>
      <c r="F672" s="46" t="s">
        <v>167</v>
      </c>
      <c r="G672" s="15"/>
    </row>
    <row r="673" spans="1:7" ht="12.75" customHeight="1">
      <c r="A673" s="8"/>
      <c r="B673" s="215" t="s">
        <v>1096</v>
      </c>
      <c r="C673" s="154">
        <v>0.48541666666666666</v>
      </c>
      <c r="D673" s="154">
        <v>0.48888888888888887</v>
      </c>
      <c r="E673" s="154">
        <f t="shared" si="13"/>
        <v>3.4722222222222099E-3</v>
      </c>
      <c r="F673" s="46" t="s">
        <v>150</v>
      </c>
      <c r="G673" s="15"/>
    </row>
    <row r="674" spans="1:7" ht="12.75" customHeight="1">
      <c r="A674" s="8"/>
      <c r="B674" s="108" t="s">
        <v>374</v>
      </c>
      <c r="C674" s="154">
        <v>0.47500000000000003</v>
      </c>
      <c r="D674" s="154">
        <v>0.47638888888888892</v>
      </c>
      <c r="E674" s="154">
        <f t="shared" si="13"/>
        <v>1.388888888888884E-3</v>
      </c>
      <c r="F674" s="46" t="s">
        <v>148</v>
      </c>
      <c r="G674" s="15"/>
    </row>
    <row r="675" spans="1:7" ht="12.75" customHeight="1">
      <c r="A675" s="8"/>
      <c r="B675" s="108" t="s">
        <v>194</v>
      </c>
      <c r="C675" s="154">
        <v>0.4770833333333333</v>
      </c>
      <c r="D675" s="154">
        <v>0.4777777777777778</v>
      </c>
      <c r="E675" s="154">
        <f t="shared" si="13"/>
        <v>6.9444444444449749E-4</v>
      </c>
      <c r="F675" s="46" t="s">
        <v>73</v>
      </c>
      <c r="G675" s="15"/>
    </row>
    <row r="676" spans="1:7" ht="12.75" customHeight="1">
      <c r="A676" s="8"/>
      <c r="B676" s="215" t="s">
        <v>52</v>
      </c>
      <c r="C676" s="154">
        <v>0.53333333333333333</v>
      </c>
      <c r="D676" s="154">
        <v>0.53472222222222221</v>
      </c>
      <c r="E676" s="154">
        <f t="shared" si="13"/>
        <v>1.388888888888884E-3</v>
      </c>
      <c r="F676" s="46" t="s">
        <v>78</v>
      </c>
      <c r="G676" s="15"/>
    </row>
    <row r="677" spans="1:7" ht="12.75" customHeight="1">
      <c r="A677" s="8"/>
      <c r="B677" s="215" t="s">
        <v>1661</v>
      </c>
      <c r="C677" s="154">
        <v>0.54027777777777775</v>
      </c>
      <c r="D677" s="154">
        <v>0.54097222222222219</v>
      </c>
      <c r="E677" s="154">
        <f t="shared" si="13"/>
        <v>6.9444444444444198E-4</v>
      </c>
      <c r="F677" s="46" t="s">
        <v>79</v>
      </c>
      <c r="G677" s="15"/>
    </row>
    <row r="678" spans="1:7" ht="12.75" customHeight="1">
      <c r="A678" s="8"/>
      <c r="B678" s="108" t="s">
        <v>1569</v>
      </c>
      <c r="C678" s="154">
        <v>0.55972222222222223</v>
      </c>
      <c r="D678" s="154">
        <v>0.55972222222222223</v>
      </c>
      <c r="E678" s="154">
        <f t="shared" si="13"/>
        <v>0</v>
      </c>
      <c r="F678" s="46" t="s">
        <v>172</v>
      </c>
      <c r="G678" s="15"/>
    </row>
    <row r="679" spans="1:7" ht="12.75" customHeight="1">
      <c r="A679" s="8"/>
      <c r="B679" s="108" t="s">
        <v>52</v>
      </c>
      <c r="C679" s="154">
        <v>0.56041666666666667</v>
      </c>
      <c r="D679" s="154">
        <v>0.56111111111111112</v>
      </c>
      <c r="E679" s="154">
        <f t="shared" si="13"/>
        <v>6.9444444444444198E-4</v>
      </c>
      <c r="F679" s="46" t="s">
        <v>80</v>
      </c>
      <c r="G679" s="15"/>
    </row>
    <row r="680" spans="1:7" ht="12.75" customHeight="1">
      <c r="A680" s="8"/>
      <c r="B680" s="108" t="s">
        <v>261</v>
      </c>
      <c r="C680" s="154">
        <v>0.56944444444444442</v>
      </c>
      <c r="D680" s="154">
        <v>0.57013888888888886</v>
      </c>
      <c r="E680" s="154">
        <f t="shared" si="13"/>
        <v>6.9444444444444198E-4</v>
      </c>
      <c r="F680" s="46" t="s">
        <v>84</v>
      </c>
      <c r="G680" s="15"/>
    </row>
    <row r="681" spans="1:7" ht="12.75" customHeight="1">
      <c r="A681" s="8"/>
      <c r="B681" s="108" t="s">
        <v>1662</v>
      </c>
      <c r="C681" s="154">
        <v>0.57152777777777775</v>
      </c>
      <c r="D681" s="154">
        <v>0.57291666666666663</v>
      </c>
      <c r="E681" s="154">
        <f t="shared" si="13"/>
        <v>1.388888888888884E-3</v>
      </c>
      <c r="F681" s="46" t="s">
        <v>85</v>
      </c>
      <c r="G681" s="15"/>
    </row>
    <row r="682" spans="1:7" ht="12.75" customHeight="1">
      <c r="A682" s="8"/>
      <c r="B682" s="108" t="s">
        <v>1662</v>
      </c>
      <c r="C682" s="154">
        <v>0.58402777777777781</v>
      </c>
      <c r="D682" s="154">
        <v>0.58611111111111114</v>
      </c>
      <c r="E682" s="154">
        <f t="shared" si="13"/>
        <v>2.0833333333333259E-3</v>
      </c>
      <c r="F682" s="46" t="s">
        <v>208</v>
      </c>
      <c r="G682" s="15"/>
    </row>
    <row r="683" spans="1:7" ht="12.75" customHeight="1">
      <c r="A683" s="8"/>
      <c r="B683" s="108" t="s">
        <v>1663</v>
      </c>
      <c r="C683" s="154">
        <v>0.5854166666666667</v>
      </c>
      <c r="D683" s="154">
        <v>0.58680555555555558</v>
      </c>
      <c r="E683" s="154">
        <f t="shared" si="13"/>
        <v>1.388888888888884E-3</v>
      </c>
      <c r="F683" s="46" t="s">
        <v>175</v>
      </c>
      <c r="G683" s="15"/>
    </row>
    <row r="684" spans="1:7" ht="12.75" customHeight="1">
      <c r="A684" s="8"/>
      <c r="B684" s="108" t="s">
        <v>287</v>
      </c>
      <c r="C684" s="154">
        <v>0.58958333333333335</v>
      </c>
      <c r="D684" s="154">
        <v>0.58958333333333335</v>
      </c>
      <c r="E684" s="154">
        <f t="shared" si="13"/>
        <v>0</v>
      </c>
      <c r="F684" s="46" t="s">
        <v>89</v>
      </c>
      <c r="G684" s="15"/>
    </row>
    <row r="685" spans="1:7" ht="12.75" customHeight="1">
      <c r="A685" s="8"/>
      <c r="B685" s="108" t="s">
        <v>1664</v>
      </c>
      <c r="C685" s="154">
        <v>0.61944444444444446</v>
      </c>
      <c r="D685" s="154">
        <v>0.61944444444444446</v>
      </c>
      <c r="E685" s="154">
        <f t="shared" si="13"/>
        <v>0</v>
      </c>
      <c r="F685" s="46" t="s">
        <v>91</v>
      </c>
      <c r="G685" s="15"/>
    </row>
    <row r="686" spans="1:7" ht="12.75" customHeight="1">
      <c r="A686" s="8"/>
      <c r="B686" s="108" t="s">
        <v>1595</v>
      </c>
      <c r="C686" s="154">
        <v>0.65277777777777779</v>
      </c>
      <c r="D686" s="154">
        <v>0.65416666666666667</v>
      </c>
      <c r="E686" s="154">
        <f t="shared" si="13"/>
        <v>1.388888888888884E-3</v>
      </c>
      <c r="F686" s="46" t="s">
        <v>92</v>
      </c>
      <c r="G686" s="15"/>
    </row>
    <row r="687" spans="1:7" ht="12.75" customHeight="1">
      <c r="A687" s="16"/>
      <c r="B687" s="108" t="s">
        <v>1665</v>
      </c>
      <c r="C687" s="154">
        <v>0.69513888888888886</v>
      </c>
      <c r="D687" s="154">
        <v>0.6958333333333333</v>
      </c>
      <c r="E687" s="154">
        <f t="shared" si="13"/>
        <v>6.9444444444444198E-4</v>
      </c>
      <c r="F687" s="46" t="s">
        <v>93</v>
      </c>
      <c r="G687" s="15"/>
    </row>
    <row r="688" spans="1:7" ht="12.75" customHeight="1">
      <c r="A688" s="8"/>
      <c r="B688" s="108" t="s">
        <v>1666</v>
      </c>
      <c r="C688" s="154">
        <v>0.6958333333333333</v>
      </c>
      <c r="D688" s="154">
        <v>0.69652777777777775</v>
      </c>
      <c r="E688" s="154">
        <f t="shared" si="13"/>
        <v>6.9444444444444198E-4</v>
      </c>
      <c r="F688" s="46" t="s">
        <v>179</v>
      </c>
      <c r="G688" s="15"/>
    </row>
    <row r="689" spans="1:7" ht="12.75" customHeight="1">
      <c r="A689" s="8"/>
      <c r="B689" s="108" t="s">
        <v>1667</v>
      </c>
      <c r="C689" s="154">
        <v>0.71388888888888891</v>
      </c>
      <c r="D689" s="154">
        <v>0.71458333333333324</v>
      </c>
      <c r="E689" s="154">
        <f t="shared" si="13"/>
        <v>6.9444444444433095E-4</v>
      </c>
      <c r="F689" s="46" t="s">
        <v>95</v>
      </c>
      <c r="G689" s="15"/>
    </row>
    <row r="690" spans="1:7" ht="12.75" customHeight="1">
      <c r="A690" s="8"/>
      <c r="B690" s="108" t="s">
        <v>1665</v>
      </c>
      <c r="C690" s="154">
        <v>0.73125000000000007</v>
      </c>
      <c r="D690" s="154">
        <v>0.73125000000000007</v>
      </c>
      <c r="E690" s="154">
        <f t="shared" si="13"/>
        <v>0</v>
      </c>
      <c r="F690" s="46" t="s">
        <v>96</v>
      </c>
      <c r="G690" s="15"/>
    </row>
    <row r="691" spans="1:7" ht="12.75" customHeight="1">
      <c r="A691" s="8"/>
      <c r="B691" s="108" t="s">
        <v>1668</v>
      </c>
      <c r="C691" s="154">
        <v>0.73541666666666661</v>
      </c>
      <c r="D691" s="154">
        <v>0.73611111111111116</v>
      </c>
      <c r="E691" s="154">
        <f t="shared" si="13"/>
        <v>6.94444444444553E-4</v>
      </c>
      <c r="F691" s="46" t="s">
        <v>97</v>
      </c>
      <c r="G691" s="15"/>
    </row>
    <row r="692" spans="1:7" ht="12.75" customHeight="1">
      <c r="A692" s="8"/>
      <c r="B692" s="108" t="s">
        <v>1668</v>
      </c>
      <c r="C692" s="154">
        <v>0.74236111111111114</v>
      </c>
      <c r="D692" s="154">
        <v>0.74305555555555547</v>
      </c>
      <c r="E692" s="154">
        <f t="shared" si="13"/>
        <v>6.9444444444433095E-4</v>
      </c>
      <c r="F692" s="46" t="s">
        <v>108</v>
      </c>
      <c r="G692" s="15"/>
    </row>
    <row r="693" spans="1:7" ht="12.75" customHeight="1">
      <c r="A693" s="8"/>
      <c r="B693" s="108" t="s">
        <v>1669</v>
      </c>
      <c r="C693" s="154">
        <v>0.82500000000000007</v>
      </c>
      <c r="D693" s="154">
        <v>0.83819444444444446</v>
      </c>
      <c r="E693" s="154">
        <f t="shared" si="13"/>
        <v>1.3194444444444398E-2</v>
      </c>
      <c r="F693" s="46" t="s">
        <v>110</v>
      </c>
      <c r="G693" s="15" t="s">
        <v>1578</v>
      </c>
    </row>
    <row r="694" spans="1:7" ht="11.25">
      <c r="A694" s="8"/>
      <c r="B694" s="108" t="s">
        <v>1644</v>
      </c>
      <c r="C694" s="154">
        <v>0.82152777777777775</v>
      </c>
      <c r="D694" s="154">
        <v>0.83888888888888891</v>
      </c>
      <c r="E694" s="154">
        <f t="shared" si="13"/>
        <v>1.736111111111116E-2</v>
      </c>
      <c r="F694" s="46" t="s">
        <v>336</v>
      </c>
      <c r="G694" s="15" t="s">
        <v>1578</v>
      </c>
    </row>
    <row r="695" spans="1:7" ht="12.75" customHeight="1">
      <c r="A695" s="8"/>
      <c r="B695" s="108" t="s">
        <v>1669</v>
      </c>
      <c r="C695" s="154">
        <v>0.81874999999999998</v>
      </c>
      <c r="D695" s="154">
        <v>1.1986111111111111</v>
      </c>
      <c r="E695" s="154">
        <f t="shared" si="13"/>
        <v>0.37986111111111109</v>
      </c>
      <c r="F695" s="46" t="s">
        <v>99</v>
      </c>
      <c r="G695" s="15" t="s">
        <v>1578</v>
      </c>
    </row>
    <row r="696" spans="1:7" ht="12.75" customHeight="1">
      <c r="A696" s="8"/>
      <c r="B696" s="108" t="s">
        <v>1669</v>
      </c>
      <c r="C696" s="154">
        <v>0.81041666666666667</v>
      </c>
      <c r="D696" s="154">
        <v>0.81527777777777777</v>
      </c>
      <c r="E696" s="154">
        <f t="shared" si="13"/>
        <v>4.8611111111110938E-3</v>
      </c>
      <c r="F696" s="46" t="s">
        <v>181</v>
      </c>
      <c r="G696" s="15"/>
    </row>
    <row r="697" spans="1:7" ht="12.75" customHeight="1">
      <c r="A697" s="16">
        <v>42544</v>
      </c>
      <c r="B697" s="215" t="s">
        <v>1670</v>
      </c>
      <c r="C697" s="154">
        <v>0.29930555555555555</v>
      </c>
      <c r="D697" s="154">
        <v>0.30069444444444443</v>
      </c>
      <c r="E697" s="154">
        <f t="shared" si="13"/>
        <v>1.388888888888884E-3</v>
      </c>
      <c r="F697" s="46" t="s">
        <v>45</v>
      </c>
      <c r="G697" s="15"/>
    </row>
    <row r="698" spans="1:7" ht="12.75" customHeight="1">
      <c r="A698" s="8"/>
      <c r="B698" s="215" t="s">
        <v>1671</v>
      </c>
      <c r="C698" s="154">
        <v>0.34930555555555554</v>
      </c>
      <c r="D698" s="154">
        <v>0.35069444444444442</v>
      </c>
      <c r="E698" s="154">
        <f t="shared" si="13"/>
        <v>1.388888888888884E-3</v>
      </c>
      <c r="F698" s="46" t="s">
        <v>125</v>
      </c>
      <c r="G698" s="15"/>
    </row>
    <row r="699" spans="1:7" ht="12.75" customHeight="1">
      <c r="A699" s="8"/>
      <c r="B699" s="215" t="s">
        <v>1672</v>
      </c>
      <c r="C699" s="154">
        <v>0.35902777777777778</v>
      </c>
      <c r="D699" s="154">
        <v>0.36249999999999999</v>
      </c>
      <c r="E699" s="154">
        <f t="shared" si="13"/>
        <v>3.4722222222222099E-3</v>
      </c>
      <c r="F699" s="46" t="s">
        <v>48</v>
      </c>
      <c r="G699" s="15"/>
    </row>
    <row r="700" spans="1:7" ht="12.75" customHeight="1">
      <c r="A700" s="8"/>
      <c r="B700" s="215" t="s">
        <v>1188</v>
      </c>
      <c r="C700" s="154">
        <v>0.37083333333333335</v>
      </c>
      <c r="D700" s="154">
        <v>0.37222222222222223</v>
      </c>
      <c r="E700" s="154">
        <f t="shared" ref="E700:E740" si="14">D700-C700</f>
        <v>1.388888888888884E-3</v>
      </c>
      <c r="F700" s="46" t="s">
        <v>49</v>
      </c>
      <c r="G700" s="15"/>
    </row>
    <row r="701" spans="1:7" ht="12.75" customHeight="1">
      <c r="A701" s="8"/>
      <c r="B701" s="215" t="s">
        <v>1673</v>
      </c>
      <c r="C701" s="154">
        <v>0.40486111111111112</v>
      </c>
      <c r="D701" s="154">
        <v>0.40972222222222227</v>
      </c>
      <c r="E701" s="154">
        <f t="shared" si="14"/>
        <v>4.8611111111111494E-3</v>
      </c>
      <c r="F701" s="46" t="s">
        <v>140</v>
      </c>
      <c r="G701" s="15"/>
    </row>
    <row r="702" spans="1:7" ht="12.75" customHeight="1">
      <c r="A702" s="8"/>
      <c r="B702" s="215" t="s">
        <v>1674</v>
      </c>
      <c r="C702" s="154">
        <v>0.41736111111111113</v>
      </c>
      <c r="D702" s="154">
        <v>0.41736111111111113</v>
      </c>
      <c r="E702" s="154">
        <f t="shared" si="14"/>
        <v>0</v>
      </c>
      <c r="F702" s="46" t="s">
        <v>129</v>
      </c>
      <c r="G702" s="15"/>
    </row>
    <row r="703" spans="1:7" ht="12.75" customHeight="1">
      <c r="A703" s="8"/>
      <c r="B703" s="215" t="s">
        <v>311</v>
      </c>
      <c r="C703" s="154">
        <v>0.42708333333333331</v>
      </c>
      <c r="D703" s="154">
        <v>0.4291666666666667</v>
      </c>
      <c r="E703" s="154">
        <f t="shared" si="14"/>
        <v>2.0833333333333814E-3</v>
      </c>
      <c r="F703" s="46" t="s">
        <v>56</v>
      </c>
      <c r="G703" s="15"/>
    </row>
    <row r="704" spans="1:7" ht="12.75" customHeight="1">
      <c r="A704" s="8"/>
      <c r="B704" s="108" t="s">
        <v>1670</v>
      </c>
      <c r="C704" s="154">
        <v>0.43124999999999997</v>
      </c>
      <c r="D704" s="154">
        <v>0.43263888888888885</v>
      </c>
      <c r="E704" s="154">
        <f t="shared" si="14"/>
        <v>1.388888888888884E-3</v>
      </c>
      <c r="F704" s="46" t="s">
        <v>58</v>
      </c>
      <c r="G704" s="15"/>
    </row>
    <row r="705" spans="1:7" ht="12.75" customHeight="1">
      <c r="A705" s="16"/>
      <c r="B705" s="108" t="s">
        <v>1675</v>
      </c>
      <c r="C705" s="154">
        <v>0.23055555555555554</v>
      </c>
      <c r="D705" s="154">
        <v>0.25972222222222224</v>
      </c>
      <c r="E705" s="154">
        <f t="shared" si="14"/>
        <v>2.9166666666666702E-2</v>
      </c>
      <c r="F705" s="46" t="s">
        <v>44</v>
      </c>
      <c r="G705" s="15" t="s">
        <v>1578</v>
      </c>
    </row>
    <row r="706" spans="1:7" ht="12.75" customHeight="1">
      <c r="B706" s="108" t="s">
        <v>1676</v>
      </c>
      <c r="C706" s="154">
        <v>0.45347222222222222</v>
      </c>
      <c r="D706" s="154">
        <v>0.45347222222222222</v>
      </c>
      <c r="E706" s="154">
        <f t="shared" si="14"/>
        <v>0</v>
      </c>
      <c r="F706" s="46" t="s">
        <v>64</v>
      </c>
      <c r="G706" s="15"/>
    </row>
    <row r="707" spans="1:7" ht="12.75" customHeight="1">
      <c r="A707" s="8"/>
      <c r="B707" s="108" t="s">
        <v>685</v>
      </c>
      <c r="C707" s="154">
        <v>0.47083333333333338</v>
      </c>
      <c r="D707" s="154">
        <v>0.47152777777777777</v>
      </c>
      <c r="E707" s="154">
        <f t="shared" si="14"/>
        <v>6.9444444444438647E-4</v>
      </c>
      <c r="F707" s="46" t="s">
        <v>66</v>
      </c>
      <c r="G707" s="15"/>
    </row>
    <row r="708" spans="1:7" ht="12.75" customHeight="1">
      <c r="A708" s="8"/>
      <c r="B708" s="108" t="s">
        <v>1677</v>
      </c>
      <c r="C708" s="154">
        <v>0.50277777777777777</v>
      </c>
      <c r="D708" s="166">
        <v>0.50555555555555554</v>
      </c>
      <c r="E708" s="154">
        <f t="shared" si="14"/>
        <v>2.7777777777777679E-3</v>
      </c>
      <c r="F708" s="46" t="s">
        <v>68</v>
      </c>
      <c r="G708" s="15"/>
    </row>
    <row r="709" spans="1:7" ht="12.75" customHeight="1">
      <c r="A709" s="8"/>
      <c r="B709" s="108" t="s">
        <v>381</v>
      </c>
      <c r="C709" s="154">
        <v>0.52361111111111114</v>
      </c>
      <c r="D709" s="154">
        <v>0.52777777777777779</v>
      </c>
      <c r="E709" s="154">
        <f t="shared" si="14"/>
        <v>4.1666666666666519E-3</v>
      </c>
      <c r="F709" s="46" t="s">
        <v>69</v>
      </c>
      <c r="G709" s="15"/>
    </row>
    <row r="710" spans="1:7" ht="12.75" customHeight="1">
      <c r="A710" s="8"/>
      <c r="B710" s="108" t="s">
        <v>1678</v>
      </c>
      <c r="C710" s="154">
        <v>0.52777777777777779</v>
      </c>
      <c r="D710" s="154">
        <v>0.52777777777777779</v>
      </c>
      <c r="E710" s="154">
        <f t="shared" si="14"/>
        <v>0</v>
      </c>
      <c r="F710" s="46" t="s">
        <v>148</v>
      </c>
      <c r="G710" s="15"/>
    </row>
    <row r="711" spans="1:7" ht="12.75" customHeight="1">
      <c r="A711" s="8"/>
      <c r="B711" s="108" t="s">
        <v>1679</v>
      </c>
      <c r="C711" s="154">
        <v>0.52916666666666667</v>
      </c>
      <c r="D711" s="154">
        <v>0.52986111111111112</v>
      </c>
      <c r="E711" s="154">
        <f t="shared" si="14"/>
        <v>6.9444444444444198E-4</v>
      </c>
      <c r="F711" s="46" t="s">
        <v>73</v>
      </c>
      <c r="G711" s="15"/>
    </row>
    <row r="712" spans="1:7" ht="12.75" customHeight="1">
      <c r="A712" s="8"/>
      <c r="B712" s="108" t="s">
        <v>1680</v>
      </c>
      <c r="C712" s="154">
        <v>0.52986111111111112</v>
      </c>
      <c r="D712" s="154">
        <v>0.53055555555555556</v>
      </c>
      <c r="E712" s="154">
        <f t="shared" si="14"/>
        <v>6.9444444444444198E-4</v>
      </c>
      <c r="F712" s="46" t="s">
        <v>74</v>
      </c>
      <c r="G712" s="15"/>
    </row>
    <row r="713" spans="1:7" ht="12.75" customHeight="1">
      <c r="A713" s="8"/>
      <c r="B713" s="108" t="s">
        <v>1681</v>
      </c>
      <c r="C713" s="154">
        <v>0.53888888888888886</v>
      </c>
      <c r="D713" s="154">
        <v>0.5395833333333333</v>
      </c>
      <c r="E713" s="154">
        <f t="shared" si="14"/>
        <v>6.9444444444444198E-4</v>
      </c>
      <c r="F713" s="46" t="s">
        <v>167</v>
      </c>
      <c r="G713" s="15"/>
    </row>
    <row r="714" spans="1:7" ht="12.75" customHeight="1">
      <c r="A714" s="8"/>
      <c r="B714" s="108" t="s">
        <v>1682</v>
      </c>
      <c r="C714" s="154">
        <v>0.58680555555555558</v>
      </c>
      <c r="D714" s="154">
        <v>0.58750000000000002</v>
      </c>
      <c r="E714" s="154">
        <f t="shared" si="14"/>
        <v>6.9444444444444198E-4</v>
      </c>
      <c r="F714" s="46" t="s">
        <v>79</v>
      </c>
      <c r="G714" s="15"/>
    </row>
    <row r="715" spans="1:7" ht="12.75" customHeight="1">
      <c r="A715" s="8"/>
      <c r="B715" s="108" t="s">
        <v>374</v>
      </c>
      <c r="C715" s="154">
        <v>0.56111111111111112</v>
      </c>
      <c r="D715" s="154">
        <v>0.56111111111111112</v>
      </c>
      <c r="E715" s="154">
        <f t="shared" si="14"/>
        <v>0</v>
      </c>
      <c r="F715" s="46" t="s">
        <v>169</v>
      </c>
      <c r="G715" s="15"/>
    </row>
    <row r="716" spans="1:7" ht="12.75" customHeight="1">
      <c r="A716" s="8"/>
      <c r="B716" s="108" t="s">
        <v>374</v>
      </c>
      <c r="C716" s="154">
        <v>0.6333333333333333</v>
      </c>
      <c r="D716" s="154">
        <v>0.63472222222222219</v>
      </c>
      <c r="E716" s="154">
        <f t="shared" si="14"/>
        <v>1.388888888888884E-3</v>
      </c>
      <c r="F716" s="46" t="s">
        <v>84</v>
      </c>
      <c r="G716" s="15"/>
    </row>
    <row r="717" spans="1:7" ht="12.75" customHeight="1">
      <c r="A717" s="16"/>
      <c r="B717" s="108" t="s">
        <v>1676</v>
      </c>
      <c r="C717" s="154">
        <v>0.6381944444444444</v>
      </c>
      <c r="D717" s="154">
        <v>0.64166666666666672</v>
      </c>
      <c r="E717" s="154">
        <f t="shared" si="14"/>
        <v>3.4722222222223209E-3</v>
      </c>
      <c r="F717" s="46" t="s">
        <v>87</v>
      </c>
      <c r="G717" s="15"/>
    </row>
    <row r="718" spans="1:7" ht="12.75" customHeight="1">
      <c r="A718" s="8"/>
      <c r="B718" s="108" t="s">
        <v>1683</v>
      </c>
      <c r="C718" s="154">
        <v>0.64930555555555558</v>
      </c>
      <c r="D718" s="154">
        <v>0.64930555555555558</v>
      </c>
      <c r="E718" s="154">
        <f t="shared" si="14"/>
        <v>0</v>
      </c>
      <c r="F718" s="46" t="s">
        <v>208</v>
      </c>
      <c r="G718" s="15"/>
    </row>
    <row r="719" spans="1:7" ht="12.75" customHeight="1">
      <c r="A719" s="8"/>
      <c r="B719" s="108" t="s">
        <v>1674</v>
      </c>
      <c r="C719" s="154">
        <v>0.66388888888888886</v>
      </c>
      <c r="D719" s="154">
        <v>0.66597222222222219</v>
      </c>
      <c r="E719" s="154">
        <f t="shared" si="14"/>
        <v>2.0833333333333259E-3</v>
      </c>
      <c r="F719" s="46" t="s">
        <v>175</v>
      </c>
      <c r="G719" s="15"/>
    </row>
    <row r="720" spans="1:7" ht="12.75" customHeight="1">
      <c r="A720" s="8"/>
      <c r="B720" s="108" t="s">
        <v>1684</v>
      </c>
      <c r="C720" s="154">
        <v>0.66597222222222219</v>
      </c>
      <c r="D720" s="154">
        <v>0.66597222222222219</v>
      </c>
      <c r="E720" s="154">
        <f t="shared" si="14"/>
        <v>0</v>
      </c>
      <c r="F720" s="46" t="s">
        <v>89</v>
      </c>
      <c r="G720" s="15"/>
    </row>
    <row r="721" spans="1:7" ht="12.75" customHeight="1">
      <c r="A721" s="8"/>
      <c r="B721" s="108" t="s">
        <v>1685</v>
      </c>
      <c r="C721" s="154">
        <v>0.7055555555555556</v>
      </c>
      <c r="D721" s="154">
        <v>0.70624999999999993</v>
      </c>
      <c r="E721" s="154">
        <f t="shared" si="14"/>
        <v>6.9444444444433095E-4</v>
      </c>
      <c r="F721" s="46" t="s">
        <v>91</v>
      </c>
      <c r="G721" s="15"/>
    </row>
    <row r="722" spans="1:7" ht="12.75" customHeight="1">
      <c r="A722" s="8"/>
      <c r="B722" s="108" t="s">
        <v>1686</v>
      </c>
      <c r="C722" s="154">
        <v>0.72222222222222221</v>
      </c>
      <c r="D722" s="154">
        <v>0.72569444444444453</v>
      </c>
      <c r="E722" s="154">
        <f t="shared" si="14"/>
        <v>3.4722222222223209E-3</v>
      </c>
      <c r="F722" s="46" t="s">
        <v>92</v>
      </c>
      <c r="G722" s="15"/>
    </row>
    <row r="723" spans="1:7" ht="12.75" customHeight="1">
      <c r="A723" s="8"/>
      <c r="B723" s="108" t="s">
        <v>1687</v>
      </c>
      <c r="C723" s="154">
        <v>0.74791666666666667</v>
      </c>
      <c r="D723" s="154">
        <v>0.75</v>
      </c>
      <c r="E723" s="154">
        <f t="shared" si="14"/>
        <v>2.0833333333333259E-3</v>
      </c>
      <c r="F723" s="46" t="s">
        <v>95</v>
      </c>
      <c r="G723" s="15"/>
    </row>
    <row r="724" spans="1:7" ht="12.75" customHeight="1">
      <c r="A724" s="8"/>
      <c r="B724" s="108" t="s">
        <v>1688</v>
      </c>
      <c r="C724" s="154">
        <v>0.74861111111111101</v>
      </c>
      <c r="D724" s="154">
        <v>0.75069444444444444</v>
      </c>
      <c r="E724" s="154">
        <f t="shared" si="14"/>
        <v>2.083333333333437E-3</v>
      </c>
      <c r="F724" s="46" t="s">
        <v>96</v>
      </c>
      <c r="G724" s="15"/>
    </row>
    <row r="725" spans="1:7" ht="12.75" customHeight="1">
      <c r="A725" s="8"/>
      <c r="B725" s="108" t="s">
        <v>1689</v>
      </c>
      <c r="C725" s="154">
        <v>0.76736111111111116</v>
      </c>
      <c r="D725" s="154">
        <v>0.7680555555555556</v>
      </c>
      <c r="E725" s="154">
        <f t="shared" si="14"/>
        <v>6.9444444444444198E-4</v>
      </c>
      <c r="F725" s="46" t="s">
        <v>97</v>
      </c>
      <c r="G725" s="15"/>
    </row>
    <row r="726" spans="1:7" ht="12.75" customHeight="1">
      <c r="A726" s="8"/>
      <c r="B726" s="108" t="s">
        <v>1690</v>
      </c>
      <c r="C726" s="154">
        <v>0.77013888888888893</v>
      </c>
      <c r="D726" s="154">
        <v>0.77083333333333337</v>
      </c>
      <c r="E726" s="154">
        <f t="shared" si="14"/>
        <v>6.9444444444444198E-4</v>
      </c>
      <c r="F726" s="46" t="s">
        <v>108</v>
      </c>
      <c r="G726" s="15"/>
    </row>
    <row r="727" spans="1:7" ht="12.75" customHeight="1">
      <c r="A727" s="8"/>
      <c r="B727" s="108" t="s">
        <v>1692</v>
      </c>
      <c r="C727" s="154">
        <v>0.89513888888888893</v>
      </c>
      <c r="D727" s="154">
        <v>0.89583333333333337</v>
      </c>
      <c r="E727" s="154">
        <f t="shared" si="14"/>
        <v>6.9444444444444198E-4</v>
      </c>
      <c r="F727" s="46" t="s">
        <v>336</v>
      </c>
      <c r="G727" s="15"/>
    </row>
    <row r="728" spans="1:7" ht="12.75" customHeight="1">
      <c r="A728" s="8"/>
      <c r="B728" s="108" t="s">
        <v>545</v>
      </c>
      <c r="C728" s="154">
        <v>0.86111111111111116</v>
      </c>
      <c r="D728" s="154">
        <v>0.8618055555555556</v>
      </c>
      <c r="E728" s="154">
        <f t="shared" si="14"/>
        <v>6.9444444444444198E-4</v>
      </c>
      <c r="F728" s="46" t="s">
        <v>110</v>
      </c>
      <c r="G728" s="15"/>
    </row>
    <row r="729" spans="1:7" ht="12.75" customHeight="1">
      <c r="A729" s="8"/>
      <c r="B729" s="108" t="s">
        <v>1642</v>
      </c>
      <c r="C729" s="154">
        <v>0.80486111111111114</v>
      </c>
      <c r="D729" s="154">
        <v>0.80694444444444446</v>
      </c>
      <c r="E729" s="154">
        <f t="shared" si="14"/>
        <v>2.0833333333333259E-3</v>
      </c>
      <c r="F729" s="46" t="s">
        <v>99</v>
      </c>
      <c r="G729" s="15"/>
    </row>
    <row r="730" spans="1:7" ht="12.75" customHeight="1">
      <c r="A730" s="16">
        <v>42545</v>
      </c>
      <c r="B730" s="108" t="s">
        <v>1691</v>
      </c>
      <c r="C730" s="154">
        <v>0.10555555555555556</v>
      </c>
      <c r="D730" s="154">
        <v>0.11041666666666666</v>
      </c>
      <c r="E730" s="154">
        <f t="shared" si="14"/>
        <v>4.8611111111111077E-3</v>
      </c>
      <c r="F730" s="46" t="s">
        <v>219</v>
      </c>
      <c r="G730" s="15"/>
    </row>
    <row r="731" spans="1:7" ht="12.75" customHeight="1">
      <c r="A731" s="8"/>
      <c r="B731" s="108" t="s">
        <v>138</v>
      </c>
      <c r="C731" s="154">
        <v>0.24027777777777778</v>
      </c>
      <c r="D731" s="154">
        <v>0.24791666666666667</v>
      </c>
      <c r="E731" s="154">
        <f t="shared" si="14"/>
        <v>7.6388888888888895E-3</v>
      </c>
      <c r="F731" s="46" t="s">
        <v>44</v>
      </c>
      <c r="G731" s="15"/>
    </row>
    <row r="732" spans="1:7" ht="12.75" customHeight="1">
      <c r="A732" s="8"/>
      <c r="B732" s="108" t="s">
        <v>1693</v>
      </c>
      <c r="C732" s="154">
        <v>0.30833333333333335</v>
      </c>
      <c r="D732" s="154">
        <v>0.30833333333333335</v>
      </c>
      <c r="E732" s="154">
        <f t="shared" si="14"/>
        <v>0</v>
      </c>
      <c r="F732" s="46" t="s">
        <v>45</v>
      </c>
      <c r="G732" s="15"/>
    </row>
    <row r="733" spans="1:7" ht="12.75" customHeight="1">
      <c r="A733" s="8"/>
      <c r="B733" s="108" t="s">
        <v>1694</v>
      </c>
      <c r="C733" s="154">
        <v>0.39930555555555558</v>
      </c>
      <c r="D733" s="154">
        <v>0.39930555555555558</v>
      </c>
      <c r="E733" s="154">
        <f t="shared" si="14"/>
        <v>0</v>
      </c>
      <c r="F733" s="46" t="s">
        <v>125</v>
      </c>
      <c r="G733" s="15"/>
    </row>
    <row r="734" spans="1:7" ht="12.75" customHeight="1">
      <c r="A734" s="8"/>
      <c r="B734" s="111" t="s">
        <v>699</v>
      </c>
      <c r="C734" s="154">
        <v>0.40347222222222223</v>
      </c>
      <c r="D734" s="154">
        <v>0.40347222222222223</v>
      </c>
      <c r="E734" s="154">
        <f t="shared" si="14"/>
        <v>0</v>
      </c>
      <c r="F734" s="46" t="s">
        <v>48</v>
      </c>
      <c r="G734" s="15"/>
    </row>
    <row r="735" spans="1:7" ht="12.75" customHeight="1">
      <c r="A735" s="8"/>
      <c r="B735" s="111" t="s">
        <v>993</v>
      </c>
      <c r="C735" s="154">
        <v>0.44097222222222227</v>
      </c>
      <c r="D735" s="154">
        <v>0.44166666666666665</v>
      </c>
      <c r="E735" s="154">
        <f t="shared" si="14"/>
        <v>6.9444444444438647E-4</v>
      </c>
      <c r="F735" s="46" t="s">
        <v>49</v>
      </c>
      <c r="G735" s="15"/>
    </row>
    <row r="736" spans="1:7" ht="12.75" customHeight="1">
      <c r="A736" s="8"/>
      <c r="B736" s="108" t="s">
        <v>1695</v>
      </c>
      <c r="C736" s="154">
        <v>0.44236111111111115</v>
      </c>
      <c r="D736" s="154">
        <v>0.44236111111111115</v>
      </c>
      <c r="E736" s="154">
        <f t="shared" si="14"/>
        <v>0</v>
      </c>
      <c r="F736" s="46" t="s">
        <v>50</v>
      </c>
      <c r="G736" s="15"/>
    </row>
    <row r="737" spans="1:7" ht="12.75" customHeight="1">
      <c r="A737" s="8"/>
      <c r="B737" s="111" t="s">
        <v>414</v>
      </c>
      <c r="C737" s="154">
        <v>0.44375000000000003</v>
      </c>
      <c r="D737" s="154">
        <v>0.44375000000000003</v>
      </c>
      <c r="E737" s="154">
        <f t="shared" si="14"/>
        <v>0</v>
      </c>
      <c r="F737" s="46" t="s">
        <v>140</v>
      </c>
      <c r="G737" s="15"/>
    </row>
    <row r="738" spans="1:7" ht="12.75" customHeight="1">
      <c r="A738" s="8"/>
      <c r="B738" s="108" t="s">
        <v>70</v>
      </c>
      <c r="C738" s="154">
        <v>0.4458333333333333</v>
      </c>
      <c r="D738" s="154">
        <v>0.4465277777777778</v>
      </c>
      <c r="E738" s="154">
        <f t="shared" si="14"/>
        <v>6.9444444444449749E-4</v>
      </c>
      <c r="F738" s="46" t="s">
        <v>129</v>
      </c>
      <c r="G738" s="15"/>
    </row>
    <row r="739" spans="1:7" ht="12.75" customHeight="1">
      <c r="A739" s="8"/>
      <c r="B739" s="108" t="s">
        <v>258</v>
      </c>
      <c r="C739" s="154">
        <v>0.46180555555555558</v>
      </c>
      <c r="D739" s="154">
        <v>0.46180555555555558</v>
      </c>
      <c r="E739" s="154">
        <f t="shared" si="14"/>
        <v>0</v>
      </c>
      <c r="F739" s="46" t="s">
        <v>55</v>
      </c>
      <c r="G739" s="15"/>
    </row>
    <row r="740" spans="1:7" ht="12.75" customHeight="1">
      <c r="A740" s="8"/>
      <c r="B740" s="108" t="s">
        <v>258</v>
      </c>
      <c r="C740" s="154">
        <v>0.47083333333333338</v>
      </c>
      <c r="D740" s="154">
        <v>0.47083333333333338</v>
      </c>
      <c r="E740" s="154">
        <f t="shared" si="14"/>
        <v>0</v>
      </c>
      <c r="F740" s="46" t="s">
        <v>56</v>
      </c>
      <c r="G740" s="15"/>
    </row>
    <row r="741" spans="1:7" ht="12.75" customHeight="1">
      <c r="A741" s="8"/>
      <c r="B741" s="108" t="s">
        <v>1696</v>
      </c>
      <c r="C741" s="154">
        <v>0.47569444444444442</v>
      </c>
      <c r="D741" s="154">
        <v>0.47569444444444442</v>
      </c>
      <c r="E741" s="154">
        <v>0</v>
      </c>
      <c r="F741" s="46" t="s">
        <v>58</v>
      </c>
      <c r="G741" s="15"/>
    </row>
    <row r="742" spans="1:7" ht="12.75" customHeight="1">
      <c r="A742" s="8"/>
      <c r="B742" s="108" t="s">
        <v>1697</v>
      </c>
      <c r="C742" s="154">
        <v>0.48541666666666666</v>
      </c>
      <c r="D742" s="154">
        <v>0.48541666666666666</v>
      </c>
      <c r="E742" s="154">
        <f t="shared" ref="E742:E773" si="15">D742-C742</f>
        <v>0</v>
      </c>
      <c r="F742" s="46" t="s">
        <v>62</v>
      </c>
      <c r="G742" s="15"/>
    </row>
    <row r="743" spans="1:7" ht="12.75" customHeight="1">
      <c r="A743" s="8"/>
      <c r="B743" s="108" t="s">
        <v>1687</v>
      </c>
      <c r="C743" s="154">
        <v>0.48749999999999999</v>
      </c>
      <c r="D743" s="154">
        <v>0.48749999999999999</v>
      </c>
      <c r="E743" s="154">
        <f t="shared" si="15"/>
        <v>0</v>
      </c>
      <c r="F743" s="46" t="s">
        <v>64</v>
      </c>
      <c r="G743" s="15"/>
    </row>
    <row r="744" spans="1:7" ht="12.75" customHeight="1">
      <c r="A744" s="8"/>
      <c r="B744" s="108" t="s">
        <v>1697</v>
      </c>
      <c r="C744" s="154">
        <v>0.48888888888888887</v>
      </c>
      <c r="D744" s="154">
        <v>0.48888888888888887</v>
      </c>
      <c r="E744" s="154">
        <f t="shared" si="15"/>
        <v>0</v>
      </c>
      <c r="F744" s="46" t="s">
        <v>66</v>
      </c>
      <c r="G744" s="15"/>
    </row>
    <row r="745" spans="1:7" ht="12.75" customHeight="1">
      <c r="A745" s="16"/>
      <c r="B745" s="108" t="s">
        <v>1698</v>
      </c>
      <c r="C745" s="154">
        <v>0.50069444444444444</v>
      </c>
      <c r="D745" s="154">
        <v>0.50208333333333333</v>
      </c>
      <c r="E745" s="154">
        <f t="shared" si="15"/>
        <v>1.388888888888884E-3</v>
      </c>
      <c r="F745" s="46" t="s">
        <v>68</v>
      </c>
      <c r="G745" s="15"/>
    </row>
    <row r="746" spans="1:7" ht="12.75" customHeight="1">
      <c r="A746" s="8"/>
      <c r="B746" s="108" t="s">
        <v>1699</v>
      </c>
      <c r="C746" s="154">
        <v>0.50972222222222219</v>
      </c>
      <c r="D746" s="154">
        <v>0.50972222222222219</v>
      </c>
      <c r="E746" s="154">
        <f t="shared" si="15"/>
        <v>0</v>
      </c>
      <c r="F746" s="46" t="s">
        <v>69</v>
      </c>
      <c r="G746" s="15"/>
    </row>
    <row r="747" spans="1:7" ht="12.75" customHeight="1">
      <c r="A747" s="8"/>
      <c r="B747" s="108" t="s">
        <v>1096</v>
      </c>
      <c r="C747" s="154">
        <v>0.52152777777777781</v>
      </c>
      <c r="D747" s="154">
        <v>0.52152777777777781</v>
      </c>
      <c r="E747" s="154">
        <f t="shared" si="15"/>
        <v>0</v>
      </c>
      <c r="F747" s="46" t="s">
        <v>73</v>
      </c>
      <c r="G747" s="15"/>
    </row>
    <row r="748" spans="1:7" ht="12.75" customHeight="1">
      <c r="A748" s="16"/>
      <c r="B748" s="108" t="s">
        <v>1696</v>
      </c>
      <c r="C748" s="154">
        <v>0.52569444444444446</v>
      </c>
      <c r="D748" s="154">
        <v>0.52708333333333335</v>
      </c>
      <c r="E748" s="154">
        <f t="shared" si="15"/>
        <v>1.388888888888884E-3</v>
      </c>
      <c r="F748" s="46" t="s">
        <v>74</v>
      </c>
      <c r="G748" s="15"/>
    </row>
    <row r="749" spans="1:7" ht="12.75" customHeight="1">
      <c r="A749" s="8"/>
      <c r="B749" s="111" t="s">
        <v>1700</v>
      </c>
      <c r="C749" s="154">
        <v>0.52986111111111112</v>
      </c>
      <c r="D749" s="154">
        <v>0.53055555555555556</v>
      </c>
      <c r="E749" s="154">
        <f t="shared" si="15"/>
        <v>6.9444444444444198E-4</v>
      </c>
      <c r="F749" s="46" t="s">
        <v>167</v>
      </c>
      <c r="G749" s="15"/>
    </row>
    <row r="750" spans="1:7" ht="12.75" customHeight="1">
      <c r="A750" s="8"/>
      <c r="B750" s="108" t="s">
        <v>675</v>
      </c>
      <c r="C750" s="154">
        <v>0.54513888888888895</v>
      </c>
      <c r="D750" s="154">
        <v>0.54513888888888895</v>
      </c>
      <c r="E750" s="154">
        <f t="shared" si="15"/>
        <v>0</v>
      </c>
      <c r="F750" s="46" t="s">
        <v>78</v>
      </c>
      <c r="G750" s="15"/>
    </row>
    <row r="751" spans="1:7" ht="12.75" customHeight="1">
      <c r="A751" s="8"/>
      <c r="B751" s="111" t="s">
        <v>904</v>
      </c>
      <c r="C751" s="154">
        <v>0.55486111111111114</v>
      </c>
      <c r="D751" s="154">
        <v>0.55486111111111114</v>
      </c>
      <c r="E751" s="154">
        <f t="shared" si="15"/>
        <v>0</v>
      </c>
      <c r="F751" s="46" t="s">
        <v>79</v>
      </c>
      <c r="G751" s="15"/>
    </row>
    <row r="752" spans="1:7" ht="12.75" customHeight="1">
      <c r="A752" s="8"/>
      <c r="B752" s="108" t="s">
        <v>1701</v>
      </c>
      <c r="C752" s="154">
        <v>0.5756944444444444</v>
      </c>
      <c r="D752" s="154">
        <v>0.5756944444444444</v>
      </c>
      <c r="E752" s="154">
        <f t="shared" si="15"/>
        <v>0</v>
      </c>
      <c r="F752" s="46" t="s">
        <v>172</v>
      </c>
      <c r="G752" s="15"/>
    </row>
    <row r="753" spans="1:7" ht="12.75" customHeight="1">
      <c r="A753" s="8"/>
      <c r="B753" s="108" t="s">
        <v>873</v>
      </c>
      <c r="C753" s="154">
        <v>0.5854166666666667</v>
      </c>
      <c r="D753" s="154">
        <v>0.5854166666666667</v>
      </c>
      <c r="E753" s="154">
        <f t="shared" si="15"/>
        <v>0</v>
      </c>
      <c r="F753" s="46" t="s">
        <v>84</v>
      </c>
      <c r="G753" s="15"/>
    </row>
    <row r="754" spans="1:7" ht="12.75" customHeight="1">
      <c r="A754" s="8"/>
      <c r="B754" s="111" t="s">
        <v>1701</v>
      </c>
      <c r="C754" s="154">
        <v>0.59305555555555556</v>
      </c>
      <c r="D754" s="154">
        <v>0.59305555555555556</v>
      </c>
      <c r="E754" s="154">
        <f t="shared" si="15"/>
        <v>0</v>
      </c>
      <c r="F754" s="46" t="s">
        <v>85</v>
      </c>
      <c r="G754" s="15"/>
    </row>
    <row r="755" spans="1:7" ht="12.75" customHeight="1">
      <c r="A755" s="8"/>
      <c r="B755" s="108" t="s">
        <v>1698</v>
      </c>
      <c r="C755" s="154">
        <v>0.65138888888888891</v>
      </c>
      <c r="D755" s="154">
        <v>0.65138888888888891</v>
      </c>
      <c r="E755" s="154">
        <f t="shared" si="15"/>
        <v>0</v>
      </c>
      <c r="F755" s="46" t="s">
        <v>94</v>
      </c>
      <c r="G755" s="15"/>
    </row>
    <row r="756" spans="1:7" ht="12.75" customHeight="1">
      <c r="A756" s="8"/>
      <c r="B756" s="108" t="s">
        <v>1694</v>
      </c>
      <c r="C756" s="154">
        <v>0.66180555555555554</v>
      </c>
      <c r="D756" s="154">
        <v>0.66180555555555554</v>
      </c>
      <c r="E756" s="154">
        <f t="shared" si="15"/>
        <v>0</v>
      </c>
      <c r="F756" s="46" t="s">
        <v>87</v>
      </c>
      <c r="G756" s="15"/>
    </row>
    <row r="757" spans="1:7" ht="12.75" customHeight="1">
      <c r="A757" s="8"/>
      <c r="B757" s="108" t="s">
        <v>1702</v>
      </c>
      <c r="C757" s="154">
        <v>0.66249999999999998</v>
      </c>
      <c r="D757" s="154">
        <v>0.66388888888888886</v>
      </c>
      <c r="E757" s="154">
        <f t="shared" si="15"/>
        <v>1.388888888888884E-3</v>
      </c>
      <c r="F757" s="46" t="s">
        <v>92</v>
      </c>
      <c r="G757" s="15"/>
    </row>
    <row r="758" spans="1:7" ht="12.75" customHeight="1">
      <c r="A758" s="8"/>
      <c r="B758" s="108" t="s">
        <v>460</v>
      </c>
      <c r="C758" s="154">
        <v>0.66388888888888886</v>
      </c>
      <c r="D758" s="154">
        <v>0.6645833333333333</v>
      </c>
      <c r="E758" s="154">
        <f t="shared" si="15"/>
        <v>6.9444444444444198E-4</v>
      </c>
      <c r="F758" s="46" t="s">
        <v>93</v>
      </c>
      <c r="G758" s="15"/>
    </row>
    <row r="759" spans="1:7" ht="12.75" customHeight="1">
      <c r="A759" s="8"/>
      <c r="B759" s="108" t="s">
        <v>1703</v>
      </c>
      <c r="C759" s="154">
        <v>0.67847222222222225</v>
      </c>
      <c r="D759" s="154">
        <v>0.6791666666666667</v>
      </c>
      <c r="E759" s="154">
        <f t="shared" si="15"/>
        <v>6.9444444444444198E-4</v>
      </c>
      <c r="F759" s="46" t="s">
        <v>179</v>
      </c>
      <c r="G759" s="15"/>
    </row>
    <row r="760" spans="1:7" ht="12.75" customHeight="1">
      <c r="A760" s="8"/>
      <c r="B760" s="108" t="s">
        <v>1703</v>
      </c>
      <c r="C760" s="154">
        <v>0.72152777777777777</v>
      </c>
      <c r="D760" s="154">
        <v>0.72222222222222221</v>
      </c>
      <c r="E760" s="154">
        <f t="shared" si="15"/>
        <v>6.9444444444444198E-4</v>
      </c>
      <c r="F760" s="46" t="s">
        <v>96</v>
      </c>
      <c r="G760" s="15"/>
    </row>
    <row r="761" spans="1:7" ht="12.75" customHeight="1">
      <c r="A761" s="8"/>
      <c r="B761" s="111" t="s">
        <v>1691</v>
      </c>
      <c r="C761" s="154">
        <v>0.72222222222222221</v>
      </c>
      <c r="D761" s="154">
        <v>0.72291666666666676</v>
      </c>
      <c r="E761" s="154">
        <f t="shared" si="15"/>
        <v>6.94444444444553E-4</v>
      </c>
      <c r="F761" s="46" t="s">
        <v>95</v>
      </c>
      <c r="G761" s="15"/>
    </row>
    <row r="762" spans="1:7" ht="12.75" customHeight="1">
      <c r="A762" s="16"/>
      <c r="B762" s="108" t="s">
        <v>1096</v>
      </c>
      <c r="C762" s="154">
        <v>0.76180555555555562</v>
      </c>
      <c r="D762" s="154">
        <v>0.76250000000000007</v>
      </c>
      <c r="E762" s="154">
        <f t="shared" si="15"/>
        <v>6.9444444444444198E-4</v>
      </c>
      <c r="F762" s="46" t="s">
        <v>108</v>
      </c>
      <c r="G762" s="15"/>
    </row>
    <row r="763" spans="1:7" ht="12.75" customHeight="1">
      <c r="A763" s="16">
        <v>42546</v>
      </c>
      <c r="B763" s="97" t="s">
        <v>804</v>
      </c>
      <c r="C763" s="154">
        <v>0.29375000000000001</v>
      </c>
      <c r="D763" s="154">
        <v>0.29444444444444445</v>
      </c>
      <c r="E763" s="154">
        <f t="shared" si="15"/>
        <v>6.9444444444444198E-4</v>
      </c>
      <c r="F763" s="46" t="s">
        <v>44</v>
      </c>
      <c r="G763" s="15"/>
    </row>
    <row r="764" spans="1:7" ht="12.75" customHeight="1">
      <c r="A764" s="8"/>
      <c r="B764" s="97" t="s">
        <v>168</v>
      </c>
      <c r="C764" s="154">
        <v>0.34583333333333338</v>
      </c>
      <c r="D764" s="154">
        <v>0.34652777777777777</v>
      </c>
      <c r="E764" s="154">
        <f t="shared" si="15"/>
        <v>6.9444444444438647E-4</v>
      </c>
      <c r="F764" s="46" t="s">
        <v>45</v>
      </c>
      <c r="G764" s="15"/>
    </row>
    <row r="765" spans="1:7" ht="12.75" customHeight="1">
      <c r="A765" s="8"/>
      <c r="B765" s="97" t="s">
        <v>1396</v>
      </c>
      <c r="C765" s="154">
        <v>0.3840277777777778</v>
      </c>
      <c r="D765" s="154">
        <v>0.3840277777777778</v>
      </c>
      <c r="E765" s="154">
        <f t="shared" si="15"/>
        <v>0</v>
      </c>
      <c r="F765" s="46" t="s">
        <v>125</v>
      </c>
      <c r="G765" s="15"/>
    </row>
    <row r="766" spans="1:7" ht="12.75" customHeight="1">
      <c r="A766" s="8"/>
      <c r="B766" s="97" t="s">
        <v>652</v>
      </c>
      <c r="C766" s="154">
        <v>0.40138888888888885</v>
      </c>
      <c r="D766" s="154">
        <v>0.40138888888888885</v>
      </c>
      <c r="E766" s="154">
        <f t="shared" si="15"/>
        <v>0</v>
      </c>
      <c r="F766" s="46" t="s">
        <v>48</v>
      </c>
      <c r="G766" s="15"/>
    </row>
    <row r="767" spans="1:7" ht="12.75" customHeight="1">
      <c r="A767" s="8"/>
      <c r="B767" s="97" t="s">
        <v>1704</v>
      </c>
      <c r="C767" s="154">
        <v>0.41666666666666669</v>
      </c>
      <c r="D767" s="154">
        <v>0.41666666666666669</v>
      </c>
      <c r="E767" s="154">
        <f t="shared" si="15"/>
        <v>0</v>
      </c>
      <c r="F767" s="46" t="s">
        <v>49</v>
      </c>
      <c r="G767" s="15"/>
    </row>
    <row r="768" spans="1:7" ht="12.75" customHeight="1">
      <c r="A768" s="8"/>
      <c r="B768" s="97" t="s">
        <v>1705</v>
      </c>
      <c r="C768" s="154">
        <v>0.41944444444444445</v>
      </c>
      <c r="D768" s="154">
        <v>0.41944444444444445</v>
      </c>
      <c r="E768" s="154">
        <f t="shared" si="15"/>
        <v>0</v>
      </c>
      <c r="F768" s="46" t="s">
        <v>50</v>
      </c>
      <c r="G768" s="15"/>
    </row>
    <row r="769" spans="1:7" ht="12.75" customHeight="1">
      <c r="A769" s="16"/>
      <c r="B769" s="108" t="s">
        <v>1396</v>
      </c>
      <c r="C769" s="154">
        <v>0.42152777777777778</v>
      </c>
      <c r="D769" s="154">
        <v>0.42152777777777778</v>
      </c>
      <c r="E769" s="154">
        <f t="shared" si="15"/>
        <v>0</v>
      </c>
      <c r="F769" s="46" t="s">
        <v>140</v>
      </c>
      <c r="G769" s="15"/>
    </row>
    <row r="770" spans="1:7" ht="12.75" customHeight="1">
      <c r="A770" s="8"/>
      <c r="B770" s="108" t="s">
        <v>1706</v>
      </c>
      <c r="C770" s="154">
        <v>0.44236111111111115</v>
      </c>
      <c r="D770" s="154">
        <v>0.44305555555555554</v>
      </c>
      <c r="E770" s="154">
        <f t="shared" si="15"/>
        <v>6.9444444444438647E-4</v>
      </c>
      <c r="F770" s="46" t="s">
        <v>129</v>
      </c>
      <c r="G770" s="15"/>
    </row>
    <row r="771" spans="1:7" ht="12.75" customHeight="1">
      <c r="A771" s="8"/>
      <c r="B771" s="108" t="s">
        <v>288</v>
      </c>
      <c r="C771" s="154">
        <v>0.45624999999999999</v>
      </c>
      <c r="D771" s="154">
        <v>0.45763888888888887</v>
      </c>
      <c r="E771" s="154">
        <f t="shared" si="15"/>
        <v>1.388888888888884E-3</v>
      </c>
      <c r="F771" s="46" t="s">
        <v>55</v>
      </c>
      <c r="G771" s="15"/>
    </row>
    <row r="772" spans="1:7" ht="12.75" customHeight="1">
      <c r="A772" s="8"/>
      <c r="B772" s="108" t="s">
        <v>1644</v>
      </c>
      <c r="C772" s="154">
        <v>0.46180555555555558</v>
      </c>
      <c r="D772" s="154">
        <v>0.46180555555555558</v>
      </c>
      <c r="E772" s="154">
        <f t="shared" si="15"/>
        <v>0</v>
      </c>
      <c r="F772" s="46" t="s">
        <v>56</v>
      </c>
      <c r="G772" s="15"/>
    </row>
    <row r="773" spans="1:7" ht="12.75" customHeight="1">
      <c r="A773" s="8"/>
      <c r="B773" s="108" t="s">
        <v>1707</v>
      </c>
      <c r="C773" s="154">
        <v>0.46597222222222223</v>
      </c>
      <c r="D773" s="154">
        <v>0.46666666666666662</v>
      </c>
      <c r="E773" s="154">
        <f t="shared" si="15"/>
        <v>6.9444444444438647E-4</v>
      </c>
      <c r="F773" s="46" t="s">
        <v>58</v>
      </c>
      <c r="G773" s="15"/>
    </row>
    <row r="774" spans="1:7" ht="12.75" customHeight="1">
      <c r="A774" s="8"/>
      <c r="B774" s="108" t="s">
        <v>1708</v>
      </c>
      <c r="C774" s="154">
        <v>0.48680555555555555</v>
      </c>
      <c r="D774" s="154">
        <v>0.48749999999999999</v>
      </c>
      <c r="E774" s="154">
        <f t="shared" ref="E774:E805" si="16">D774-C774</f>
        <v>6.9444444444444198E-4</v>
      </c>
      <c r="F774" s="46" t="s">
        <v>59</v>
      </c>
      <c r="G774" s="15"/>
    </row>
    <row r="775" spans="1:7" ht="12.75" customHeight="1">
      <c r="A775" s="16"/>
      <c r="B775" s="108" t="s">
        <v>1709</v>
      </c>
      <c r="C775" s="154">
        <v>0.52569444444444446</v>
      </c>
      <c r="D775" s="154">
        <v>0.52638888888888891</v>
      </c>
      <c r="E775" s="154">
        <f t="shared" si="16"/>
        <v>6.9444444444444198E-4</v>
      </c>
      <c r="F775" s="46" t="s">
        <v>64</v>
      </c>
      <c r="G775" s="15"/>
    </row>
    <row r="776" spans="1:7" ht="12.75" customHeight="1">
      <c r="A776" s="16"/>
      <c r="B776" s="108" t="s">
        <v>1710</v>
      </c>
      <c r="C776" s="154">
        <v>0.5541666666666667</v>
      </c>
      <c r="D776" s="154">
        <v>0.55486111111111114</v>
      </c>
      <c r="E776" s="154">
        <f t="shared" si="16"/>
        <v>6.9444444444444198E-4</v>
      </c>
      <c r="F776" s="46" t="s">
        <v>66</v>
      </c>
      <c r="G776" s="15"/>
    </row>
    <row r="777" spans="1:7" ht="12.75" customHeight="1">
      <c r="A777" s="16"/>
      <c r="B777" s="108" t="s">
        <v>1708</v>
      </c>
      <c r="C777" s="154">
        <v>0.55694444444444446</v>
      </c>
      <c r="D777" s="154">
        <v>0.55763888888888891</v>
      </c>
      <c r="E777" s="154">
        <f t="shared" si="16"/>
        <v>6.9444444444444198E-4</v>
      </c>
      <c r="F777" s="46" t="s">
        <v>68</v>
      </c>
      <c r="G777" s="15"/>
    </row>
    <row r="778" spans="1:7" ht="12.75" customHeight="1">
      <c r="A778" s="16"/>
      <c r="B778" s="108" t="s">
        <v>1711</v>
      </c>
      <c r="C778" s="154">
        <v>0.55972222222222223</v>
      </c>
      <c r="D778" s="154">
        <v>0.55972222222222223</v>
      </c>
      <c r="E778" s="154">
        <f t="shared" si="16"/>
        <v>0</v>
      </c>
      <c r="F778" s="46" t="s">
        <v>76</v>
      </c>
      <c r="G778" s="15"/>
    </row>
    <row r="779" spans="1:7" ht="12.75" customHeight="1">
      <c r="A779" s="16"/>
      <c r="B779" s="108" t="s">
        <v>173</v>
      </c>
      <c r="C779" s="154">
        <v>0.58472222222222225</v>
      </c>
      <c r="D779" s="154">
        <v>0.58472222222222225</v>
      </c>
      <c r="E779" s="154">
        <f t="shared" si="16"/>
        <v>0</v>
      </c>
      <c r="F779" s="46" t="s">
        <v>148</v>
      </c>
      <c r="G779" s="15"/>
    </row>
    <row r="780" spans="1:7" ht="12.75" customHeight="1">
      <c r="A780" s="16">
        <v>42547</v>
      </c>
      <c r="B780" s="108" t="s">
        <v>1712</v>
      </c>
      <c r="C780" s="154">
        <v>0.35972222222222222</v>
      </c>
      <c r="D780" s="154">
        <v>0.36041666666666666</v>
      </c>
      <c r="E780" s="154">
        <f t="shared" si="16"/>
        <v>6.9444444444444198E-4</v>
      </c>
      <c r="F780" s="46" t="s">
        <v>135</v>
      </c>
      <c r="G780" s="15"/>
    </row>
    <row r="781" spans="1:7" ht="12.75" customHeight="1">
      <c r="A781" s="16"/>
      <c r="B781" s="111" t="s">
        <v>1699</v>
      </c>
      <c r="C781" s="154">
        <v>0.36319444444444443</v>
      </c>
      <c r="D781" s="154">
        <v>0.36458333333333331</v>
      </c>
      <c r="E781" s="154">
        <f t="shared" si="16"/>
        <v>1.388888888888884E-3</v>
      </c>
      <c r="F781" s="46" t="s">
        <v>45</v>
      </c>
      <c r="G781" s="15"/>
    </row>
    <row r="782" spans="1:7" ht="12.75" customHeight="1">
      <c r="A782" s="16"/>
      <c r="B782" s="108" t="s">
        <v>1713</v>
      </c>
      <c r="C782" s="154">
        <v>0.40347222222222223</v>
      </c>
      <c r="D782" s="154">
        <v>0.40347222222222223</v>
      </c>
      <c r="E782" s="154">
        <f t="shared" si="16"/>
        <v>0</v>
      </c>
      <c r="F782" s="46" t="s">
        <v>47</v>
      </c>
      <c r="G782" s="15"/>
    </row>
    <row r="783" spans="1:7" ht="12.75" customHeight="1">
      <c r="A783" s="16"/>
      <c r="B783" s="108" t="s">
        <v>1530</v>
      </c>
      <c r="C783" s="154">
        <v>0.43611111111111112</v>
      </c>
      <c r="D783" s="154">
        <v>0.43611111111111112</v>
      </c>
      <c r="E783" s="154">
        <f t="shared" si="16"/>
        <v>0</v>
      </c>
      <c r="F783" s="46" t="s">
        <v>48</v>
      </c>
      <c r="G783" s="15"/>
    </row>
    <row r="784" spans="1:7" ht="12.75" customHeight="1">
      <c r="A784" s="16"/>
      <c r="B784" s="108" t="s">
        <v>567</v>
      </c>
      <c r="C784" s="154">
        <v>0.48333333333333334</v>
      </c>
      <c r="D784" s="154">
        <v>0.48402777777777778</v>
      </c>
      <c r="E784" s="154">
        <f t="shared" si="16"/>
        <v>6.9444444444444198E-4</v>
      </c>
      <c r="F784" s="46" t="s">
        <v>125</v>
      </c>
      <c r="G784" s="15"/>
    </row>
    <row r="785" spans="1:7" ht="12.75" customHeight="1">
      <c r="A785" s="16"/>
      <c r="B785" s="108" t="s">
        <v>1714</v>
      </c>
      <c r="C785" s="154">
        <v>0.48402777777777778</v>
      </c>
      <c r="D785" s="154">
        <v>0.48402777777777778</v>
      </c>
      <c r="E785" s="154">
        <f t="shared" si="16"/>
        <v>0</v>
      </c>
      <c r="F785" s="46" t="s">
        <v>49</v>
      </c>
      <c r="G785" s="15"/>
    </row>
    <row r="786" spans="1:7" ht="12.75" customHeight="1">
      <c r="A786" s="16"/>
      <c r="B786" s="108" t="s">
        <v>805</v>
      </c>
      <c r="C786" s="154">
        <v>0.49861111111111112</v>
      </c>
      <c r="D786" s="154">
        <v>0.4993055555555555</v>
      </c>
      <c r="E786" s="154">
        <f t="shared" si="16"/>
        <v>6.9444444444438647E-4</v>
      </c>
      <c r="F786" s="46" t="s">
        <v>50</v>
      </c>
      <c r="G786" s="15"/>
    </row>
    <row r="787" spans="1:7" ht="12.75" customHeight="1">
      <c r="A787" s="16"/>
      <c r="B787" s="108" t="s">
        <v>555</v>
      </c>
      <c r="C787" s="154">
        <v>0.52986111111111112</v>
      </c>
      <c r="D787" s="154">
        <v>0.53055555555555556</v>
      </c>
      <c r="E787" s="154">
        <f t="shared" si="16"/>
        <v>6.9444444444444198E-4</v>
      </c>
      <c r="F787" s="46" t="s">
        <v>140</v>
      </c>
      <c r="G787" s="15"/>
    </row>
    <row r="788" spans="1:7" ht="12.75" customHeight="1">
      <c r="A788" s="16"/>
      <c r="B788" s="108" t="s">
        <v>101</v>
      </c>
      <c r="C788" s="154">
        <v>0.53055555555555556</v>
      </c>
      <c r="D788" s="154">
        <v>0.53125</v>
      </c>
      <c r="E788" s="154">
        <f t="shared" si="16"/>
        <v>6.9444444444444198E-4</v>
      </c>
      <c r="F788" s="46" t="s">
        <v>129</v>
      </c>
      <c r="G788" s="15"/>
    </row>
    <row r="789" spans="1:7" ht="12.75" customHeight="1">
      <c r="A789" s="16"/>
      <c r="B789" s="108" t="s">
        <v>249</v>
      </c>
      <c r="C789" s="154">
        <v>0.53194444444444444</v>
      </c>
      <c r="D789" s="154">
        <v>0.53333333333333333</v>
      </c>
      <c r="E789" s="154">
        <f t="shared" si="16"/>
        <v>1.388888888888884E-3</v>
      </c>
      <c r="F789" s="46" t="s">
        <v>55</v>
      </c>
      <c r="G789" s="15"/>
    </row>
    <row r="790" spans="1:7" ht="12.75" customHeight="1">
      <c r="A790" s="16"/>
      <c r="B790" s="97" t="s">
        <v>1715</v>
      </c>
      <c r="C790" s="154">
        <v>0.56527777777777777</v>
      </c>
      <c r="D790" s="154">
        <v>0.56527777777777777</v>
      </c>
      <c r="E790" s="154">
        <f t="shared" si="16"/>
        <v>0</v>
      </c>
      <c r="F790" s="46" t="s">
        <v>56</v>
      </c>
      <c r="G790" s="15"/>
    </row>
    <row r="791" spans="1:7" ht="12.75" customHeight="1">
      <c r="A791" s="16"/>
      <c r="B791" s="97" t="s">
        <v>1716</v>
      </c>
      <c r="C791" s="154">
        <v>0.56805555555555554</v>
      </c>
      <c r="D791" s="154">
        <v>0.56805555555555554</v>
      </c>
      <c r="E791" s="154">
        <f t="shared" si="16"/>
        <v>0</v>
      </c>
      <c r="F791" s="46" t="s">
        <v>58</v>
      </c>
      <c r="G791" s="15"/>
    </row>
    <row r="792" spans="1:7" ht="12.75" customHeight="1">
      <c r="A792" s="16"/>
      <c r="B792" s="97" t="s">
        <v>1543</v>
      </c>
      <c r="C792" s="154">
        <v>0.6</v>
      </c>
      <c r="D792" s="154">
        <v>0.6</v>
      </c>
      <c r="E792" s="154">
        <f t="shared" si="16"/>
        <v>0</v>
      </c>
      <c r="F792" s="46" t="s">
        <v>64</v>
      </c>
      <c r="G792" s="15"/>
    </row>
    <row r="793" spans="1:7" ht="12.75" customHeight="1">
      <c r="A793" s="16"/>
      <c r="B793" s="97" t="s">
        <v>1717</v>
      </c>
      <c r="C793" s="154">
        <v>0.6020833333333333</v>
      </c>
      <c r="D793" s="154">
        <v>0.60277777777777775</v>
      </c>
      <c r="E793" s="154">
        <f t="shared" si="16"/>
        <v>6.9444444444444198E-4</v>
      </c>
      <c r="F793" s="46" t="s">
        <v>66</v>
      </c>
      <c r="G793" s="15"/>
    </row>
    <row r="794" spans="1:7" ht="12.75" customHeight="1">
      <c r="A794" s="16"/>
      <c r="B794" s="97" t="s">
        <v>1718</v>
      </c>
      <c r="C794" s="154">
        <v>0.6381944444444444</v>
      </c>
      <c r="D794" s="154">
        <v>0.63888888888888895</v>
      </c>
      <c r="E794" s="154">
        <f t="shared" si="16"/>
        <v>6.94444444444553E-4</v>
      </c>
      <c r="F794" s="46" t="s">
        <v>59</v>
      </c>
      <c r="G794" s="15"/>
    </row>
    <row r="795" spans="1:7" ht="12.75" customHeight="1">
      <c r="A795" s="16"/>
      <c r="B795" s="97" t="s">
        <v>539</v>
      </c>
      <c r="C795" s="154">
        <v>0.63888888888888895</v>
      </c>
      <c r="D795" s="154">
        <v>0.63958333333333328</v>
      </c>
      <c r="E795" s="154">
        <f t="shared" si="16"/>
        <v>6.9444444444433095E-4</v>
      </c>
      <c r="F795" s="46" t="s">
        <v>76</v>
      </c>
      <c r="G795" s="15"/>
    </row>
    <row r="796" spans="1:7" ht="12.75" customHeight="1">
      <c r="A796" s="16"/>
      <c r="B796" s="97" t="s">
        <v>1718</v>
      </c>
      <c r="C796" s="154">
        <v>0.64513888888888882</v>
      </c>
      <c r="D796" s="154">
        <v>0.64583333333333337</v>
      </c>
      <c r="E796" s="154">
        <f t="shared" si="16"/>
        <v>6.94444444444553E-4</v>
      </c>
      <c r="F796" s="46" t="s">
        <v>148</v>
      </c>
      <c r="G796" s="15"/>
    </row>
    <row r="797" spans="1:7" ht="12.75" customHeight="1">
      <c r="A797" s="16"/>
      <c r="B797" s="97" t="s">
        <v>138</v>
      </c>
      <c r="C797" s="154">
        <v>0.73263888888888884</v>
      </c>
      <c r="D797" s="154">
        <v>0.73263888888888884</v>
      </c>
      <c r="E797" s="154">
        <f t="shared" si="16"/>
        <v>0</v>
      </c>
      <c r="F797" s="46" t="s">
        <v>73</v>
      </c>
      <c r="G797" s="15"/>
    </row>
    <row r="798" spans="1:7" ht="12.75" customHeight="1">
      <c r="A798" s="16"/>
      <c r="B798" s="108" t="s">
        <v>1498</v>
      </c>
      <c r="C798" s="154">
        <v>0.87361111111111101</v>
      </c>
      <c r="D798" s="154">
        <v>0.87361111111111101</v>
      </c>
      <c r="E798" s="154">
        <f t="shared" si="16"/>
        <v>0</v>
      </c>
      <c r="F798" s="46" t="s">
        <v>167</v>
      </c>
      <c r="G798" s="15"/>
    </row>
    <row r="799" spans="1:7" ht="12.75" customHeight="1">
      <c r="A799" s="16">
        <v>42548</v>
      </c>
      <c r="B799" s="108" t="s">
        <v>932</v>
      </c>
      <c r="C799" s="154">
        <v>0.21736111111111112</v>
      </c>
      <c r="D799" s="154">
        <v>0.21736111111111112</v>
      </c>
      <c r="E799" s="154">
        <f t="shared" si="16"/>
        <v>0</v>
      </c>
      <c r="F799" s="46" t="s">
        <v>219</v>
      </c>
      <c r="G799" s="15"/>
    </row>
    <row r="800" spans="1:7" ht="12.75" customHeight="1">
      <c r="A800" s="16"/>
      <c r="B800" s="108" t="s">
        <v>1719</v>
      </c>
      <c r="C800" s="154">
        <v>0.26041666666666669</v>
      </c>
      <c r="D800" s="154">
        <v>0.26111111111111113</v>
      </c>
      <c r="E800" s="154">
        <f t="shared" si="16"/>
        <v>6.9444444444444198E-4</v>
      </c>
      <c r="F800" s="46" t="s">
        <v>135</v>
      </c>
      <c r="G800" s="15"/>
    </row>
    <row r="801" spans="1:7" ht="12.75" customHeight="1">
      <c r="A801" s="16"/>
      <c r="B801" s="108" t="s">
        <v>252</v>
      </c>
      <c r="C801" s="154">
        <v>0.35347222222222219</v>
      </c>
      <c r="D801" s="154">
        <v>0.35416666666666669</v>
      </c>
      <c r="E801" s="154">
        <f t="shared" si="16"/>
        <v>6.9444444444449749E-4</v>
      </c>
      <c r="F801" s="46" t="s">
        <v>45</v>
      </c>
      <c r="G801" s="15"/>
    </row>
    <row r="802" spans="1:7" ht="12.75" customHeight="1">
      <c r="A802" s="16"/>
      <c r="B802" s="108" t="s">
        <v>1715</v>
      </c>
      <c r="C802" s="154">
        <v>0.3833333333333333</v>
      </c>
      <c r="D802" s="154">
        <v>0.3840277777777778</v>
      </c>
      <c r="E802" s="154">
        <f t="shared" si="16"/>
        <v>6.9444444444449749E-4</v>
      </c>
      <c r="F802" s="46" t="s">
        <v>48</v>
      </c>
      <c r="G802" s="15"/>
    </row>
    <row r="803" spans="1:7" ht="12.75" customHeight="1">
      <c r="A803" s="16"/>
      <c r="B803" s="108" t="s">
        <v>1720</v>
      </c>
      <c r="C803" s="154">
        <v>0.39444444444444443</v>
      </c>
      <c r="D803" s="154">
        <v>0.39444444444444443</v>
      </c>
      <c r="E803" s="154">
        <f t="shared" si="16"/>
        <v>0</v>
      </c>
      <c r="F803" s="46" t="s">
        <v>140</v>
      </c>
      <c r="G803" s="15"/>
    </row>
    <row r="804" spans="1:7" ht="12.75" customHeight="1">
      <c r="A804" s="16"/>
      <c r="B804" s="108" t="s">
        <v>1719</v>
      </c>
      <c r="C804" s="154">
        <v>0.39444444444444443</v>
      </c>
      <c r="D804" s="154">
        <v>0.39930555555555558</v>
      </c>
      <c r="E804" s="154">
        <f t="shared" si="16"/>
        <v>4.8611111111111494E-3</v>
      </c>
      <c r="F804" s="46" t="s">
        <v>50</v>
      </c>
      <c r="G804" s="15"/>
    </row>
    <row r="805" spans="1:7" ht="12.75" customHeight="1">
      <c r="A805" s="16"/>
      <c r="B805" s="108" t="s">
        <v>1093</v>
      </c>
      <c r="C805" s="154">
        <v>0.39513888888888887</v>
      </c>
      <c r="D805" s="154">
        <v>0.39930555555555558</v>
      </c>
      <c r="E805" s="154">
        <f t="shared" si="16"/>
        <v>4.1666666666667074E-3</v>
      </c>
      <c r="F805" s="46" t="s">
        <v>55</v>
      </c>
      <c r="G805" s="15"/>
    </row>
    <row r="806" spans="1:7" ht="12.75" customHeight="1">
      <c r="A806" s="16"/>
      <c r="B806" s="108" t="s">
        <v>1703</v>
      </c>
      <c r="C806" s="154">
        <v>0.40416666666666662</v>
      </c>
      <c r="D806" s="154">
        <v>0.4055555555555555</v>
      </c>
      <c r="E806" s="154">
        <f t="shared" ref="E806:E837" si="17">D806-C806</f>
        <v>1.388888888888884E-3</v>
      </c>
      <c r="F806" s="46" t="s">
        <v>58</v>
      </c>
      <c r="G806" s="15"/>
    </row>
    <row r="807" spans="1:7" ht="12.75" customHeight="1">
      <c r="A807" s="16"/>
      <c r="B807" s="108" t="s">
        <v>1721</v>
      </c>
      <c r="C807" s="154">
        <v>0.44305555555555554</v>
      </c>
      <c r="D807" s="154">
        <v>0.44375000000000003</v>
      </c>
      <c r="E807" s="154">
        <f t="shared" si="17"/>
        <v>6.9444444444449749E-4</v>
      </c>
      <c r="F807" s="46" t="s">
        <v>62</v>
      </c>
      <c r="G807" s="15"/>
    </row>
    <row r="808" spans="1:7" ht="12.75" customHeight="1">
      <c r="A808" s="16"/>
      <c r="B808" s="108" t="s">
        <v>1722</v>
      </c>
      <c r="C808" s="154">
        <v>0.45208333333333334</v>
      </c>
      <c r="D808" s="154">
        <v>0.45277777777777778</v>
      </c>
      <c r="E808" s="154">
        <f t="shared" si="17"/>
        <v>6.9444444444444198E-4</v>
      </c>
      <c r="F808" s="46" t="s">
        <v>68</v>
      </c>
      <c r="G808" s="15"/>
    </row>
    <row r="809" spans="1:7" ht="12.75" customHeight="1">
      <c r="A809" s="16"/>
      <c r="B809" s="108" t="s">
        <v>495</v>
      </c>
      <c r="C809" s="154">
        <v>0.45208333333333334</v>
      </c>
      <c r="D809" s="154">
        <v>0.45347222222222222</v>
      </c>
      <c r="E809" s="154">
        <f t="shared" si="17"/>
        <v>1.388888888888884E-3</v>
      </c>
      <c r="F809" s="46" t="s">
        <v>66</v>
      </c>
      <c r="G809" s="15"/>
    </row>
    <row r="810" spans="1:7" ht="12.75" customHeight="1">
      <c r="A810" s="16"/>
      <c r="B810" s="108" t="s">
        <v>1200</v>
      </c>
      <c r="C810" s="154">
        <v>0.45208333333333334</v>
      </c>
      <c r="D810" s="154">
        <v>0.45277777777777778</v>
      </c>
      <c r="E810" s="154">
        <f t="shared" si="17"/>
        <v>6.9444444444444198E-4</v>
      </c>
      <c r="F810" s="46" t="s">
        <v>64</v>
      </c>
      <c r="G810" s="15"/>
    </row>
    <row r="811" spans="1:7" ht="12.75" customHeight="1">
      <c r="A811" s="16"/>
      <c r="B811" s="108" t="s">
        <v>1683</v>
      </c>
      <c r="C811" s="154">
        <v>0.46458333333333335</v>
      </c>
      <c r="D811" s="154">
        <v>0.46458333333333335</v>
      </c>
      <c r="E811" s="154">
        <f t="shared" si="17"/>
        <v>0</v>
      </c>
      <c r="F811" s="46" t="s">
        <v>76</v>
      </c>
      <c r="G811" s="15"/>
    </row>
    <row r="812" spans="1:7" ht="12.75" customHeight="1">
      <c r="A812" s="16"/>
      <c r="B812" s="108" t="s">
        <v>787</v>
      </c>
      <c r="C812" s="154">
        <v>0.49236111111111108</v>
      </c>
      <c r="D812" s="154">
        <v>0.49236111111111108</v>
      </c>
      <c r="E812" s="154">
        <f t="shared" si="17"/>
        <v>0</v>
      </c>
      <c r="F812" s="46" t="s">
        <v>148</v>
      </c>
      <c r="G812" s="15"/>
    </row>
    <row r="813" spans="1:7" ht="12.75" customHeight="1">
      <c r="A813" s="16"/>
      <c r="B813" s="108" t="s">
        <v>1725</v>
      </c>
      <c r="C813" s="154">
        <v>0.49236111111111108</v>
      </c>
      <c r="D813" s="154">
        <v>0.49305555555555558</v>
      </c>
      <c r="E813" s="154">
        <f t="shared" si="17"/>
        <v>6.9444444444449749E-4</v>
      </c>
      <c r="F813" s="46" t="s">
        <v>69</v>
      </c>
      <c r="G813" s="15"/>
    </row>
    <row r="814" spans="1:7" ht="12.75" customHeight="1">
      <c r="A814" s="16"/>
      <c r="B814" s="108" t="s">
        <v>1650</v>
      </c>
      <c r="C814" s="154">
        <v>0.56180555555555556</v>
      </c>
      <c r="D814" s="154">
        <v>0.56319444444444444</v>
      </c>
      <c r="E814" s="154">
        <f t="shared" si="17"/>
        <v>1.388888888888884E-3</v>
      </c>
      <c r="F814" s="46" t="s">
        <v>84</v>
      </c>
      <c r="G814" s="15"/>
    </row>
    <row r="815" spans="1:7" ht="12.75" customHeight="1">
      <c r="A815" s="16"/>
      <c r="B815" s="108" t="s">
        <v>1720</v>
      </c>
      <c r="C815" s="154">
        <v>0.56111111111111112</v>
      </c>
      <c r="D815" s="154">
        <v>0.56180555555555556</v>
      </c>
      <c r="E815" s="154">
        <f t="shared" si="17"/>
        <v>6.9444444444444198E-4</v>
      </c>
      <c r="F815" s="46" t="s">
        <v>80</v>
      </c>
      <c r="G815" s="15"/>
    </row>
    <row r="816" spans="1:7" ht="12.75" customHeight="1">
      <c r="A816" s="16"/>
      <c r="B816" s="108" t="s">
        <v>1716</v>
      </c>
      <c r="C816" s="154">
        <v>0.5395833333333333</v>
      </c>
      <c r="D816" s="154">
        <v>0.54027777777777775</v>
      </c>
      <c r="E816" s="154">
        <f t="shared" si="17"/>
        <v>6.9444444444444198E-4</v>
      </c>
      <c r="F816" s="46" t="s">
        <v>169</v>
      </c>
      <c r="G816" s="15"/>
    </row>
    <row r="817" spans="1:7" ht="12.75" customHeight="1">
      <c r="A817" s="16"/>
      <c r="B817" s="108" t="s">
        <v>1498</v>
      </c>
      <c r="C817" s="154">
        <v>0.52777777777777779</v>
      </c>
      <c r="D817" s="154">
        <v>0.53194444444444444</v>
      </c>
      <c r="E817" s="154">
        <f t="shared" si="17"/>
        <v>4.1666666666666519E-3</v>
      </c>
      <c r="F817" s="46" t="s">
        <v>167</v>
      </c>
      <c r="G817" s="15"/>
    </row>
    <row r="818" spans="1:7" ht="12.75" customHeight="1">
      <c r="A818" s="16"/>
      <c r="B818" s="108" t="s">
        <v>1725</v>
      </c>
      <c r="C818" s="154">
        <v>0.74791666666666667</v>
      </c>
      <c r="D818" s="154">
        <v>0.74861111111111101</v>
      </c>
      <c r="E818" s="154">
        <f t="shared" si="17"/>
        <v>6.9444444444433095E-4</v>
      </c>
      <c r="F818" s="46" t="s">
        <v>179</v>
      </c>
      <c r="G818" s="15"/>
    </row>
    <row r="819" spans="1:7" ht="12.75" customHeight="1">
      <c r="A819" s="16"/>
      <c r="B819" s="108" t="s">
        <v>1726</v>
      </c>
      <c r="C819" s="154">
        <v>0.7270833333333333</v>
      </c>
      <c r="D819" s="154">
        <v>0.73541666666666661</v>
      </c>
      <c r="E819" s="154">
        <f t="shared" si="17"/>
        <v>8.3333333333333037E-3</v>
      </c>
      <c r="F819" s="46" t="s">
        <v>93</v>
      </c>
      <c r="G819" s="15"/>
    </row>
    <row r="820" spans="1:7" ht="12.75" customHeight="1">
      <c r="A820" s="16"/>
      <c r="B820" s="108" t="s">
        <v>1214</v>
      </c>
      <c r="C820" s="154">
        <v>0.72569444444444453</v>
      </c>
      <c r="D820" s="154">
        <v>0.73402777777777783</v>
      </c>
      <c r="E820" s="154">
        <f t="shared" si="17"/>
        <v>8.3333333333333037E-3</v>
      </c>
      <c r="F820" s="46" t="s">
        <v>92</v>
      </c>
      <c r="G820" s="15"/>
    </row>
    <row r="821" spans="1:7" ht="12.75" customHeight="1">
      <c r="A821" s="16"/>
      <c r="B821" s="108" t="s">
        <v>1727</v>
      </c>
      <c r="C821" s="154">
        <v>0.6743055555555556</v>
      </c>
      <c r="D821" s="154">
        <v>0.67499999999999993</v>
      </c>
      <c r="E821" s="154">
        <f t="shared" si="17"/>
        <v>6.9444444444433095E-4</v>
      </c>
      <c r="F821" s="46" t="s">
        <v>91</v>
      </c>
      <c r="G821" s="15"/>
    </row>
    <row r="822" spans="1:7" ht="12.75" customHeight="1">
      <c r="A822" s="16"/>
      <c r="B822" s="108" t="s">
        <v>1294</v>
      </c>
      <c r="C822" s="154">
        <v>0.65833333333333333</v>
      </c>
      <c r="D822" s="154">
        <v>0.65833333333333333</v>
      </c>
      <c r="E822" s="154">
        <f t="shared" si="17"/>
        <v>0</v>
      </c>
      <c r="F822" s="46" t="s">
        <v>89</v>
      </c>
      <c r="G822" s="15"/>
    </row>
    <row r="823" spans="1:7" ht="12.75" customHeight="1">
      <c r="A823" s="16"/>
      <c r="B823" s="108" t="s">
        <v>1727</v>
      </c>
      <c r="C823" s="154">
        <v>0.65763888888888888</v>
      </c>
      <c r="D823" s="154">
        <v>0.65763888888888888</v>
      </c>
      <c r="E823" s="154">
        <f t="shared" si="17"/>
        <v>0</v>
      </c>
      <c r="F823" s="46" t="s">
        <v>175</v>
      </c>
      <c r="G823" s="15"/>
    </row>
    <row r="824" spans="1:7" ht="12.75" customHeight="1">
      <c r="A824" s="16"/>
      <c r="B824" s="108" t="s">
        <v>1715</v>
      </c>
      <c r="C824" s="154">
        <v>0.63958333333333328</v>
      </c>
      <c r="D824" s="154">
        <v>0.63958333333333328</v>
      </c>
      <c r="E824" s="154">
        <f t="shared" si="17"/>
        <v>0</v>
      </c>
      <c r="F824" s="46" t="s">
        <v>208</v>
      </c>
      <c r="G824" s="15"/>
    </row>
    <row r="825" spans="1:7" ht="12.75" customHeight="1">
      <c r="A825" s="16"/>
      <c r="B825" s="108" t="s">
        <v>688</v>
      </c>
      <c r="C825" s="154">
        <v>0.85277777777777775</v>
      </c>
      <c r="D825" s="154">
        <v>0.85277777777777775</v>
      </c>
      <c r="E825" s="154">
        <f t="shared" si="17"/>
        <v>0</v>
      </c>
      <c r="F825" s="46" t="s">
        <v>96</v>
      </c>
      <c r="G825" s="15"/>
    </row>
    <row r="826" spans="1:7" ht="12.75" customHeight="1">
      <c r="A826" s="16"/>
      <c r="B826" s="108" t="s">
        <v>1728</v>
      </c>
      <c r="C826" s="154">
        <v>0.85416666666666663</v>
      </c>
      <c r="D826" s="154">
        <v>0.85416666666666663</v>
      </c>
      <c r="E826" s="154">
        <f t="shared" si="17"/>
        <v>0</v>
      </c>
      <c r="F826" s="46" t="s">
        <v>97</v>
      </c>
      <c r="G826" s="15"/>
    </row>
    <row r="827" spans="1:7" ht="12.75" customHeight="1">
      <c r="A827" s="16"/>
      <c r="B827" s="108" t="s">
        <v>1214</v>
      </c>
      <c r="C827" s="154">
        <v>0.8666666666666667</v>
      </c>
      <c r="D827" s="154">
        <v>0.86805555555555547</v>
      </c>
      <c r="E827" s="154">
        <f t="shared" si="17"/>
        <v>1.3888888888887729E-3</v>
      </c>
      <c r="F827" s="46" t="s">
        <v>108</v>
      </c>
      <c r="G827" s="15"/>
    </row>
    <row r="828" spans="1:7" ht="12.75" customHeight="1">
      <c r="A828" s="16">
        <v>42549</v>
      </c>
      <c r="B828" s="108" t="s">
        <v>1696</v>
      </c>
      <c r="C828" s="154">
        <v>0.14027777777777778</v>
      </c>
      <c r="D828" s="154">
        <v>0.14166666666666666</v>
      </c>
      <c r="E828" s="154">
        <f t="shared" si="17"/>
        <v>1.388888888888884E-3</v>
      </c>
      <c r="F828" s="46" t="s">
        <v>219</v>
      </c>
      <c r="G828" s="15"/>
    </row>
    <row r="829" spans="1:7" ht="12.75" customHeight="1">
      <c r="A829" s="16"/>
      <c r="B829" s="108" t="s">
        <v>1729</v>
      </c>
      <c r="C829" s="154">
        <v>0.26180555555555557</v>
      </c>
      <c r="D829" s="154">
        <v>0.26180555555555557</v>
      </c>
      <c r="E829" s="154">
        <f t="shared" si="17"/>
        <v>0</v>
      </c>
      <c r="F829" s="46" t="s">
        <v>44</v>
      </c>
      <c r="G829" s="15"/>
    </row>
    <row r="830" spans="1:7" ht="12.75" customHeight="1">
      <c r="A830" s="16"/>
      <c r="B830" s="108" t="s">
        <v>1730</v>
      </c>
      <c r="C830" s="154">
        <v>0.26180555555555557</v>
      </c>
      <c r="D830" s="154">
        <v>0.26319444444444445</v>
      </c>
      <c r="E830" s="154">
        <f t="shared" si="17"/>
        <v>1.388888888888884E-3</v>
      </c>
      <c r="F830" s="46" t="s">
        <v>135</v>
      </c>
      <c r="G830" s="15"/>
    </row>
    <row r="831" spans="1:7" ht="12.75" customHeight="1">
      <c r="A831" s="16"/>
      <c r="B831" s="108" t="s">
        <v>1731</v>
      </c>
      <c r="C831" s="154">
        <v>0.31041666666666667</v>
      </c>
      <c r="D831" s="154">
        <v>0.31041666666666667</v>
      </c>
      <c r="E831" s="154">
        <f t="shared" si="17"/>
        <v>0</v>
      </c>
      <c r="F831" s="46" t="s">
        <v>47</v>
      </c>
      <c r="G831" s="15"/>
    </row>
    <row r="832" spans="1:7" ht="12.75" customHeight="1">
      <c r="A832" s="16"/>
      <c r="B832" s="108" t="s">
        <v>168</v>
      </c>
      <c r="C832" s="154">
        <v>0.33749999999999997</v>
      </c>
      <c r="D832" s="154">
        <v>0.33819444444444446</v>
      </c>
      <c r="E832" s="154">
        <f t="shared" si="17"/>
        <v>6.9444444444449749E-4</v>
      </c>
      <c r="F832" s="46" t="s">
        <v>125</v>
      </c>
      <c r="G832" s="15"/>
    </row>
    <row r="833" spans="1:7" ht="12.75" customHeight="1">
      <c r="A833" s="16"/>
      <c r="B833" s="108" t="s">
        <v>586</v>
      </c>
      <c r="C833" s="154">
        <v>0.37013888888888885</v>
      </c>
      <c r="D833" s="154">
        <v>0.37083333333333335</v>
      </c>
      <c r="E833" s="154">
        <f t="shared" si="17"/>
        <v>6.9444444444449749E-4</v>
      </c>
      <c r="F833" s="46" t="s">
        <v>49</v>
      </c>
      <c r="G833" s="15"/>
    </row>
    <row r="834" spans="1:7" ht="12.75" customHeight="1">
      <c r="A834" s="16"/>
      <c r="B834" s="108" t="s">
        <v>586</v>
      </c>
      <c r="C834" s="154">
        <v>0.37083333333333335</v>
      </c>
      <c r="D834" s="154">
        <v>0.37152777777777773</v>
      </c>
      <c r="E834" s="154">
        <f t="shared" si="17"/>
        <v>6.9444444444438647E-4</v>
      </c>
      <c r="F834" s="46" t="s">
        <v>48</v>
      </c>
      <c r="G834" s="15"/>
    </row>
    <row r="835" spans="1:7" ht="12.75" customHeight="1">
      <c r="A835" s="16"/>
      <c r="B835" s="108" t="s">
        <v>820</v>
      </c>
      <c r="C835" s="154">
        <v>0.39513888888888887</v>
      </c>
      <c r="D835" s="154">
        <v>0.39583333333333331</v>
      </c>
      <c r="E835" s="154">
        <f t="shared" si="17"/>
        <v>6.9444444444444198E-4</v>
      </c>
      <c r="F835" s="46" t="s">
        <v>140</v>
      </c>
      <c r="G835" s="15"/>
    </row>
    <row r="836" spans="1:7" ht="12.75" customHeight="1">
      <c r="A836" s="16"/>
      <c r="B836" s="108" t="s">
        <v>926</v>
      </c>
      <c r="C836" s="154">
        <v>0.40069444444444446</v>
      </c>
      <c r="D836" s="154">
        <v>0.40208333333333335</v>
      </c>
      <c r="E836" s="154">
        <f t="shared" si="17"/>
        <v>1.388888888888884E-3</v>
      </c>
      <c r="F836" s="46" t="s">
        <v>56</v>
      </c>
      <c r="G836" s="15"/>
    </row>
    <row r="837" spans="1:7" ht="12.75" customHeight="1">
      <c r="A837" s="16"/>
      <c r="B837" s="108" t="s">
        <v>1146</v>
      </c>
      <c r="C837" s="154">
        <v>0.4069444444444445</v>
      </c>
      <c r="D837" s="154">
        <v>0.40763888888888888</v>
      </c>
      <c r="E837" s="154">
        <f t="shared" si="17"/>
        <v>6.9444444444438647E-4</v>
      </c>
      <c r="F837" s="46" t="s">
        <v>58</v>
      </c>
      <c r="G837" s="15"/>
    </row>
    <row r="838" spans="1:7" ht="12.75" customHeight="1">
      <c r="A838" s="218"/>
      <c r="B838" s="97" t="s">
        <v>926</v>
      </c>
      <c r="C838" s="219">
        <v>0.40902777777777777</v>
      </c>
      <c r="D838" s="154">
        <v>0.40902777777777777</v>
      </c>
      <c r="E838" s="154">
        <f t="shared" ref="E838:E869" si="18">D838-C838</f>
        <v>0</v>
      </c>
      <c r="F838" s="46" t="s">
        <v>59</v>
      </c>
      <c r="G838" s="15"/>
    </row>
    <row r="839" spans="1:7" ht="12.75" customHeight="1">
      <c r="A839" s="218"/>
      <c r="B839" s="206" t="s">
        <v>1732</v>
      </c>
      <c r="C839" s="219">
        <v>0.41944444444444445</v>
      </c>
      <c r="D839" s="154">
        <v>0.42083333333333334</v>
      </c>
      <c r="E839" s="154">
        <f t="shared" si="18"/>
        <v>1.388888888888884E-3</v>
      </c>
      <c r="F839" s="46" t="s">
        <v>62</v>
      </c>
      <c r="G839" s="15"/>
    </row>
    <row r="840" spans="1:7" ht="12.75" customHeight="1">
      <c r="A840" s="218"/>
      <c r="B840" s="97" t="s">
        <v>926</v>
      </c>
      <c r="C840" s="219">
        <v>0.42291666666666666</v>
      </c>
      <c r="D840" s="154">
        <v>0.4236111111111111</v>
      </c>
      <c r="E840" s="154">
        <f t="shared" si="18"/>
        <v>6.9444444444444198E-4</v>
      </c>
      <c r="F840" s="46" t="s">
        <v>64</v>
      </c>
      <c r="G840" s="15"/>
    </row>
    <row r="841" spans="1:7" ht="12.75" customHeight="1">
      <c r="A841" s="218"/>
      <c r="B841" s="206" t="s">
        <v>1733</v>
      </c>
      <c r="C841" s="219">
        <v>0.43194444444444446</v>
      </c>
      <c r="D841" s="154">
        <v>0.43194444444444446</v>
      </c>
      <c r="E841" s="154">
        <f t="shared" si="18"/>
        <v>0</v>
      </c>
      <c r="F841" s="46" t="s">
        <v>66</v>
      </c>
      <c r="G841" s="15"/>
    </row>
    <row r="842" spans="1:7" ht="12.75" customHeight="1">
      <c r="A842" s="218"/>
      <c r="B842" s="97" t="s">
        <v>1680</v>
      </c>
      <c r="C842" s="219">
        <v>0.44166666666666665</v>
      </c>
      <c r="D842" s="154">
        <v>0.44236111111111115</v>
      </c>
      <c r="E842" s="154">
        <f t="shared" si="18"/>
        <v>6.9444444444449749E-4</v>
      </c>
      <c r="F842" s="46" t="s">
        <v>68</v>
      </c>
      <c r="G842" s="15"/>
    </row>
    <row r="843" spans="1:7" ht="12.75" customHeight="1">
      <c r="A843" s="218"/>
      <c r="B843" s="220" t="s">
        <v>1734</v>
      </c>
      <c r="C843" s="154">
        <v>0.45069444444444445</v>
      </c>
      <c r="D843" s="154">
        <v>0.4513888888888889</v>
      </c>
      <c r="E843" s="154">
        <f t="shared" si="18"/>
        <v>6.9444444444444198E-4</v>
      </c>
      <c r="F843" s="46" t="s">
        <v>76</v>
      </c>
      <c r="G843" s="209"/>
    </row>
    <row r="844" spans="1:7" ht="12.75" customHeight="1">
      <c r="B844" s="220" t="s">
        <v>1733</v>
      </c>
      <c r="C844" s="154">
        <v>0.4597222222222222</v>
      </c>
      <c r="D844" s="154">
        <v>0.4597222222222222</v>
      </c>
      <c r="E844" s="154">
        <f t="shared" si="18"/>
        <v>0</v>
      </c>
      <c r="F844" s="46" t="s">
        <v>69</v>
      </c>
      <c r="G844" s="15"/>
    </row>
    <row r="845" spans="1:7" ht="12.75" customHeight="1">
      <c r="B845" s="220" t="s">
        <v>926</v>
      </c>
      <c r="C845" s="154">
        <v>0.4597222222222222</v>
      </c>
      <c r="D845" s="154">
        <v>0.4604166666666667</v>
      </c>
      <c r="E845" s="154">
        <f t="shared" si="18"/>
        <v>6.9444444444449749E-4</v>
      </c>
      <c r="F845" s="46" t="s">
        <v>148</v>
      </c>
      <c r="G845" s="15"/>
    </row>
    <row r="846" spans="1:7" ht="12.75" customHeight="1">
      <c r="B846" s="221" t="s">
        <v>1735</v>
      </c>
      <c r="C846" s="154">
        <v>0.46736111111111112</v>
      </c>
      <c r="D846" s="154">
        <v>0.47013888888888888</v>
      </c>
      <c r="E846" s="154">
        <f t="shared" si="18"/>
        <v>2.7777777777777679E-3</v>
      </c>
      <c r="F846" s="46" t="s">
        <v>73</v>
      </c>
      <c r="G846" s="15"/>
    </row>
    <row r="847" spans="1:7" ht="12.75" customHeight="1">
      <c r="B847" s="221" t="s">
        <v>1736</v>
      </c>
      <c r="C847" s="154">
        <v>0.47291666666666665</v>
      </c>
      <c r="D847" s="154">
        <v>0.47291666666666665</v>
      </c>
      <c r="E847" s="154">
        <f t="shared" si="18"/>
        <v>0</v>
      </c>
      <c r="F847" s="46" t="s">
        <v>74</v>
      </c>
      <c r="G847" s="15"/>
    </row>
    <row r="848" spans="1:7" ht="12.75" customHeight="1">
      <c r="B848" s="221" t="s">
        <v>1644</v>
      </c>
      <c r="C848" s="154">
        <v>0.49305555555555558</v>
      </c>
      <c r="D848" s="154">
        <v>0.49444444444444446</v>
      </c>
      <c r="E848" s="154">
        <f t="shared" si="18"/>
        <v>1.388888888888884E-3</v>
      </c>
      <c r="F848" s="46" t="s">
        <v>167</v>
      </c>
      <c r="G848" s="15"/>
    </row>
    <row r="849" spans="1:7" ht="12.75" customHeight="1">
      <c r="B849" s="220" t="s">
        <v>1737</v>
      </c>
      <c r="C849" s="154">
        <v>0.50902777777777775</v>
      </c>
      <c r="D849" s="154">
        <v>0.50902777777777775</v>
      </c>
      <c r="E849" s="154">
        <f t="shared" si="18"/>
        <v>0</v>
      </c>
      <c r="F849" s="46" t="s">
        <v>150</v>
      </c>
      <c r="G849" s="15"/>
    </row>
    <row r="850" spans="1:7" ht="12.75" customHeight="1">
      <c r="B850" s="221" t="s">
        <v>1738</v>
      </c>
      <c r="C850" s="154">
        <v>0.52361111111111114</v>
      </c>
      <c r="D850" s="154">
        <v>0.52430555555555558</v>
      </c>
      <c r="E850" s="154">
        <f t="shared" si="18"/>
        <v>6.9444444444444198E-4</v>
      </c>
      <c r="F850" s="46" t="s">
        <v>78</v>
      </c>
      <c r="G850" s="15"/>
    </row>
    <row r="851" spans="1:7" ht="12.75" customHeight="1">
      <c r="B851" s="221" t="s">
        <v>819</v>
      </c>
      <c r="C851" s="154">
        <v>0.52569444444444446</v>
      </c>
      <c r="D851" s="154">
        <v>0.52638888888888891</v>
      </c>
      <c r="E851" s="154">
        <f t="shared" si="18"/>
        <v>6.9444444444444198E-4</v>
      </c>
      <c r="F851" s="46" t="s">
        <v>79</v>
      </c>
      <c r="G851" s="15"/>
    </row>
    <row r="852" spans="1:7" ht="12.75" customHeight="1">
      <c r="B852" s="221" t="s">
        <v>1739</v>
      </c>
      <c r="C852" s="154">
        <v>0.66319444444444442</v>
      </c>
      <c r="D852" s="154">
        <v>0.6645833333333333</v>
      </c>
      <c r="E852" s="154">
        <f t="shared" si="18"/>
        <v>1.388888888888884E-3</v>
      </c>
      <c r="F852" s="46" t="s">
        <v>87</v>
      </c>
      <c r="G852" s="15"/>
    </row>
    <row r="853" spans="1:7" ht="12.75" customHeight="1">
      <c r="B853" s="220" t="s">
        <v>945</v>
      </c>
      <c r="C853" s="154">
        <v>0.73263888888888884</v>
      </c>
      <c r="D853" s="154">
        <v>0.73333333333333339</v>
      </c>
      <c r="E853" s="154">
        <f t="shared" si="18"/>
        <v>6.94444444444553E-4</v>
      </c>
      <c r="F853" s="46" t="s">
        <v>89</v>
      </c>
      <c r="G853" s="15"/>
    </row>
    <row r="854" spans="1:7" ht="12.75" customHeight="1">
      <c r="B854" s="221" t="s">
        <v>661</v>
      </c>
      <c r="C854" s="154">
        <v>0.75902777777777775</v>
      </c>
      <c r="D854" s="154">
        <v>0.75902777777777775</v>
      </c>
      <c r="E854" s="154">
        <f t="shared" si="18"/>
        <v>0</v>
      </c>
      <c r="F854" s="46" t="s">
        <v>91</v>
      </c>
      <c r="G854" s="15"/>
    </row>
    <row r="855" spans="1:7" ht="12.75" customHeight="1">
      <c r="B855" s="221" t="s">
        <v>1740</v>
      </c>
      <c r="C855" s="154">
        <v>0.78888888888888886</v>
      </c>
      <c r="D855" s="154">
        <v>0.79027777777777775</v>
      </c>
      <c r="E855" s="154">
        <f t="shared" si="18"/>
        <v>1.388888888888884E-3</v>
      </c>
      <c r="F855" s="46" t="s">
        <v>94</v>
      </c>
      <c r="G855" s="15"/>
    </row>
    <row r="856" spans="1:7" ht="12.75" customHeight="1">
      <c r="B856" s="221" t="s">
        <v>948</v>
      </c>
      <c r="C856" s="154">
        <v>0.7909722222222223</v>
      </c>
      <c r="D856" s="154">
        <v>0.79305555555555562</v>
      </c>
      <c r="E856" s="154">
        <f t="shared" si="18"/>
        <v>2.0833333333333259E-3</v>
      </c>
      <c r="F856" s="46" t="s">
        <v>92</v>
      </c>
      <c r="G856" s="15"/>
    </row>
    <row r="857" spans="1:7" ht="12.75" customHeight="1">
      <c r="B857" s="221" t="s">
        <v>1741</v>
      </c>
      <c r="C857" s="154">
        <v>0.86597222222222225</v>
      </c>
      <c r="D857" s="154">
        <v>0.86597222222222225</v>
      </c>
      <c r="E857" s="154">
        <f t="shared" si="18"/>
        <v>0</v>
      </c>
      <c r="F857" s="46" t="s">
        <v>95</v>
      </c>
      <c r="G857" s="15"/>
    </row>
    <row r="858" spans="1:7" ht="12.75" customHeight="1">
      <c r="B858" s="221" t="s">
        <v>204</v>
      </c>
      <c r="C858" s="154">
        <v>0.89236111111111116</v>
      </c>
      <c r="D858" s="154">
        <v>0.89374999999999993</v>
      </c>
      <c r="E858" s="154">
        <f t="shared" si="18"/>
        <v>1.3888888888887729E-3</v>
      </c>
      <c r="F858" s="46" t="s">
        <v>96</v>
      </c>
      <c r="G858" s="15"/>
    </row>
    <row r="859" spans="1:7" ht="12.75" customHeight="1">
      <c r="B859" s="221" t="s">
        <v>1595</v>
      </c>
      <c r="C859" s="154">
        <v>0.94097222222222221</v>
      </c>
      <c r="D859" s="154">
        <v>0.94236111111111109</v>
      </c>
      <c r="E859" s="154">
        <f t="shared" si="18"/>
        <v>1.388888888888884E-3</v>
      </c>
      <c r="F859" s="46" t="s">
        <v>108</v>
      </c>
      <c r="G859" s="15"/>
    </row>
    <row r="860" spans="1:7" ht="12.75" customHeight="1">
      <c r="B860" s="221" t="s">
        <v>1742</v>
      </c>
      <c r="C860" s="154">
        <v>0.94930555555555562</v>
      </c>
      <c r="D860" s="154">
        <v>0.95000000000000007</v>
      </c>
      <c r="E860" s="154">
        <f t="shared" si="18"/>
        <v>6.9444444444444198E-4</v>
      </c>
      <c r="F860" s="46" t="s">
        <v>181</v>
      </c>
      <c r="G860" s="15"/>
    </row>
    <row r="861" spans="1:7" ht="12.75" customHeight="1">
      <c r="B861" s="221" t="s">
        <v>1743</v>
      </c>
      <c r="C861" s="154">
        <v>0.98333333333333339</v>
      </c>
      <c r="D861" s="154">
        <v>0.98333333333333339</v>
      </c>
      <c r="E861" s="154">
        <f t="shared" si="18"/>
        <v>0</v>
      </c>
      <c r="F861" s="46" t="s">
        <v>98</v>
      </c>
      <c r="G861" s="15"/>
    </row>
    <row r="862" spans="1:7" ht="12.75" customHeight="1">
      <c r="A862" s="222">
        <v>42550</v>
      </c>
      <c r="B862" s="221" t="s">
        <v>1744</v>
      </c>
      <c r="C862" s="154">
        <v>0.17152777777777775</v>
      </c>
      <c r="D862" s="154">
        <v>0.17222222222222225</v>
      </c>
      <c r="E862" s="154">
        <f t="shared" si="18"/>
        <v>6.9444444444449749E-4</v>
      </c>
      <c r="F862" s="46" t="s">
        <v>219</v>
      </c>
      <c r="G862" s="15"/>
    </row>
    <row r="863" spans="1:7" ht="12.75" customHeight="1">
      <c r="B863" s="221" t="s">
        <v>975</v>
      </c>
      <c r="C863" s="154">
        <v>0.23541666666666669</v>
      </c>
      <c r="D863" s="154">
        <v>0.23611111111111113</v>
      </c>
      <c r="E863" s="154">
        <f t="shared" si="18"/>
        <v>6.9444444444444198E-4</v>
      </c>
      <c r="F863" s="46" t="s">
        <v>44</v>
      </c>
      <c r="G863" s="15"/>
    </row>
    <row r="864" spans="1:7" ht="12.75" customHeight="1">
      <c r="B864" s="221" t="s">
        <v>661</v>
      </c>
      <c r="C864" s="154">
        <v>0.34583333333333338</v>
      </c>
      <c r="D864" s="154">
        <v>0.34583333333333338</v>
      </c>
      <c r="E864" s="154">
        <f t="shared" si="18"/>
        <v>0</v>
      </c>
      <c r="F864" s="46" t="s">
        <v>125</v>
      </c>
      <c r="G864" s="15"/>
    </row>
    <row r="865" spans="2:7" ht="12.75" customHeight="1">
      <c r="B865" s="221" t="s">
        <v>661</v>
      </c>
      <c r="C865" s="154">
        <v>0.36041666666666666</v>
      </c>
      <c r="D865" s="154">
        <v>0.36041666666666666</v>
      </c>
      <c r="E865" s="154">
        <f t="shared" si="18"/>
        <v>0</v>
      </c>
      <c r="F865" s="46" t="s">
        <v>50</v>
      </c>
      <c r="G865" s="15"/>
    </row>
    <row r="866" spans="2:7" ht="12.75" customHeight="1">
      <c r="B866" s="221" t="s">
        <v>1745</v>
      </c>
      <c r="C866" s="154">
        <v>0.39652777777777781</v>
      </c>
      <c r="D866" s="154">
        <v>0.3972222222222222</v>
      </c>
      <c r="E866" s="154">
        <f t="shared" si="18"/>
        <v>6.9444444444438647E-4</v>
      </c>
      <c r="F866" s="46" t="s">
        <v>129</v>
      </c>
      <c r="G866" s="15"/>
    </row>
    <row r="867" spans="2:7" ht="12.75" customHeight="1">
      <c r="B867" s="221" t="s">
        <v>661</v>
      </c>
      <c r="C867" s="154">
        <v>0.4145833333333333</v>
      </c>
      <c r="D867" s="154">
        <v>0.4152777777777778</v>
      </c>
      <c r="E867" s="154">
        <f t="shared" si="18"/>
        <v>6.9444444444449749E-4</v>
      </c>
      <c r="F867" s="46" t="s">
        <v>55</v>
      </c>
      <c r="G867" s="15"/>
    </row>
    <row r="868" spans="2:7" ht="12.75" customHeight="1">
      <c r="B868" s="221" t="s">
        <v>1746</v>
      </c>
      <c r="C868" s="154">
        <v>0.42708333333333331</v>
      </c>
      <c r="D868" s="154">
        <v>0.43055555555555558</v>
      </c>
      <c r="E868" s="154">
        <f t="shared" si="18"/>
        <v>3.4722222222222654E-3</v>
      </c>
      <c r="F868" s="46" t="s">
        <v>56</v>
      </c>
      <c r="G868" s="15"/>
    </row>
    <row r="869" spans="2:7" ht="12.75" customHeight="1">
      <c r="B869" s="221" t="s">
        <v>1747</v>
      </c>
      <c r="C869" s="154">
        <v>0.43055555555555558</v>
      </c>
      <c r="D869" s="154">
        <v>0.43124999999999997</v>
      </c>
      <c r="E869" s="154">
        <f t="shared" si="18"/>
        <v>6.9444444444438647E-4</v>
      </c>
      <c r="F869" s="46" t="s">
        <v>58</v>
      </c>
      <c r="G869" s="15"/>
    </row>
    <row r="870" spans="2:7" ht="12.75" customHeight="1">
      <c r="B870" s="221" t="s">
        <v>1747</v>
      </c>
      <c r="C870" s="154">
        <v>0.4381944444444445</v>
      </c>
      <c r="D870" s="154">
        <v>0.4381944444444445</v>
      </c>
      <c r="E870" s="154">
        <f t="shared" ref="E870:E901" si="19">D870-C870</f>
        <v>0</v>
      </c>
      <c r="F870" s="46" t="s">
        <v>59</v>
      </c>
      <c r="G870" s="15"/>
    </row>
    <row r="871" spans="2:7" ht="12.75" customHeight="1">
      <c r="B871" s="221" t="s">
        <v>1748</v>
      </c>
      <c r="C871" s="154">
        <v>0.4548611111111111</v>
      </c>
      <c r="D871" s="154">
        <v>0.4548611111111111</v>
      </c>
      <c r="E871" s="154">
        <f t="shared" si="19"/>
        <v>0</v>
      </c>
      <c r="F871" s="46" t="s">
        <v>66</v>
      </c>
      <c r="G871" s="15"/>
    </row>
    <row r="872" spans="2:7" ht="12.75" customHeight="1">
      <c r="B872" s="221" t="s">
        <v>1749</v>
      </c>
      <c r="C872" s="154">
        <v>0.46527777777777773</v>
      </c>
      <c r="D872" s="154">
        <v>0.46597222222222223</v>
      </c>
      <c r="E872" s="154">
        <f t="shared" si="19"/>
        <v>6.9444444444449749E-4</v>
      </c>
      <c r="F872" s="46" t="s">
        <v>68</v>
      </c>
      <c r="G872" s="15"/>
    </row>
    <row r="873" spans="2:7" ht="12.75" customHeight="1">
      <c r="B873" s="221" t="s">
        <v>1739</v>
      </c>
      <c r="C873" s="154">
        <v>0.4694444444444445</v>
      </c>
      <c r="D873" s="154">
        <v>0.47013888888888888</v>
      </c>
      <c r="E873" s="154">
        <f t="shared" si="19"/>
        <v>6.9444444444438647E-4</v>
      </c>
      <c r="F873" s="46" t="s">
        <v>76</v>
      </c>
      <c r="G873" s="15"/>
    </row>
    <row r="874" spans="2:7" ht="12.75" customHeight="1">
      <c r="B874" s="221" t="s">
        <v>354</v>
      </c>
      <c r="C874" s="154">
        <v>0.48402777777777778</v>
      </c>
      <c r="D874" s="154">
        <v>0.48402777777777778</v>
      </c>
      <c r="E874" s="154">
        <f t="shared" si="19"/>
        <v>0</v>
      </c>
      <c r="F874" s="46" t="s">
        <v>69</v>
      </c>
      <c r="G874" s="15"/>
    </row>
    <row r="875" spans="2:7" ht="12.75" customHeight="1">
      <c r="B875" s="221" t="s">
        <v>1750</v>
      </c>
      <c r="C875" s="154">
        <v>0.53749999999999998</v>
      </c>
      <c r="D875" s="154">
        <v>0.53749999999999998</v>
      </c>
      <c r="E875" s="154">
        <f t="shared" si="19"/>
        <v>0</v>
      </c>
      <c r="F875" s="46" t="s">
        <v>73</v>
      </c>
      <c r="G875" s="15"/>
    </row>
    <row r="876" spans="2:7" ht="12.75" customHeight="1">
      <c r="B876" s="221" t="s">
        <v>1751</v>
      </c>
      <c r="C876" s="154">
        <v>0.55208333333333337</v>
      </c>
      <c r="D876" s="154">
        <v>0.55208333333333337</v>
      </c>
      <c r="E876" s="154">
        <f t="shared" si="19"/>
        <v>0</v>
      </c>
      <c r="F876" s="46" t="s">
        <v>74</v>
      </c>
      <c r="G876" s="15"/>
    </row>
    <row r="877" spans="2:7" ht="12.75" customHeight="1">
      <c r="B877" s="221" t="s">
        <v>1752</v>
      </c>
      <c r="C877" s="154">
        <v>0.55972222222222223</v>
      </c>
      <c r="D877" s="154">
        <v>0.55972222222222223</v>
      </c>
      <c r="E877" s="154">
        <f t="shared" si="19"/>
        <v>0</v>
      </c>
      <c r="F877" s="46" t="s">
        <v>167</v>
      </c>
      <c r="G877" s="15"/>
    </row>
    <row r="878" spans="2:7" ht="12.75" customHeight="1">
      <c r="B878" s="108" t="s">
        <v>1753</v>
      </c>
      <c r="C878" s="154">
        <v>0.60763888888888895</v>
      </c>
      <c r="D878" s="154">
        <v>0.60763888888888895</v>
      </c>
      <c r="E878" s="154">
        <f t="shared" si="19"/>
        <v>0</v>
      </c>
      <c r="F878" s="46" t="s">
        <v>169</v>
      </c>
      <c r="G878" s="15"/>
    </row>
    <row r="879" spans="2:7" ht="12.75" customHeight="1">
      <c r="B879" s="108" t="s">
        <v>1752</v>
      </c>
      <c r="C879" s="154">
        <v>0.63680555555555551</v>
      </c>
      <c r="D879" s="154">
        <v>0.63680555555555551</v>
      </c>
      <c r="E879" s="154">
        <f t="shared" si="19"/>
        <v>0</v>
      </c>
      <c r="F879" s="46" t="s">
        <v>78</v>
      </c>
      <c r="G879" s="15"/>
    </row>
    <row r="880" spans="2:7" ht="12.75" customHeight="1">
      <c r="B880" s="108" t="s">
        <v>1754</v>
      </c>
      <c r="C880" s="154">
        <v>0.64374999999999993</v>
      </c>
      <c r="D880" s="154">
        <v>0.64444444444444449</v>
      </c>
      <c r="E880" s="154">
        <f t="shared" si="19"/>
        <v>6.94444444444553E-4</v>
      </c>
      <c r="F880" s="46" t="s">
        <v>79</v>
      </c>
      <c r="G880" s="15"/>
    </row>
    <row r="881" spans="1:7" ht="12.75" customHeight="1">
      <c r="B881" s="108" t="s">
        <v>567</v>
      </c>
      <c r="C881" s="154">
        <v>0.6645833333333333</v>
      </c>
      <c r="D881" s="154">
        <v>0.66597222222222219</v>
      </c>
      <c r="E881" s="154">
        <f t="shared" si="19"/>
        <v>1.388888888888884E-3</v>
      </c>
      <c r="F881" s="46" t="s">
        <v>172</v>
      </c>
      <c r="G881" s="15"/>
    </row>
    <row r="882" spans="1:7" ht="12.75" customHeight="1">
      <c r="B882" s="108" t="s">
        <v>1755</v>
      </c>
      <c r="C882" s="154">
        <v>0.72430555555555554</v>
      </c>
      <c r="D882" s="154">
        <v>0.72499999999999998</v>
      </c>
      <c r="E882" s="154">
        <f t="shared" si="19"/>
        <v>6.9444444444444198E-4</v>
      </c>
      <c r="F882" s="46" t="s">
        <v>80</v>
      </c>
      <c r="G882" s="15"/>
    </row>
    <row r="883" spans="1:7" ht="12.75" customHeight="1">
      <c r="B883" s="168" t="s">
        <v>1756</v>
      </c>
      <c r="C883" s="154">
        <v>0.74652777777777779</v>
      </c>
      <c r="D883" s="219">
        <v>0.74652777777777779</v>
      </c>
      <c r="E883" s="154">
        <f t="shared" si="19"/>
        <v>0</v>
      </c>
      <c r="F883" s="46" t="s">
        <v>84</v>
      </c>
      <c r="G883" s="15"/>
    </row>
    <row r="884" spans="1:7" ht="12.75" customHeight="1">
      <c r="B884" s="168" t="s">
        <v>1742</v>
      </c>
      <c r="C884" s="154">
        <v>0.82013888888888886</v>
      </c>
      <c r="D884" s="219">
        <v>0.8208333333333333</v>
      </c>
      <c r="E884" s="154">
        <f t="shared" si="19"/>
        <v>6.9444444444444198E-4</v>
      </c>
      <c r="F884" s="46" t="s">
        <v>85</v>
      </c>
      <c r="G884" s="15"/>
    </row>
    <row r="885" spans="1:7" ht="12.75" customHeight="1">
      <c r="B885" s="168" t="s">
        <v>1757</v>
      </c>
      <c r="C885" s="154">
        <v>0.87916666666666676</v>
      </c>
      <c r="D885" s="219">
        <v>0.87986111111111109</v>
      </c>
      <c r="E885" s="154">
        <f t="shared" si="19"/>
        <v>6.9444444444433095E-4</v>
      </c>
      <c r="F885" s="46" t="s">
        <v>208</v>
      </c>
      <c r="G885" s="15"/>
    </row>
    <row r="886" spans="1:7" ht="12.75" customHeight="1">
      <c r="B886" s="168" t="s">
        <v>1407</v>
      </c>
      <c r="C886" s="154">
        <v>0.89027777777777783</v>
      </c>
      <c r="D886" s="219">
        <v>0.89097222222222217</v>
      </c>
      <c r="E886" s="154">
        <f t="shared" si="19"/>
        <v>6.9444444444433095E-4</v>
      </c>
      <c r="F886" s="46" t="s">
        <v>89</v>
      </c>
      <c r="G886" s="15"/>
    </row>
    <row r="887" spans="1:7" ht="12.75" customHeight="1">
      <c r="B887" s="168" t="s">
        <v>1052</v>
      </c>
      <c r="C887" s="154">
        <v>0.92361111111111116</v>
      </c>
      <c r="D887" s="219">
        <v>0.9243055555555556</v>
      </c>
      <c r="E887" s="154">
        <f t="shared" si="19"/>
        <v>6.9444444444444198E-4</v>
      </c>
      <c r="F887" s="46" t="s">
        <v>94</v>
      </c>
      <c r="G887" s="15"/>
    </row>
    <row r="888" spans="1:7" ht="12.75" customHeight="1">
      <c r="B888" s="168" t="s">
        <v>1758</v>
      </c>
      <c r="C888" s="154">
        <v>0.92638888888888893</v>
      </c>
      <c r="D888" s="219">
        <v>0.92708333333333337</v>
      </c>
      <c r="E888" s="154">
        <f t="shared" si="19"/>
        <v>6.9444444444444198E-4</v>
      </c>
      <c r="F888" s="46" t="s">
        <v>92</v>
      </c>
      <c r="G888" s="15"/>
    </row>
    <row r="889" spans="1:7" ht="12.75" customHeight="1">
      <c r="A889" s="222">
        <v>42551</v>
      </c>
      <c r="B889" s="168" t="s">
        <v>1759</v>
      </c>
      <c r="C889" s="154">
        <v>0.23541666666666669</v>
      </c>
      <c r="D889" s="219">
        <v>0.23611111111111113</v>
      </c>
      <c r="E889" s="154">
        <f t="shared" si="19"/>
        <v>6.9444444444444198E-4</v>
      </c>
      <c r="F889" s="46" t="s">
        <v>44</v>
      </c>
      <c r="G889" s="15"/>
    </row>
    <row r="890" spans="1:7" ht="12.75" customHeight="1">
      <c r="B890" s="168" t="s">
        <v>1760</v>
      </c>
      <c r="C890" s="154">
        <v>0.31875000000000003</v>
      </c>
      <c r="D890" s="219">
        <v>0.31944444444444448</v>
      </c>
      <c r="E890" s="154">
        <f t="shared" si="19"/>
        <v>6.9444444444444198E-4</v>
      </c>
      <c r="F890" s="46" t="s">
        <v>47</v>
      </c>
      <c r="G890" s="15"/>
    </row>
    <row r="891" spans="1:7" ht="12.75" customHeight="1">
      <c r="B891" s="168" t="s">
        <v>1761</v>
      </c>
      <c r="C891" s="154">
        <v>0.32430555555555557</v>
      </c>
      <c r="D891" s="219">
        <v>0.32500000000000001</v>
      </c>
      <c r="E891" s="154">
        <f t="shared" si="19"/>
        <v>6.9444444444444198E-4</v>
      </c>
      <c r="F891" s="46" t="s">
        <v>125</v>
      </c>
      <c r="G891" s="15"/>
    </row>
    <row r="892" spans="1:7" ht="12.75" customHeight="1">
      <c r="B892" s="168" t="s">
        <v>648</v>
      </c>
      <c r="C892" s="154">
        <v>0.32708333333333334</v>
      </c>
      <c r="D892" s="219">
        <v>0.32916666666666666</v>
      </c>
      <c r="E892" s="154">
        <f t="shared" si="19"/>
        <v>2.0833333333333259E-3</v>
      </c>
      <c r="F892" s="46" t="s">
        <v>48</v>
      </c>
      <c r="G892" s="15"/>
    </row>
    <row r="893" spans="1:7" ht="12.75" customHeight="1">
      <c r="B893" s="168" t="s">
        <v>841</v>
      </c>
      <c r="C893" s="154">
        <v>0.4368055555555555</v>
      </c>
      <c r="D893" s="219">
        <v>0.4375</v>
      </c>
      <c r="E893" s="154">
        <f t="shared" si="19"/>
        <v>6.9444444444449749E-4</v>
      </c>
      <c r="F893" s="46" t="s">
        <v>140</v>
      </c>
      <c r="G893" s="15"/>
    </row>
    <row r="894" spans="1:7" ht="12.75" customHeight="1">
      <c r="B894" s="168" t="s">
        <v>1745</v>
      </c>
      <c r="C894" s="154">
        <v>0.44930555555555557</v>
      </c>
      <c r="D894" s="219">
        <v>0.45277777777777778</v>
      </c>
      <c r="E894" s="154">
        <f t="shared" si="19"/>
        <v>3.4722222222222099E-3</v>
      </c>
      <c r="F894" s="46" t="s">
        <v>55</v>
      </c>
      <c r="G894" s="15"/>
    </row>
    <row r="895" spans="1:7" ht="12.75" customHeight="1">
      <c r="B895" s="168" t="s">
        <v>392</v>
      </c>
      <c r="C895" s="154">
        <v>0.46875</v>
      </c>
      <c r="D895" s="219">
        <v>0.46875</v>
      </c>
      <c r="E895" s="154">
        <f t="shared" si="19"/>
        <v>0</v>
      </c>
      <c r="F895" s="46" t="s">
        <v>59</v>
      </c>
      <c r="G895" s="15"/>
    </row>
    <row r="896" spans="1:7" ht="12.75" customHeight="1">
      <c r="B896" s="168" t="s">
        <v>1762</v>
      </c>
      <c r="C896" s="154">
        <v>0.47569444444444442</v>
      </c>
      <c r="D896" s="219">
        <v>0.47638888888888892</v>
      </c>
      <c r="E896" s="154">
        <f t="shared" si="19"/>
        <v>6.9444444444449749E-4</v>
      </c>
      <c r="F896" s="46" t="s">
        <v>62</v>
      </c>
      <c r="G896" s="15"/>
    </row>
    <row r="897" spans="2:7" ht="12.75" customHeight="1">
      <c r="B897" s="168" t="s">
        <v>815</v>
      </c>
      <c r="C897" s="154">
        <v>0.4770833333333333</v>
      </c>
      <c r="D897" s="219">
        <v>0.47847222222222219</v>
      </c>
      <c r="E897" s="154">
        <f t="shared" si="19"/>
        <v>1.388888888888884E-3</v>
      </c>
      <c r="F897" s="46" t="s">
        <v>64</v>
      </c>
      <c r="G897" s="15"/>
    </row>
    <row r="898" spans="2:7" ht="12.75" customHeight="1">
      <c r="B898" s="168" t="s">
        <v>1762</v>
      </c>
      <c r="C898" s="154">
        <v>0.51250000000000007</v>
      </c>
      <c r="D898" s="219">
        <v>0.51458333333333328</v>
      </c>
      <c r="E898" s="154">
        <f t="shared" si="19"/>
        <v>2.0833333333332149E-3</v>
      </c>
      <c r="F898" s="46" t="s">
        <v>66</v>
      </c>
      <c r="G898" s="15"/>
    </row>
    <row r="899" spans="2:7" ht="12.75" customHeight="1">
      <c r="B899" s="168" t="s">
        <v>1763</v>
      </c>
      <c r="C899" s="154">
        <v>0.51597222222222217</v>
      </c>
      <c r="D899" s="219">
        <v>0.51666666666666672</v>
      </c>
      <c r="E899" s="154">
        <f t="shared" si="19"/>
        <v>6.94444444444553E-4</v>
      </c>
      <c r="F899" s="46" t="s">
        <v>68</v>
      </c>
      <c r="G899" s="15"/>
    </row>
    <row r="900" spans="2:7" ht="12.75" customHeight="1">
      <c r="B900" s="168" t="s">
        <v>837</v>
      </c>
      <c r="C900" s="154">
        <v>0.58472222222222225</v>
      </c>
      <c r="D900" s="219">
        <v>0.58472222222222225</v>
      </c>
      <c r="E900" s="154">
        <f t="shared" si="19"/>
        <v>0</v>
      </c>
      <c r="F900" s="46" t="s">
        <v>74</v>
      </c>
      <c r="G900" s="15"/>
    </row>
    <row r="901" spans="2:7" ht="12.75" customHeight="1">
      <c r="B901" s="168" t="s">
        <v>1764</v>
      </c>
      <c r="C901" s="154">
        <v>0.59722222222222221</v>
      </c>
      <c r="D901" s="219">
        <v>0.59722222222222221</v>
      </c>
      <c r="E901" s="154">
        <f t="shared" si="19"/>
        <v>0</v>
      </c>
      <c r="F901" s="46" t="s">
        <v>150</v>
      </c>
      <c r="G901" s="15"/>
    </row>
    <row r="902" spans="2:7" ht="12.75" customHeight="1">
      <c r="B902" s="168" t="s">
        <v>837</v>
      </c>
      <c r="C902" s="154">
        <v>0.60347222222222219</v>
      </c>
      <c r="D902" s="219">
        <v>0.60416666666666663</v>
      </c>
      <c r="E902" s="154">
        <f t="shared" ref="E902:E918" si="20">D902-C902</f>
        <v>6.9444444444444198E-4</v>
      </c>
      <c r="F902" s="46" t="s">
        <v>169</v>
      </c>
      <c r="G902" s="15"/>
    </row>
    <row r="903" spans="2:7" ht="12.75" customHeight="1">
      <c r="B903" s="168" t="s">
        <v>1680</v>
      </c>
      <c r="C903" s="154">
        <v>0.60625000000000007</v>
      </c>
      <c r="D903" s="219">
        <v>0.60625000000000007</v>
      </c>
      <c r="E903" s="154">
        <f t="shared" si="20"/>
        <v>0</v>
      </c>
      <c r="F903" s="46" t="s">
        <v>79</v>
      </c>
      <c r="G903" s="15"/>
    </row>
    <row r="904" spans="2:7" ht="12.75" customHeight="1">
      <c r="B904" s="168" t="s">
        <v>1765</v>
      </c>
      <c r="C904" s="154">
        <v>0.65347222222222223</v>
      </c>
      <c r="D904" s="219">
        <v>0.65486111111111112</v>
      </c>
      <c r="E904" s="154">
        <f t="shared" si="20"/>
        <v>1.388888888888884E-3</v>
      </c>
      <c r="F904" s="46" t="s">
        <v>80</v>
      </c>
      <c r="G904" s="15"/>
    </row>
    <row r="905" spans="2:7" ht="12.75" customHeight="1">
      <c r="B905" s="168" t="s">
        <v>1766</v>
      </c>
      <c r="C905" s="154">
        <v>0.65555555555555556</v>
      </c>
      <c r="D905" s="219">
        <v>0.65555555555555556</v>
      </c>
      <c r="E905" s="154">
        <f t="shared" si="20"/>
        <v>0</v>
      </c>
      <c r="F905" s="46" t="s">
        <v>84</v>
      </c>
      <c r="G905" s="15"/>
    </row>
    <row r="906" spans="2:7" ht="12.75" customHeight="1">
      <c r="B906" s="168" t="s">
        <v>1767</v>
      </c>
      <c r="C906" s="154">
        <v>0.66666666666666663</v>
      </c>
      <c r="D906" s="219">
        <v>0.66736111111111107</v>
      </c>
      <c r="E906" s="154">
        <f t="shared" si="20"/>
        <v>6.9444444444444198E-4</v>
      </c>
      <c r="F906" s="46" t="s">
        <v>89</v>
      </c>
      <c r="G906" s="15"/>
    </row>
    <row r="907" spans="2:7" ht="12.75" customHeight="1">
      <c r="B907" s="168" t="s">
        <v>908</v>
      </c>
      <c r="C907" s="154">
        <v>0.66805555555555562</v>
      </c>
      <c r="D907" s="219">
        <v>0.66805555555555562</v>
      </c>
      <c r="E907" s="154">
        <f t="shared" si="20"/>
        <v>0</v>
      </c>
      <c r="F907" s="46" t="s">
        <v>91</v>
      </c>
      <c r="G907" s="15"/>
    </row>
    <row r="908" spans="2:7" ht="12.75" customHeight="1">
      <c r="B908" s="168" t="s">
        <v>606</v>
      </c>
      <c r="C908" s="154">
        <v>0.68819444444444444</v>
      </c>
      <c r="D908" s="219">
        <v>0.68819444444444444</v>
      </c>
      <c r="E908" s="154">
        <f t="shared" si="20"/>
        <v>0</v>
      </c>
      <c r="F908" s="46" t="s">
        <v>94</v>
      </c>
      <c r="G908" s="15"/>
    </row>
    <row r="909" spans="2:7" ht="12.75" customHeight="1">
      <c r="B909" s="168" t="s">
        <v>1651</v>
      </c>
      <c r="C909" s="154">
        <v>0.69236111111111109</v>
      </c>
      <c r="D909" s="219">
        <v>0.69236111111111109</v>
      </c>
      <c r="E909" s="154">
        <f t="shared" si="20"/>
        <v>0</v>
      </c>
      <c r="F909" s="46" t="s">
        <v>92</v>
      </c>
      <c r="G909" s="15"/>
    </row>
    <row r="910" spans="2:7" ht="12.75" customHeight="1">
      <c r="B910" s="168" t="s">
        <v>1768</v>
      </c>
      <c r="C910" s="154">
        <v>0.71388888888888891</v>
      </c>
      <c r="D910" s="219">
        <v>0.71388888888888891</v>
      </c>
      <c r="E910" s="154">
        <f t="shared" si="20"/>
        <v>0</v>
      </c>
      <c r="F910" s="46" t="s">
        <v>93</v>
      </c>
      <c r="G910" s="15"/>
    </row>
    <row r="911" spans="2:7" ht="12.75" customHeight="1">
      <c r="B911" s="168" t="s">
        <v>1767</v>
      </c>
      <c r="C911" s="154">
        <v>0.71458333333333324</v>
      </c>
      <c r="D911" s="219">
        <v>0.71458333333333324</v>
      </c>
      <c r="E911" s="154">
        <f t="shared" si="20"/>
        <v>0</v>
      </c>
      <c r="F911" s="46" t="s">
        <v>179</v>
      </c>
      <c r="G911" s="15"/>
    </row>
    <row r="912" spans="2:7" ht="12.75" customHeight="1">
      <c r="B912" s="168" t="s">
        <v>1769</v>
      </c>
      <c r="C912" s="154">
        <v>0.73263888888888884</v>
      </c>
      <c r="D912" s="219">
        <v>0.73263888888888884</v>
      </c>
      <c r="E912" s="154">
        <f t="shared" si="20"/>
        <v>0</v>
      </c>
      <c r="F912" s="46" t="s">
        <v>96</v>
      </c>
      <c r="G912" s="15"/>
    </row>
    <row r="913" spans="1:7" ht="12.75" customHeight="1">
      <c r="B913" s="168" t="s">
        <v>1769</v>
      </c>
      <c r="C913" s="154">
        <v>0.73611111111111116</v>
      </c>
      <c r="D913" s="219">
        <v>0.73749999999999993</v>
      </c>
      <c r="E913" s="154">
        <f t="shared" si="20"/>
        <v>1.3888888888887729E-3</v>
      </c>
      <c r="F913" s="46" t="s">
        <v>97</v>
      </c>
      <c r="G913" s="15"/>
    </row>
    <row r="914" spans="1:7" ht="12.75" customHeight="1">
      <c r="B914" s="108" t="s">
        <v>1770</v>
      </c>
      <c r="C914" s="154">
        <v>0.78611111111111109</v>
      </c>
      <c r="D914" s="219">
        <v>0.78680555555555554</v>
      </c>
      <c r="E914" s="154">
        <f t="shared" si="20"/>
        <v>6.9444444444444198E-4</v>
      </c>
      <c r="F914" s="46" t="s">
        <v>95</v>
      </c>
      <c r="G914" s="15"/>
    </row>
    <row r="915" spans="1:7" ht="12.75" customHeight="1">
      <c r="B915" s="108" t="s">
        <v>543</v>
      </c>
      <c r="C915" s="154">
        <v>0.78680555555555554</v>
      </c>
      <c r="D915" s="219">
        <v>0.78749999999999998</v>
      </c>
      <c r="E915" s="154">
        <f t="shared" si="20"/>
        <v>6.9444444444444198E-4</v>
      </c>
      <c r="F915" s="46" t="s">
        <v>108</v>
      </c>
      <c r="G915" s="15"/>
    </row>
    <row r="916" spans="1:7" ht="12.75" customHeight="1">
      <c r="B916" s="108" t="s">
        <v>1386</v>
      </c>
      <c r="C916" s="154">
        <v>0.80138888888888893</v>
      </c>
      <c r="D916" s="219">
        <v>0.80208333333333337</v>
      </c>
      <c r="E916" s="154">
        <f t="shared" si="20"/>
        <v>6.9444444444444198E-4</v>
      </c>
      <c r="F916" s="46" t="s">
        <v>181</v>
      </c>
      <c r="G916" s="15"/>
    </row>
    <row r="917" spans="1:7" ht="12.75" customHeight="1">
      <c r="B917" s="108" t="s">
        <v>1771</v>
      </c>
      <c r="C917" s="154">
        <v>0.92708333333333337</v>
      </c>
      <c r="D917" s="219">
        <v>0.93055555555555547</v>
      </c>
      <c r="E917" s="154">
        <f t="shared" si="20"/>
        <v>3.4722222222220989E-3</v>
      </c>
      <c r="F917" s="46" t="s">
        <v>184</v>
      </c>
      <c r="G917" s="15"/>
    </row>
    <row r="918" spans="1:7" ht="12.75" customHeight="1">
      <c r="B918" s="108" t="s">
        <v>1772</v>
      </c>
      <c r="C918" s="154">
        <v>0.93888888888888899</v>
      </c>
      <c r="D918" s="219">
        <v>0.93958333333333333</v>
      </c>
      <c r="E918" s="154">
        <f t="shared" si="20"/>
        <v>6.9444444444433095E-4</v>
      </c>
      <c r="F918" s="46" t="s">
        <v>112</v>
      </c>
      <c r="G918" s="15"/>
    </row>
    <row r="919" spans="1:7" ht="12.75" customHeight="1" thickBot="1">
      <c r="A919" s="222"/>
      <c r="E919" s="154">
        <f>July!D6-July!C6</f>
        <v>6.9444444444444198E-4</v>
      </c>
      <c r="F919" s="46"/>
      <c r="G919" s="15"/>
    </row>
    <row r="920" spans="1:7" ht="12.75" customHeight="1" thickBot="1">
      <c r="B920" s="5"/>
      <c r="C920" s="43"/>
      <c r="D920" s="157" t="s">
        <v>5</v>
      </c>
      <c r="E920" s="158">
        <f>AVERAGE(E6:E918)</f>
        <v>1.8140744797371328E-3</v>
      </c>
      <c r="F920" s="46"/>
      <c r="G920" s="15"/>
    </row>
    <row r="921" spans="1:7" ht="12.75" customHeight="1">
      <c r="B921" s="13" t="s">
        <v>35</v>
      </c>
      <c r="C921" s="161">
        <f>COUNTA(B6:B918)</f>
        <v>913</v>
      </c>
      <c r="D921" s="157"/>
      <c r="E921" s="162"/>
      <c r="F921" s="46"/>
      <c r="G921" s="15"/>
    </row>
    <row r="922" spans="1:7" ht="12.75" customHeight="1" thickBot="1">
      <c r="B922" s="5"/>
      <c r="C922" s="165"/>
      <c r="D922" s="165"/>
      <c r="E922" s="165"/>
      <c r="F922" s="46"/>
      <c r="G922" s="15"/>
    </row>
    <row r="923" spans="1:7" ht="12.75" customHeight="1">
      <c r="B923" s="403" t="s">
        <v>1904</v>
      </c>
      <c r="C923" s="404"/>
      <c r="D923" s="404"/>
      <c r="E923" s="404"/>
      <c r="F923" s="405"/>
      <c r="G923" s="223"/>
    </row>
    <row r="924" spans="1:7" ht="12.75" customHeight="1">
      <c r="B924" s="406"/>
      <c r="C924" s="407"/>
      <c r="D924" s="407"/>
      <c r="E924" s="407"/>
      <c r="F924" s="408"/>
      <c r="G924" s="223"/>
    </row>
    <row r="925" spans="1:7" ht="12.75" customHeight="1">
      <c r="B925" s="406"/>
      <c r="C925" s="407"/>
      <c r="D925" s="407"/>
      <c r="E925" s="407"/>
      <c r="F925" s="408"/>
      <c r="G925" s="223"/>
    </row>
    <row r="926" spans="1:7" ht="12.75" customHeight="1">
      <c r="B926" s="406"/>
      <c r="C926" s="407"/>
      <c r="D926" s="407"/>
      <c r="E926" s="407"/>
      <c r="F926" s="408"/>
      <c r="G926" s="223"/>
    </row>
    <row r="927" spans="1:7" ht="12.75" customHeight="1">
      <c r="B927" s="406"/>
      <c r="C927" s="407"/>
      <c r="D927" s="407"/>
      <c r="E927" s="407"/>
      <c r="F927" s="408"/>
      <c r="G927" s="223"/>
    </row>
    <row r="928" spans="1:7" ht="12.75" customHeight="1">
      <c r="B928" s="406"/>
      <c r="C928" s="407"/>
      <c r="D928" s="407"/>
      <c r="E928" s="407"/>
      <c r="F928" s="408"/>
      <c r="G928" s="223"/>
    </row>
    <row r="929" spans="2:7" ht="12.75" customHeight="1">
      <c r="B929" s="406"/>
      <c r="C929" s="407"/>
      <c r="D929" s="407"/>
      <c r="E929" s="407"/>
      <c r="F929" s="408"/>
      <c r="G929" s="223"/>
    </row>
    <row r="930" spans="2:7" ht="12.75" customHeight="1" thickBot="1">
      <c r="B930" s="409"/>
      <c r="C930" s="410"/>
      <c r="D930" s="410"/>
      <c r="E930" s="410"/>
      <c r="F930" s="411"/>
      <c r="G930" s="223"/>
    </row>
    <row r="931" spans="2:7" ht="12.75" customHeight="1">
      <c r="B931" s="168"/>
      <c r="C931" s="154"/>
      <c r="D931" s="219"/>
      <c r="E931" s="154"/>
      <c r="F931" s="46"/>
      <c r="G931" s="15"/>
    </row>
    <row r="932" spans="2:7" ht="12.75" customHeight="1">
      <c r="B932" s="168"/>
      <c r="C932" s="154"/>
      <c r="D932" s="219"/>
      <c r="E932" s="154"/>
      <c r="F932" s="46"/>
      <c r="G932" s="15"/>
    </row>
    <row r="933" spans="2:7" ht="12.75" customHeight="1">
      <c r="B933" s="168"/>
      <c r="C933" s="154"/>
      <c r="D933" s="219"/>
      <c r="E933" s="154"/>
      <c r="F933" s="46"/>
      <c r="G933" s="15"/>
    </row>
    <row r="934" spans="2:7" ht="12.75" customHeight="1">
      <c r="B934" s="168"/>
      <c r="C934" s="154"/>
      <c r="D934" s="219"/>
      <c r="E934" s="154"/>
      <c r="F934" s="46"/>
      <c r="G934" s="15"/>
    </row>
    <row r="935" spans="2:7" ht="12.75" customHeight="1">
      <c r="B935" s="168"/>
      <c r="C935" s="154"/>
      <c r="D935" s="219"/>
      <c r="E935" s="154"/>
      <c r="F935" s="46"/>
      <c r="G935" s="15"/>
    </row>
    <row r="936" spans="2:7" ht="12.75" customHeight="1">
      <c r="B936" s="168"/>
      <c r="C936" s="165"/>
      <c r="D936" s="165"/>
      <c r="E936" s="165"/>
      <c r="F936" s="156"/>
      <c r="G936" s="163"/>
    </row>
    <row r="937" spans="2:7" ht="12.75" customHeight="1">
      <c r="B937" s="168"/>
      <c r="C937" s="165"/>
      <c r="D937" s="165"/>
      <c r="E937" s="165"/>
      <c r="F937" s="156"/>
      <c r="G937" s="163"/>
    </row>
    <row r="938" spans="2:7" ht="12.75" customHeight="1">
      <c r="B938" s="168"/>
      <c r="C938" s="165"/>
      <c r="D938" s="165"/>
      <c r="E938" s="165"/>
      <c r="F938" s="156"/>
      <c r="G938" s="163"/>
    </row>
    <row r="939" spans="2:7" ht="12.75" customHeight="1">
      <c r="B939" s="168"/>
      <c r="C939" s="165"/>
      <c r="D939" s="165"/>
      <c r="E939" s="165"/>
      <c r="F939" s="156"/>
      <c r="G939" s="163"/>
    </row>
    <row r="940" spans="2:7" ht="12.75" customHeight="1">
      <c r="B940" s="168"/>
      <c r="C940" s="165"/>
      <c r="D940" s="165"/>
      <c r="E940" s="165"/>
      <c r="F940" s="156"/>
      <c r="G940" s="163"/>
    </row>
    <row r="941" spans="2:7" ht="12.75" customHeight="1">
      <c r="B941" s="168"/>
      <c r="C941" s="165"/>
      <c r="D941" s="165"/>
      <c r="E941" s="165"/>
      <c r="F941" s="156"/>
      <c r="G941" s="163"/>
    </row>
    <row r="942" spans="2:7" ht="12.75" customHeight="1">
      <c r="B942" s="168"/>
      <c r="C942" s="165"/>
      <c r="D942" s="165"/>
      <c r="E942" s="165"/>
      <c r="F942" s="156"/>
      <c r="G942" s="163"/>
    </row>
    <row r="943" spans="2:7" ht="12.75" customHeight="1">
      <c r="B943" s="168"/>
      <c r="C943" s="165"/>
      <c r="D943" s="165"/>
      <c r="E943" s="165"/>
      <c r="F943" s="156"/>
      <c r="G943" s="163"/>
    </row>
    <row r="944" spans="2:7" ht="12.75" customHeight="1">
      <c r="B944" s="168"/>
      <c r="C944" s="165"/>
      <c r="D944" s="165"/>
      <c r="E944" s="165"/>
      <c r="F944" s="156"/>
      <c r="G944" s="163"/>
    </row>
    <row r="945" spans="2:7" ht="12.75" customHeight="1">
      <c r="B945" s="168"/>
      <c r="C945" s="165"/>
      <c r="D945" s="165"/>
      <c r="E945" s="165"/>
      <c r="F945" s="156"/>
      <c r="G945" s="163"/>
    </row>
    <row r="946" spans="2:7" ht="12.75" customHeight="1">
      <c r="B946" s="168"/>
      <c r="C946" s="165"/>
      <c r="D946" s="165"/>
      <c r="E946" s="165"/>
      <c r="F946" s="156"/>
      <c r="G946" s="163"/>
    </row>
    <row r="947" spans="2:7" ht="12.75" customHeight="1">
      <c r="B947" s="168"/>
      <c r="C947" s="165"/>
      <c r="D947" s="165"/>
      <c r="E947" s="165"/>
      <c r="F947" s="156"/>
      <c r="G947" s="163"/>
    </row>
    <row r="948" spans="2:7" ht="12.75" customHeight="1">
      <c r="B948" s="168"/>
      <c r="C948" s="165"/>
      <c r="D948" s="165"/>
      <c r="E948" s="165"/>
      <c r="F948" s="156"/>
      <c r="G948" s="163"/>
    </row>
    <row r="949" spans="2:7" ht="12.75" customHeight="1">
      <c r="B949" s="168"/>
      <c r="C949" s="165"/>
      <c r="D949" s="165"/>
      <c r="E949" s="165"/>
      <c r="F949" s="156"/>
      <c r="G949" s="163"/>
    </row>
    <row r="950" spans="2:7" ht="12.75" customHeight="1">
      <c r="B950" s="168"/>
      <c r="C950" s="165"/>
      <c r="D950" s="165"/>
      <c r="E950" s="165"/>
      <c r="F950" s="156"/>
      <c r="G950" s="163"/>
    </row>
    <row r="951" spans="2:7" ht="12.75" customHeight="1">
      <c r="B951" s="168"/>
      <c r="C951" s="165"/>
      <c r="D951" s="165"/>
      <c r="E951" s="165"/>
      <c r="F951" s="156"/>
      <c r="G951" s="163"/>
    </row>
    <row r="952" spans="2:7" ht="12.75" customHeight="1">
      <c r="B952" s="168"/>
      <c r="C952" s="165"/>
      <c r="D952" s="165"/>
      <c r="E952" s="165"/>
      <c r="F952" s="156"/>
      <c r="G952" s="163"/>
    </row>
    <row r="953" spans="2:7" ht="12.75" customHeight="1">
      <c r="B953" s="168"/>
      <c r="C953" s="165"/>
      <c r="D953" s="165"/>
      <c r="E953" s="165"/>
      <c r="F953" s="156"/>
      <c r="G953" s="163"/>
    </row>
    <row r="954" spans="2:7" ht="12.75" customHeight="1">
      <c r="B954" s="168"/>
      <c r="C954" s="165"/>
      <c r="D954" s="165"/>
      <c r="E954" s="165"/>
      <c r="F954" s="156"/>
      <c r="G954" s="163"/>
    </row>
    <row r="955" spans="2:7" ht="12.75" customHeight="1">
      <c r="B955" s="168"/>
      <c r="C955" s="165"/>
      <c r="D955" s="165"/>
      <c r="E955" s="165"/>
      <c r="F955" s="156"/>
      <c r="G955" s="163"/>
    </row>
    <row r="956" spans="2:7" ht="12.75" customHeight="1">
      <c r="B956" s="168"/>
      <c r="C956" s="165"/>
      <c r="D956" s="165"/>
      <c r="E956" s="165"/>
      <c r="F956" s="156"/>
      <c r="G956" s="163"/>
    </row>
    <row r="957" spans="2:7" ht="12.75" customHeight="1">
      <c r="B957" s="168"/>
      <c r="C957" s="165"/>
      <c r="D957" s="165"/>
      <c r="E957" s="165"/>
      <c r="F957" s="156"/>
      <c r="G957" s="163"/>
    </row>
    <row r="958" spans="2:7" ht="12.75" customHeight="1">
      <c r="B958" s="168"/>
      <c r="C958" s="165"/>
      <c r="D958" s="165"/>
      <c r="E958" s="165"/>
      <c r="F958" s="156"/>
      <c r="G958" s="163"/>
    </row>
    <row r="959" spans="2:7" ht="12.75" customHeight="1">
      <c r="B959" s="168"/>
      <c r="C959" s="165"/>
      <c r="D959" s="165"/>
      <c r="E959" s="165"/>
      <c r="F959" s="156"/>
      <c r="G959" s="163"/>
    </row>
    <row r="960" spans="2:7" ht="12.75" customHeight="1">
      <c r="B960" s="168"/>
      <c r="C960" s="165"/>
      <c r="D960" s="165"/>
      <c r="E960" s="165"/>
      <c r="F960" s="156"/>
      <c r="G960" s="163"/>
    </row>
    <row r="961" spans="2:7" ht="12.75" customHeight="1">
      <c r="B961" s="168"/>
      <c r="C961" s="165"/>
      <c r="D961" s="165"/>
      <c r="E961" s="165"/>
      <c r="F961" s="156"/>
      <c r="G961" s="163"/>
    </row>
    <row r="962" spans="2:7" ht="12.75" customHeight="1">
      <c r="B962" s="168"/>
      <c r="C962" s="165"/>
      <c r="D962" s="165"/>
      <c r="E962" s="165"/>
      <c r="F962" s="156"/>
      <c r="G962" s="163"/>
    </row>
    <row r="963" spans="2:7" ht="12.75" customHeight="1">
      <c r="B963" s="168"/>
      <c r="C963" s="165"/>
      <c r="D963" s="165"/>
      <c r="E963" s="165"/>
      <c r="F963" s="156"/>
      <c r="G963" s="163"/>
    </row>
    <row r="964" spans="2:7" ht="12.75" customHeight="1">
      <c r="B964" s="168"/>
      <c r="C964" s="165"/>
      <c r="D964" s="165"/>
      <c r="E964" s="165"/>
      <c r="F964" s="156"/>
      <c r="G964" s="163"/>
    </row>
    <row r="965" spans="2:7" ht="12.75" customHeight="1">
      <c r="B965" s="168"/>
      <c r="C965" s="165"/>
      <c r="D965" s="165"/>
      <c r="E965" s="165"/>
      <c r="F965" s="156"/>
      <c r="G965" s="163"/>
    </row>
    <row r="966" spans="2:7" ht="12.75" customHeight="1">
      <c r="B966" s="168"/>
      <c r="C966" s="165"/>
      <c r="D966" s="165"/>
      <c r="E966" s="165"/>
      <c r="F966" s="156"/>
      <c r="G966" s="163"/>
    </row>
    <row r="967" spans="2:7" ht="12.75" customHeight="1">
      <c r="B967" s="168"/>
      <c r="C967" s="165"/>
      <c r="D967" s="165"/>
      <c r="E967" s="165"/>
      <c r="F967" s="156"/>
      <c r="G967" s="163"/>
    </row>
    <row r="968" spans="2:7" ht="12.75" customHeight="1">
      <c r="B968" s="168"/>
      <c r="C968" s="165"/>
      <c r="D968" s="165"/>
      <c r="E968" s="165"/>
      <c r="F968" s="156"/>
      <c r="G968" s="163"/>
    </row>
    <row r="969" spans="2:7" ht="12.75" customHeight="1">
      <c r="B969" s="168"/>
      <c r="C969" s="165"/>
      <c r="D969" s="165"/>
      <c r="E969" s="165"/>
      <c r="F969" s="156"/>
      <c r="G969" s="163"/>
    </row>
    <row r="970" spans="2:7" ht="12.75" customHeight="1">
      <c r="B970" s="168"/>
      <c r="C970" s="165"/>
      <c r="D970" s="165"/>
      <c r="E970" s="165"/>
      <c r="F970" s="156"/>
      <c r="G970" s="163"/>
    </row>
    <row r="971" spans="2:7" ht="12.75" customHeight="1">
      <c r="C971" s="165"/>
      <c r="D971" s="165"/>
      <c r="E971" s="165"/>
      <c r="F971" s="156"/>
      <c r="G971" s="163"/>
    </row>
    <row r="972" spans="2:7" ht="12.75" customHeight="1">
      <c r="C972" s="165"/>
      <c r="D972" s="165"/>
      <c r="E972" s="165"/>
      <c r="F972" s="156"/>
      <c r="G972" s="163"/>
    </row>
    <row r="973" spans="2:7" ht="12.75" customHeight="1">
      <c r="C973" s="165"/>
      <c r="D973" s="165"/>
      <c r="E973" s="165"/>
      <c r="F973" s="156"/>
      <c r="G973" s="163"/>
    </row>
    <row r="974" spans="2:7" ht="12.75" customHeight="1">
      <c r="C974" s="165"/>
      <c r="D974" s="165"/>
      <c r="E974" s="165"/>
      <c r="F974" s="156"/>
      <c r="G974" s="163"/>
    </row>
    <row r="975" spans="2:7" ht="12.75" customHeight="1">
      <c r="C975" s="165"/>
      <c r="D975" s="165"/>
      <c r="E975" s="165"/>
      <c r="F975" s="156"/>
      <c r="G975" s="163"/>
    </row>
    <row r="976" spans="2:7" ht="12.75" customHeight="1">
      <c r="C976" s="165"/>
      <c r="D976" s="165"/>
      <c r="E976" s="165"/>
      <c r="F976" s="156"/>
      <c r="G976" s="163"/>
    </row>
    <row r="977" spans="3:7" ht="12.75" customHeight="1">
      <c r="C977" s="165"/>
      <c r="D977" s="165"/>
      <c r="E977" s="165"/>
      <c r="F977" s="156"/>
      <c r="G977" s="163"/>
    </row>
    <row r="978" spans="3:7" ht="12.75" customHeight="1">
      <c r="C978" s="165"/>
      <c r="D978" s="165"/>
      <c r="E978" s="165"/>
      <c r="F978" s="156"/>
      <c r="G978" s="163"/>
    </row>
    <row r="979" spans="3:7" ht="12.75" customHeight="1">
      <c r="C979" s="165"/>
      <c r="D979" s="165"/>
      <c r="E979" s="165"/>
      <c r="F979" s="156"/>
      <c r="G979" s="163"/>
    </row>
    <row r="980" spans="3:7" ht="12.75" customHeight="1">
      <c r="C980" s="165"/>
      <c r="D980" s="165"/>
      <c r="E980" s="165"/>
      <c r="F980" s="156"/>
      <c r="G980" s="163"/>
    </row>
    <row r="981" spans="3:7" ht="12.75" customHeight="1">
      <c r="C981" s="165"/>
      <c r="D981" s="165"/>
      <c r="E981" s="165"/>
      <c r="F981" s="156"/>
      <c r="G981" s="163"/>
    </row>
    <row r="982" spans="3:7" ht="12.75" customHeight="1">
      <c r="C982" s="165"/>
      <c r="D982" s="165"/>
      <c r="E982" s="165"/>
      <c r="F982" s="156"/>
      <c r="G982" s="163"/>
    </row>
    <row r="983" spans="3:7" ht="12.75" customHeight="1">
      <c r="C983" s="165"/>
      <c r="D983" s="165"/>
      <c r="E983" s="165"/>
      <c r="F983" s="156"/>
      <c r="G983" s="163"/>
    </row>
    <row r="984" spans="3:7" ht="12.75" customHeight="1">
      <c r="C984" s="165"/>
      <c r="D984" s="165"/>
      <c r="E984" s="165"/>
      <c r="F984" s="156"/>
      <c r="G984" s="163"/>
    </row>
    <row r="985" spans="3:7" ht="12.75" customHeight="1">
      <c r="C985" s="165"/>
      <c r="D985" s="165"/>
      <c r="E985" s="165"/>
      <c r="F985" s="156"/>
      <c r="G985" s="163"/>
    </row>
    <row r="986" spans="3:7" ht="12.75" customHeight="1">
      <c r="C986" s="165"/>
      <c r="D986" s="165"/>
      <c r="E986" s="165"/>
      <c r="F986" s="156"/>
      <c r="G986" s="163"/>
    </row>
    <row r="987" spans="3:7" ht="12.75" customHeight="1">
      <c r="C987" s="165"/>
      <c r="D987" s="165"/>
      <c r="E987" s="165"/>
      <c r="F987" s="156"/>
      <c r="G987" s="163"/>
    </row>
    <row r="988" spans="3:7" ht="12.75" customHeight="1">
      <c r="C988" s="165"/>
      <c r="D988" s="165"/>
      <c r="E988" s="165"/>
      <c r="F988" s="156"/>
      <c r="G988" s="163"/>
    </row>
    <row r="989" spans="3:7" ht="12.75" customHeight="1">
      <c r="C989" s="165"/>
      <c r="D989" s="165"/>
      <c r="E989" s="165"/>
      <c r="F989" s="156"/>
      <c r="G989" s="163"/>
    </row>
    <row r="990" spans="3:7" ht="12.75" customHeight="1">
      <c r="C990" s="165"/>
      <c r="D990" s="165"/>
      <c r="E990" s="165"/>
      <c r="F990" s="156"/>
      <c r="G990" s="163"/>
    </row>
    <row r="991" spans="3:7" ht="12.75" customHeight="1">
      <c r="C991" s="165"/>
      <c r="D991" s="165"/>
      <c r="E991" s="165"/>
      <c r="F991" s="156"/>
      <c r="G991" s="163"/>
    </row>
    <row r="992" spans="3:7" ht="12.75" customHeight="1">
      <c r="C992" s="165"/>
      <c r="D992" s="165"/>
      <c r="E992" s="165"/>
      <c r="F992" s="156"/>
      <c r="G992" s="163"/>
    </row>
    <row r="993" spans="3:7" ht="12.75" customHeight="1">
      <c r="C993" s="165"/>
      <c r="D993" s="165"/>
      <c r="E993" s="165"/>
      <c r="F993" s="156"/>
      <c r="G993" s="163"/>
    </row>
    <row r="994" spans="3:7" ht="12.75" customHeight="1">
      <c r="C994" s="165"/>
      <c r="D994" s="165"/>
      <c r="E994" s="165"/>
      <c r="F994" s="156"/>
      <c r="G994" s="163"/>
    </row>
    <row r="995" spans="3:7" ht="12.75" customHeight="1">
      <c r="C995" s="165"/>
      <c r="D995" s="165"/>
      <c r="E995" s="165"/>
      <c r="F995" s="156"/>
      <c r="G995" s="163"/>
    </row>
    <row r="996" spans="3:7" ht="12.75" customHeight="1">
      <c r="C996" s="165"/>
      <c r="D996" s="165"/>
      <c r="E996" s="165"/>
      <c r="F996" s="156"/>
      <c r="G996" s="163"/>
    </row>
    <row r="997" spans="3:7" ht="12.75" customHeight="1">
      <c r="C997" s="165"/>
      <c r="D997" s="165"/>
      <c r="E997" s="165"/>
      <c r="F997" s="156"/>
      <c r="G997" s="163"/>
    </row>
    <row r="998" spans="3:7" ht="12.75" customHeight="1">
      <c r="C998" s="165"/>
      <c r="D998" s="165"/>
      <c r="E998" s="165"/>
      <c r="F998" s="156"/>
      <c r="G998" s="163"/>
    </row>
    <row r="999" spans="3:7" ht="12.75" customHeight="1">
      <c r="C999" s="165"/>
      <c r="D999" s="165"/>
      <c r="E999" s="165"/>
      <c r="F999" s="156"/>
      <c r="G999" s="163"/>
    </row>
    <row r="1000" spans="3:7" ht="12.75" customHeight="1">
      <c r="C1000" s="165"/>
      <c r="D1000" s="165"/>
      <c r="E1000" s="165"/>
      <c r="F1000" s="156"/>
      <c r="G1000" s="163"/>
    </row>
    <row r="1001" spans="3:7" ht="12.75" customHeight="1">
      <c r="C1001" s="165"/>
      <c r="D1001" s="165"/>
      <c r="E1001" s="165"/>
      <c r="F1001" s="156"/>
      <c r="G1001" s="163"/>
    </row>
    <row r="1002" spans="3:7" ht="12.75" customHeight="1">
      <c r="C1002" s="165"/>
      <c r="D1002" s="165"/>
      <c r="E1002" s="165"/>
      <c r="F1002" s="156"/>
      <c r="G1002" s="163"/>
    </row>
    <row r="1003" spans="3:7" ht="12.75" customHeight="1">
      <c r="C1003" s="165"/>
      <c r="D1003" s="165"/>
      <c r="E1003" s="165"/>
      <c r="F1003" s="156"/>
      <c r="G1003" s="163"/>
    </row>
    <row r="1004" spans="3:7" ht="12.75" customHeight="1">
      <c r="C1004" s="165"/>
      <c r="D1004" s="165"/>
      <c r="E1004" s="165"/>
      <c r="F1004" s="156"/>
      <c r="G1004" s="163"/>
    </row>
    <row r="1005" spans="3:7" ht="12.75" customHeight="1">
      <c r="C1005" s="165"/>
      <c r="D1005" s="165"/>
      <c r="E1005" s="165"/>
      <c r="F1005" s="156"/>
      <c r="G1005" s="163"/>
    </row>
    <row r="1006" spans="3:7" ht="12.75" customHeight="1">
      <c r="C1006" s="165"/>
      <c r="D1006" s="165"/>
      <c r="E1006" s="165"/>
      <c r="F1006" s="156"/>
      <c r="G1006" s="163"/>
    </row>
    <row r="1007" spans="3:7" ht="12.75" customHeight="1">
      <c r="C1007" s="165"/>
      <c r="D1007" s="165"/>
      <c r="E1007" s="165"/>
      <c r="F1007" s="156"/>
      <c r="G1007" s="163"/>
    </row>
    <row r="1008" spans="3:7" ht="12.75" customHeight="1">
      <c r="C1008" s="165"/>
      <c r="D1008" s="165"/>
      <c r="E1008" s="165"/>
      <c r="F1008" s="156"/>
      <c r="G1008" s="163"/>
    </row>
    <row r="1009" spans="3:7" ht="12.75" customHeight="1">
      <c r="C1009" s="165"/>
      <c r="D1009" s="165"/>
      <c r="E1009" s="165"/>
      <c r="F1009" s="156"/>
      <c r="G1009" s="163"/>
    </row>
    <row r="1010" spans="3:7" ht="12.75" customHeight="1">
      <c r="C1010" s="165"/>
      <c r="D1010" s="165"/>
      <c r="E1010" s="165"/>
      <c r="F1010" s="156"/>
      <c r="G1010" s="163"/>
    </row>
    <row r="1011" spans="3:7" ht="12.75" customHeight="1">
      <c r="C1011" s="165"/>
      <c r="D1011" s="165"/>
      <c r="E1011" s="165"/>
      <c r="F1011" s="156"/>
      <c r="G1011" s="163"/>
    </row>
    <row r="1012" spans="3:7" ht="12.75" customHeight="1">
      <c r="C1012" s="165"/>
      <c r="D1012" s="165"/>
      <c r="E1012" s="165"/>
      <c r="F1012" s="156"/>
      <c r="G1012" s="163"/>
    </row>
    <row r="1013" spans="3:7" ht="12.75" customHeight="1">
      <c r="C1013" s="165"/>
      <c r="D1013" s="165"/>
      <c r="E1013" s="165"/>
      <c r="F1013" s="156"/>
      <c r="G1013" s="163"/>
    </row>
    <row r="1014" spans="3:7" ht="12.75" customHeight="1">
      <c r="C1014" s="165"/>
      <c r="D1014" s="165"/>
      <c r="E1014" s="165"/>
      <c r="F1014" s="156"/>
      <c r="G1014" s="163"/>
    </row>
    <row r="1015" spans="3:7" ht="12.75" customHeight="1">
      <c r="C1015" s="165"/>
      <c r="D1015" s="165"/>
      <c r="E1015" s="165"/>
      <c r="F1015" s="156"/>
      <c r="G1015" s="163"/>
    </row>
    <row r="1016" spans="3:7" ht="12.75" customHeight="1">
      <c r="E1016" s="165"/>
    </row>
    <row r="1017" spans="3:7" ht="12.75" customHeight="1">
      <c r="E1017" s="165"/>
    </row>
    <row r="1018" spans="3:7" ht="12.75" customHeight="1">
      <c r="E1018" s="165"/>
    </row>
    <row r="1019" spans="3:7" ht="12.75" customHeight="1">
      <c r="E1019" s="165"/>
    </row>
    <row r="1020" spans="3:7" ht="12.75" customHeight="1">
      <c r="E1020" s="165"/>
    </row>
  </sheetData>
  <sheetProtection password="C65E" sheet="1" objects="1" scenarios="1" selectLockedCells="1" selectUnlockedCells="1"/>
  <mergeCells count="3">
    <mergeCell ref="A3:G4"/>
    <mergeCell ref="A1:G1"/>
    <mergeCell ref="B923:F930"/>
  </mergeCells>
  <conditionalFormatting sqref="E2 E574:E694 E696:E729 E731:E835 E850:E919 E931:E1048576 E5:E567">
    <cfRule type="cellIs" dxfId="345" priority="60" operator="greaterThan">
      <formula>0.0104166666666667</formula>
    </cfRule>
  </conditionalFormatting>
  <conditionalFormatting sqref="E568:E573">
    <cfRule type="cellIs" dxfId="344" priority="8" operator="greaterThan">
      <formula>0.0104166666666667</formula>
    </cfRule>
  </conditionalFormatting>
  <conditionalFormatting sqref="E695">
    <cfRule type="cellIs" dxfId="343" priority="6" operator="greaterThan">
      <formula>0.0104166666666667</formula>
    </cfRule>
  </conditionalFormatting>
  <conditionalFormatting sqref="E730">
    <cfRule type="cellIs" dxfId="342" priority="4" operator="greaterThan">
      <formula>0.0104166666666667</formula>
    </cfRule>
  </conditionalFormatting>
  <conditionalFormatting sqref="E836:E849">
    <cfRule type="cellIs" dxfId="341" priority="2" operator="greaterThan">
      <formula>0.0104166666666667</formula>
    </cfRule>
  </conditionalFormatting>
  <conditionalFormatting sqref="E920:E922">
    <cfRule type="cellIs" dxfId="340" priority="1" operator="greaterThan">
      <formula>0.0104166666666667</formula>
    </cfRule>
  </conditionalFormatting>
  <pageMargins left="0.70866141732283472" right="0.70866141732283472" top="0.74803149606299213" bottom="0.74803149606299213" header="0.31496062992125984" footer="0.31496062992125984"/>
  <pageSetup paperSize="9" scale="71" fitToHeight="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N1046"/>
  <sheetViews>
    <sheetView workbookViewId="0">
      <pane xSplit="1" ySplit="5" topLeftCell="B1024" activePane="bottomRight" state="frozen"/>
      <selection activeCell="D997" sqref="D997"/>
      <selection pane="topRight" activeCell="D997" sqref="D997"/>
      <selection pane="bottomLeft" activeCell="D997" sqref="D997"/>
      <selection pane="bottomRight" activeCell="B1042" sqref="B1042:E1046"/>
    </sheetView>
  </sheetViews>
  <sheetFormatPr defaultColWidth="9.140625" defaultRowHeight="11.25"/>
  <cols>
    <col min="1" max="1" width="9" style="5" bestFit="1" customWidth="1"/>
    <col min="2" max="2" width="22.42578125" style="5" bestFit="1" customWidth="1"/>
    <col min="3" max="3" width="13.5703125" style="9" bestFit="1" customWidth="1"/>
    <col min="4" max="4" width="16.7109375" style="9" bestFit="1" customWidth="1"/>
    <col min="5" max="5" width="14.28515625" style="9" bestFit="1" customWidth="1"/>
    <col min="6" max="6" width="9.140625" style="11"/>
    <col min="7" max="7" width="34.140625" style="5" bestFit="1" customWidth="1"/>
    <col min="8" max="16384" width="9.140625" style="5"/>
  </cols>
  <sheetData>
    <row r="1" spans="1:14" ht="12" thickBot="1">
      <c r="A1" s="421" t="s">
        <v>4</v>
      </c>
      <c r="B1" s="422"/>
      <c r="C1" s="422"/>
      <c r="D1" s="422"/>
      <c r="E1" s="422"/>
      <c r="F1" s="422"/>
      <c r="G1" s="420"/>
    </row>
    <row r="2" spans="1:14" ht="12" thickBot="1">
      <c r="A2" s="24" t="str">
        <f>Reference!A5</f>
        <v>July</v>
      </c>
      <c r="B2" s="25">
        <f>Reference!$A$15</f>
        <v>2016</v>
      </c>
      <c r="C2" s="10"/>
      <c r="D2" s="10"/>
      <c r="E2" s="10"/>
      <c r="F2" s="44"/>
      <c r="G2" s="12"/>
    </row>
    <row r="3" spans="1:14">
      <c r="A3" s="412" t="s">
        <v>34</v>
      </c>
      <c r="B3" s="413"/>
      <c r="C3" s="413"/>
      <c r="D3" s="413"/>
      <c r="E3" s="413"/>
      <c r="F3" s="413"/>
      <c r="G3" s="414"/>
      <c r="H3" s="21"/>
      <c r="I3" s="21"/>
      <c r="J3" s="21"/>
      <c r="K3" s="21"/>
      <c r="L3" s="21"/>
      <c r="M3" s="21"/>
      <c r="N3" s="21"/>
    </row>
    <row r="4" spans="1:14" ht="12" thickBot="1">
      <c r="A4" s="415"/>
      <c r="B4" s="416"/>
      <c r="C4" s="416"/>
      <c r="D4" s="416"/>
      <c r="E4" s="416"/>
      <c r="F4" s="416"/>
      <c r="G4" s="417"/>
    </row>
    <row r="5" spans="1:14">
      <c r="A5" s="22" t="s">
        <v>7</v>
      </c>
      <c r="B5" s="22" t="s">
        <v>11</v>
      </c>
      <c r="C5" s="153" t="s">
        <v>0</v>
      </c>
      <c r="D5" s="153" t="s">
        <v>1</v>
      </c>
      <c r="E5" s="153" t="s">
        <v>6</v>
      </c>
      <c r="F5" s="45" t="s">
        <v>8</v>
      </c>
      <c r="G5" s="23" t="s">
        <v>9</v>
      </c>
    </row>
    <row r="6" spans="1:14">
      <c r="A6" s="16">
        <v>42552</v>
      </c>
      <c r="B6" s="5" t="s">
        <v>288</v>
      </c>
      <c r="C6" s="154">
        <v>0.16458333333333333</v>
      </c>
      <c r="D6" s="219">
        <v>0.16527777777777777</v>
      </c>
      <c r="E6" s="154">
        <v>6.9444444444444447E-4</v>
      </c>
      <c r="F6" s="46" t="s">
        <v>219</v>
      </c>
      <c r="G6" s="15"/>
    </row>
    <row r="7" spans="1:14">
      <c r="A7" s="8"/>
      <c r="B7" s="5" t="s">
        <v>1267</v>
      </c>
      <c r="C7" s="154">
        <v>0.17847222222222223</v>
      </c>
      <c r="D7" s="154">
        <v>0.17916666666666667</v>
      </c>
      <c r="E7" s="154">
        <f t="shared" ref="E7:E69" si="0">D7-C7</f>
        <v>6.9444444444444198E-4</v>
      </c>
      <c r="F7" s="46" t="s">
        <v>44</v>
      </c>
      <c r="G7" s="15"/>
    </row>
    <row r="8" spans="1:14">
      <c r="A8" s="8"/>
      <c r="B8" s="8" t="s">
        <v>283</v>
      </c>
      <c r="C8" s="154">
        <v>0.26666666666666666</v>
      </c>
      <c r="D8" s="154">
        <v>0.2673611111111111</v>
      </c>
      <c r="E8" s="154">
        <f t="shared" si="0"/>
        <v>6.9444444444444198E-4</v>
      </c>
      <c r="F8" s="46" t="s">
        <v>45</v>
      </c>
      <c r="G8" s="15"/>
    </row>
    <row r="9" spans="1:14">
      <c r="A9" s="8"/>
      <c r="B9" s="8" t="s">
        <v>1773</v>
      </c>
      <c r="C9" s="154">
        <v>0.38125000000000003</v>
      </c>
      <c r="D9" s="154">
        <v>0.38263888888888892</v>
      </c>
      <c r="E9" s="154">
        <f t="shared" si="0"/>
        <v>1.388888888888884E-3</v>
      </c>
      <c r="F9" s="46" t="s">
        <v>125</v>
      </c>
      <c r="G9" s="15"/>
    </row>
    <row r="10" spans="1:14">
      <c r="A10" s="8"/>
      <c r="B10" s="8" t="s">
        <v>1773</v>
      </c>
      <c r="C10" s="154">
        <v>0.3888888888888889</v>
      </c>
      <c r="D10" s="154">
        <v>0.38958333333333334</v>
      </c>
      <c r="E10" s="154">
        <f t="shared" si="0"/>
        <v>6.9444444444444198E-4</v>
      </c>
      <c r="F10" s="46" t="s">
        <v>48</v>
      </c>
      <c r="G10" s="15"/>
    </row>
    <row r="11" spans="1:14">
      <c r="A11" s="8"/>
      <c r="B11" s="8" t="s">
        <v>1774</v>
      </c>
      <c r="C11" s="154">
        <v>0.3979166666666667</v>
      </c>
      <c r="D11" s="154">
        <v>0.39999999999999997</v>
      </c>
      <c r="E11" s="154">
        <f t="shared" si="0"/>
        <v>2.0833333333332704E-3</v>
      </c>
      <c r="F11" s="46" t="s">
        <v>49</v>
      </c>
      <c r="G11" s="15"/>
    </row>
    <row r="12" spans="1:14">
      <c r="A12" s="8"/>
      <c r="B12" s="8" t="s">
        <v>693</v>
      </c>
      <c r="C12" s="154">
        <v>0.41805555555555557</v>
      </c>
      <c r="D12" s="154">
        <v>0.41805555555555557</v>
      </c>
      <c r="E12" s="154">
        <f t="shared" si="0"/>
        <v>0</v>
      </c>
      <c r="F12" s="46" t="s">
        <v>50</v>
      </c>
      <c r="G12" s="15"/>
    </row>
    <row r="13" spans="1:14">
      <c r="A13" s="8"/>
      <c r="B13" s="8" t="s">
        <v>1475</v>
      </c>
      <c r="C13" s="154">
        <v>0.44791666666666669</v>
      </c>
      <c r="D13" s="154">
        <v>0.44791666666666669</v>
      </c>
      <c r="E13" s="154">
        <f t="shared" si="0"/>
        <v>0</v>
      </c>
      <c r="F13" s="46" t="s">
        <v>140</v>
      </c>
      <c r="G13" s="15"/>
    </row>
    <row r="14" spans="1:14">
      <c r="A14" s="8"/>
      <c r="B14" s="8" t="s">
        <v>1775</v>
      </c>
      <c r="C14" s="154">
        <v>0.45347222222222222</v>
      </c>
      <c r="D14" s="154">
        <v>0.45347222222222222</v>
      </c>
      <c r="E14" s="154">
        <f t="shared" si="0"/>
        <v>0</v>
      </c>
      <c r="F14" s="159" t="s">
        <v>129</v>
      </c>
      <c r="G14" s="15"/>
    </row>
    <row r="15" spans="1:14">
      <c r="A15" s="8"/>
      <c r="B15" s="8" t="s">
        <v>1776</v>
      </c>
      <c r="C15" s="154">
        <v>0.46249999999999997</v>
      </c>
      <c r="D15" s="154">
        <v>0.46249999999999997</v>
      </c>
      <c r="E15" s="154">
        <f t="shared" si="0"/>
        <v>0</v>
      </c>
      <c r="F15" s="46" t="s">
        <v>55</v>
      </c>
      <c r="G15" s="15"/>
    </row>
    <row r="16" spans="1:14">
      <c r="A16" s="8"/>
      <c r="B16" s="8" t="s">
        <v>1769</v>
      </c>
      <c r="C16" s="154">
        <v>0.46388888888888885</v>
      </c>
      <c r="D16" s="154">
        <v>0.46388888888888885</v>
      </c>
      <c r="E16" s="154">
        <f t="shared" si="0"/>
        <v>0</v>
      </c>
      <c r="F16" s="46" t="s">
        <v>56</v>
      </c>
      <c r="G16" s="15"/>
    </row>
    <row r="17" spans="1:7">
      <c r="A17" s="8"/>
      <c r="B17" s="8" t="s">
        <v>627</v>
      </c>
      <c r="C17" s="154">
        <v>0.47152777777777777</v>
      </c>
      <c r="D17" s="154">
        <v>0.47222222222222227</v>
      </c>
      <c r="E17" s="154">
        <f t="shared" si="0"/>
        <v>6.9444444444449749E-4</v>
      </c>
      <c r="F17" s="46" t="s">
        <v>58</v>
      </c>
      <c r="G17" s="15"/>
    </row>
    <row r="18" spans="1:7">
      <c r="A18" s="8"/>
      <c r="B18" s="8" t="s">
        <v>1777</v>
      </c>
      <c r="C18" s="154">
        <v>0.47430555555555554</v>
      </c>
      <c r="D18" s="154">
        <v>0.47430555555555554</v>
      </c>
      <c r="E18" s="154">
        <f t="shared" si="0"/>
        <v>0</v>
      </c>
      <c r="F18" s="46" t="s">
        <v>59</v>
      </c>
      <c r="G18" s="15"/>
    </row>
    <row r="19" spans="1:7">
      <c r="A19" s="8"/>
      <c r="B19" s="8" t="s">
        <v>263</v>
      </c>
      <c r="C19" s="154">
        <v>0.50902777777777775</v>
      </c>
      <c r="D19" s="154">
        <v>0.50972222222222219</v>
      </c>
      <c r="E19" s="154">
        <f t="shared" si="0"/>
        <v>6.9444444444444198E-4</v>
      </c>
      <c r="F19" s="46" t="s">
        <v>66</v>
      </c>
      <c r="G19" s="15"/>
    </row>
    <row r="20" spans="1:7">
      <c r="A20" s="8"/>
      <c r="B20" s="8" t="s">
        <v>1778</v>
      </c>
      <c r="C20" s="154">
        <v>0.53263888888888888</v>
      </c>
      <c r="D20" s="154">
        <v>0.53333333333333333</v>
      </c>
      <c r="E20" s="154">
        <f t="shared" si="0"/>
        <v>6.9444444444444198E-4</v>
      </c>
      <c r="F20" s="46" t="s">
        <v>68</v>
      </c>
      <c r="G20" s="15"/>
    </row>
    <row r="21" spans="1:7">
      <c r="A21" s="8"/>
      <c r="B21" s="8" t="s">
        <v>1755</v>
      </c>
      <c r="C21" s="154">
        <v>0.54791666666666672</v>
      </c>
      <c r="D21" s="154">
        <v>0.54791666666666672</v>
      </c>
      <c r="E21" s="154">
        <f t="shared" si="0"/>
        <v>0</v>
      </c>
      <c r="F21" s="46" t="s">
        <v>76</v>
      </c>
      <c r="G21" s="15"/>
    </row>
    <row r="22" spans="1:7">
      <c r="A22" s="8"/>
      <c r="B22" s="8" t="s">
        <v>1769</v>
      </c>
      <c r="C22" s="154">
        <v>0.55833333333333335</v>
      </c>
      <c r="D22" s="154">
        <v>0.55833333333333335</v>
      </c>
      <c r="E22" s="154">
        <f t="shared" si="0"/>
        <v>0</v>
      </c>
      <c r="F22" s="46" t="s">
        <v>69</v>
      </c>
      <c r="G22" s="15"/>
    </row>
    <row r="23" spans="1:7">
      <c r="A23" s="8"/>
      <c r="B23" s="8" t="s">
        <v>1779</v>
      </c>
      <c r="C23" s="154">
        <v>0.56180555555555556</v>
      </c>
      <c r="D23" s="154">
        <v>0.56180555555555556</v>
      </c>
      <c r="E23" s="154">
        <f t="shared" si="0"/>
        <v>0</v>
      </c>
      <c r="F23" s="46" t="s">
        <v>148</v>
      </c>
      <c r="G23" s="15"/>
    </row>
    <row r="24" spans="1:7">
      <c r="A24" s="8"/>
      <c r="B24" s="8" t="s">
        <v>1769</v>
      </c>
      <c r="C24" s="154">
        <v>0.5756944444444444</v>
      </c>
      <c r="D24" s="154">
        <v>0.57638888888888895</v>
      </c>
      <c r="E24" s="154">
        <f t="shared" si="0"/>
        <v>6.94444444444553E-4</v>
      </c>
      <c r="F24" s="46" t="s">
        <v>73</v>
      </c>
      <c r="G24" s="15"/>
    </row>
    <row r="25" spans="1:7">
      <c r="A25" s="8"/>
      <c r="B25" s="8" t="s">
        <v>1780</v>
      </c>
      <c r="C25" s="154">
        <v>0.60416666666666663</v>
      </c>
      <c r="D25" s="154">
        <v>0.60486111111111118</v>
      </c>
      <c r="E25" s="154">
        <f t="shared" si="0"/>
        <v>6.94444444444553E-4</v>
      </c>
      <c r="F25" s="46" t="s">
        <v>150</v>
      </c>
      <c r="G25" s="15"/>
    </row>
    <row r="26" spans="1:7">
      <c r="A26" s="8"/>
      <c r="B26" s="8" t="s">
        <v>1781</v>
      </c>
      <c r="C26" s="154">
        <v>0.60902777777777783</v>
      </c>
      <c r="D26" s="154">
        <v>0.60902777777777783</v>
      </c>
      <c r="E26" s="154">
        <f t="shared" si="0"/>
        <v>0</v>
      </c>
      <c r="F26" s="46" t="s">
        <v>169</v>
      </c>
      <c r="G26" s="15"/>
    </row>
    <row r="27" spans="1:7">
      <c r="A27" s="8"/>
      <c r="B27" s="8" t="s">
        <v>1186</v>
      </c>
      <c r="C27" s="154">
        <v>0.62152777777777779</v>
      </c>
      <c r="D27" s="154">
        <v>0.62430555555555556</v>
      </c>
      <c r="E27" s="154">
        <f t="shared" si="0"/>
        <v>2.7777777777777679E-3</v>
      </c>
      <c r="F27" s="46" t="s">
        <v>78</v>
      </c>
      <c r="G27" s="15"/>
    </row>
    <row r="28" spans="1:7">
      <c r="A28" s="8"/>
      <c r="B28" s="8" t="s">
        <v>1186</v>
      </c>
      <c r="C28" s="154">
        <v>0.64652777777777781</v>
      </c>
      <c r="D28" s="154">
        <v>0.64652777777777781</v>
      </c>
      <c r="E28" s="154">
        <f t="shared" si="0"/>
        <v>0</v>
      </c>
      <c r="F28" s="46" t="s">
        <v>80</v>
      </c>
      <c r="G28" s="15"/>
    </row>
    <row r="29" spans="1:7">
      <c r="A29" s="8"/>
      <c r="B29" s="8" t="s">
        <v>461</v>
      </c>
      <c r="C29" s="154">
        <v>0.69930555555555562</v>
      </c>
      <c r="D29" s="154">
        <v>0.70000000000000007</v>
      </c>
      <c r="E29" s="154">
        <f t="shared" si="0"/>
        <v>6.9444444444444198E-4</v>
      </c>
      <c r="F29" s="46" t="s">
        <v>84</v>
      </c>
      <c r="G29" s="15"/>
    </row>
    <row r="30" spans="1:7">
      <c r="A30" s="8"/>
      <c r="B30" s="8" t="s">
        <v>375</v>
      </c>
      <c r="C30" s="154">
        <v>0.72430555555555554</v>
      </c>
      <c r="D30" s="154">
        <v>0.72430555555555554</v>
      </c>
      <c r="E30" s="154">
        <f t="shared" si="0"/>
        <v>0</v>
      </c>
      <c r="F30" s="46" t="s">
        <v>87</v>
      </c>
      <c r="G30" s="15"/>
    </row>
    <row r="31" spans="1:7">
      <c r="A31" s="8"/>
      <c r="B31" s="8" t="s">
        <v>282</v>
      </c>
      <c r="C31" s="154">
        <v>0.74583333333333324</v>
      </c>
      <c r="D31" s="154">
        <v>0.74652777777777779</v>
      </c>
      <c r="E31" s="154">
        <f t="shared" si="0"/>
        <v>6.94444444444553E-4</v>
      </c>
      <c r="F31" s="46" t="s">
        <v>208</v>
      </c>
      <c r="G31" s="15"/>
    </row>
    <row r="32" spans="1:7">
      <c r="A32" s="8"/>
      <c r="B32" s="12" t="s">
        <v>1571</v>
      </c>
      <c r="C32" s="154">
        <v>0.74652777777777779</v>
      </c>
      <c r="D32" s="154">
        <v>0.75069444444444444</v>
      </c>
      <c r="E32" s="154">
        <f t="shared" si="0"/>
        <v>4.1666666666666519E-3</v>
      </c>
      <c r="F32" s="46" t="s">
        <v>175</v>
      </c>
      <c r="G32" s="15"/>
    </row>
    <row r="33" spans="1:7">
      <c r="A33" s="16"/>
      <c r="B33" s="12" t="s">
        <v>1782</v>
      </c>
      <c r="C33" s="154">
        <v>0.75416666666666676</v>
      </c>
      <c r="D33" s="154">
        <v>0.75486111111111109</v>
      </c>
      <c r="E33" s="154">
        <f t="shared" si="0"/>
        <v>6.9444444444433095E-4</v>
      </c>
      <c r="F33" s="46" t="s">
        <v>89</v>
      </c>
      <c r="G33" s="15"/>
    </row>
    <row r="34" spans="1:7">
      <c r="A34" s="8"/>
      <c r="B34" s="5" t="s">
        <v>1783</v>
      </c>
      <c r="C34" s="154">
        <v>0.80208333333333337</v>
      </c>
      <c r="D34" s="154">
        <v>0.80347222222222225</v>
      </c>
      <c r="E34" s="154">
        <f t="shared" si="0"/>
        <v>1.388888888888884E-3</v>
      </c>
      <c r="F34" s="46" t="s">
        <v>94</v>
      </c>
      <c r="G34" s="15"/>
    </row>
    <row r="35" spans="1:7">
      <c r="A35" s="8"/>
      <c r="B35" s="5" t="s">
        <v>1784</v>
      </c>
      <c r="C35" s="154">
        <v>0.77430555555555547</v>
      </c>
      <c r="D35" s="154">
        <v>0.77500000000000002</v>
      </c>
      <c r="E35" s="154">
        <f t="shared" si="0"/>
        <v>6.94444444444553E-4</v>
      </c>
      <c r="F35" s="46" t="s">
        <v>91</v>
      </c>
      <c r="G35" s="15"/>
    </row>
    <row r="36" spans="1:7">
      <c r="A36" s="8"/>
      <c r="B36" s="5" t="s">
        <v>397</v>
      </c>
      <c r="C36" s="154">
        <v>0.63680555555555551</v>
      </c>
      <c r="D36" s="154">
        <v>0.63680555555555551</v>
      </c>
      <c r="E36" s="154">
        <f t="shared" si="0"/>
        <v>0</v>
      </c>
      <c r="F36" s="46" t="s">
        <v>172</v>
      </c>
      <c r="G36" s="15"/>
    </row>
    <row r="37" spans="1:7">
      <c r="A37" s="8"/>
      <c r="B37" s="5" t="s">
        <v>1784</v>
      </c>
      <c r="C37" s="154">
        <v>0.85069444444444453</v>
      </c>
      <c r="D37" s="154">
        <v>0.85486111111111107</v>
      </c>
      <c r="E37" s="154">
        <f t="shared" si="0"/>
        <v>4.1666666666665408E-3</v>
      </c>
      <c r="F37" s="46" t="s">
        <v>179</v>
      </c>
      <c r="G37" s="15"/>
    </row>
    <row r="38" spans="1:7">
      <c r="A38" s="8"/>
      <c r="B38" s="5" t="s">
        <v>1782</v>
      </c>
      <c r="C38" s="154">
        <v>0.85763888888888884</v>
      </c>
      <c r="D38" s="154">
        <v>0.85972222222222217</v>
      </c>
      <c r="E38" s="154">
        <f t="shared" si="0"/>
        <v>2.0833333333333259E-3</v>
      </c>
      <c r="F38" s="46" t="s">
        <v>95</v>
      </c>
      <c r="G38" s="15"/>
    </row>
    <row r="39" spans="1:7">
      <c r="A39" s="8"/>
      <c r="B39" s="5" t="s">
        <v>1787</v>
      </c>
      <c r="C39" s="154">
        <v>0.99236111111111114</v>
      </c>
      <c r="D39" s="154">
        <v>1.0284722222222222</v>
      </c>
      <c r="E39" s="154">
        <f t="shared" si="0"/>
        <v>3.6111111111111094E-2</v>
      </c>
      <c r="F39" s="46" t="s">
        <v>108</v>
      </c>
      <c r="G39" s="15" t="s">
        <v>32</v>
      </c>
    </row>
    <row r="40" spans="1:7">
      <c r="A40" s="8"/>
      <c r="B40" s="5" t="s">
        <v>138</v>
      </c>
      <c r="C40" s="154">
        <v>0.98819444444444438</v>
      </c>
      <c r="D40" s="154">
        <v>1.0284722222222222</v>
      </c>
      <c r="E40" s="154">
        <f t="shared" si="0"/>
        <v>4.0277777777777857E-2</v>
      </c>
      <c r="F40" s="46" t="s">
        <v>97</v>
      </c>
      <c r="G40" s="15" t="s">
        <v>1786</v>
      </c>
    </row>
    <row r="41" spans="1:7">
      <c r="A41" s="16">
        <v>42523</v>
      </c>
      <c r="B41" s="5" t="s">
        <v>1721</v>
      </c>
      <c r="C41" s="154">
        <v>0.26805555555555555</v>
      </c>
      <c r="D41" s="154">
        <v>0.26874999999999999</v>
      </c>
      <c r="E41" s="154">
        <f t="shared" si="0"/>
        <v>6.9444444444444198E-4</v>
      </c>
      <c r="F41" s="46" t="s">
        <v>44</v>
      </c>
      <c r="G41" s="15"/>
    </row>
    <row r="42" spans="1:7">
      <c r="A42" s="8"/>
      <c r="B42" s="5" t="s">
        <v>1785</v>
      </c>
      <c r="C42" s="154">
        <v>0.27916666666666667</v>
      </c>
      <c r="D42" s="154">
        <v>0.28402777777777777</v>
      </c>
      <c r="E42" s="154">
        <f t="shared" si="0"/>
        <v>4.8611111111110938E-3</v>
      </c>
      <c r="F42" s="46" t="s">
        <v>135</v>
      </c>
      <c r="G42" s="15"/>
    </row>
    <row r="43" spans="1:7">
      <c r="A43" s="8"/>
      <c r="B43" s="8" t="s">
        <v>815</v>
      </c>
      <c r="C43" s="154">
        <v>0.3215277777777778</v>
      </c>
      <c r="D43" s="154">
        <v>0.3215277777777778</v>
      </c>
      <c r="E43" s="154">
        <f t="shared" si="0"/>
        <v>0</v>
      </c>
      <c r="F43" s="46" t="s">
        <v>45</v>
      </c>
      <c r="G43" s="15"/>
    </row>
    <row r="44" spans="1:7">
      <c r="A44" s="8"/>
      <c r="B44" s="8" t="s">
        <v>1779</v>
      </c>
      <c r="C44" s="154">
        <v>0.35902777777777778</v>
      </c>
      <c r="D44" s="154">
        <v>0.35972222222222222</v>
      </c>
      <c r="E44" s="154">
        <f t="shared" si="0"/>
        <v>6.9444444444444198E-4</v>
      </c>
      <c r="F44" s="46" t="s">
        <v>125</v>
      </c>
      <c r="G44" s="15"/>
    </row>
    <row r="45" spans="1:7">
      <c r="A45" s="8"/>
      <c r="B45" s="8" t="s">
        <v>282</v>
      </c>
      <c r="C45" s="154">
        <v>0.36805555555555558</v>
      </c>
      <c r="D45" s="154">
        <v>0.36874999999999997</v>
      </c>
      <c r="E45" s="154">
        <f t="shared" si="0"/>
        <v>6.9444444444438647E-4</v>
      </c>
      <c r="F45" s="46" t="s">
        <v>48</v>
      </c>
      <c r="G45" s="15"/>
    </row>
    <row r="46" spans="1:7">
      <c r="A46" s="8"/>
      <c r="B46" s="8" t="s">
        <v>375</v>
      </c>
      <c r="C46" s="154">
        <v>0.3888888888888889</v>
      </c>
      <c r="D46" s="154">
        <v>0.39027777777777778</v>
      </c>
      <c r="E46" s="154">
        <f t="shared" si="0"/>
        <v>1.388888888888884E-3</v>
      </c>
      <c r="F46" s="46" t="s">
        <v>49</v>
      </c>
      <c r="G46" s="15"/>
    </row>
    <row r="47" spans="1:7">
      <c r="A47" s="8"/>
      <c r="B47" s="8" t="s">
        <v>637</v>
      </c>
      <c r="C47" s="154">
        <v>0.40763888888888888</v>
      </c>
      <c r="D47" s="154">
        <v>0.41041666666666665</v>
      </c>
      <c r="E47" s="154">
        <f t="shared" si="0"/>
        <v>2.7777777777777679E-3</v>
      </c>
      <c r="F47" s="46" t="s">
        <v>50</v>
      </c>
      <c r="G47" s="15"/>
    </row>
    <row r="48" spans="1:7">
      <c r="A48" s="8"/>
      <c r="B48" s="8" t="s">
        <v>138</v>
      </c>
      <c r="C48" s="154">
        <v>0.42638888888888887</v>
      </c>
      <c r="D48" s="154">
        <v>0.42638888888888887</v>
      </c>
      <c r="E48" s="154">
        <f t="shared" si="0"/>
        <v>0</v>
      </c>
      <c r="F48" s="46" t="s">
        <v>140</v>
      </c>
      <c r="G48" s="15"/>
    </row>
    <row r="49" spans="1:7">
      <c r="A49" s="8"/>
      <c r="B49" s="8" t="s">
        <v>1788</v>
      </c>
      <c r="C49" s="154">
        <v>0.4381944444444445</v>
      </c>
      <c r="D49" s="154">
        <v>0.43888888888888888</v>
      </c>
      <c r="E49" s="154">
        <f t="shared" si="0"/>
        <v>6.9444444444438647E-4</v>
      </c>
      <c r="F49" s="46" t="s">
        <v>129</v>
      </c>
      <c r="G49" s="15"/>
    </row>
    <row r="50" spans="1:7">
      <c r="A50" s="8"/>
      <c r="B50" s="8" t="s">
        <v>1789</v>
      </c>
      <c r="C50" s="154">
        <v>0.46111111111111108</v>
      </c>
      <c r="D50" s="154">
        <v>0.46527777777777773</v>
      </c>
      <c r="E50" s="154">
        <f t="shared" si="0"/>
        <v>4.1666666666666519E-3</v>
      </c>
      <c r="F50" s="46" t="s">
        <v>55</v>
      </c>
      <c r="G50" s="15"/>
    </row>
    <row r="51" spans="1:7">
      <c r="A51" s="8"/>
      <c r="B51" s="8" t="s">
        <v>1682</v>
      </c>
      <c r="C51" s="154">
        <v>0.47638888888888892</v>
      </c>
      <c r="D51" s="154">
        <v>0.4770833333333333</v>
      </c>
      <c r="E51" s="154">
        <f t="shared" si="0"/>
        <v>6.9444444444438647E-4</v>
      </c>
      <c r="F51" s="46" t="s">
        <v>56</v>
      </c>
      <c r="G51" s="15"/>
    </row>
    <row r="52" spans="1:7">
      <c r="A52" s="8"/>
      <c r="B52" s="8" t="s">
        <v>1790</v>
      </c>
      <c r="C52" s="154">
        <v>0.49791666666666662</v>
      </c>
      <c r="D52" s="154">
        <v>0.49791666666666662</v>
      </c>
      <c r="E52" s="154">
        <f t="shared" si="0"/>
        <v>0</v>
      </c>
      <c r="F52" s="46" t="s">
        <v>58</v>
      </c>
      <c r="G52" s="15"/>
    </row>
    <row r="53" spans="1:7">
      <c r="A53" s="8"/>
      <c r="B53" s="8" t="s">
        <v>1682</v>
      </c>
      <c r="C53" s="154">
        <v>0.5131944444444444</v>
      </c>
      <c r="D53" s="154">
        <v>0.51388888888888895</v>
      </c>
      <c r="E53" s="154">
        <f t="shared" si="0"/>
        <v>6.94444444444553E-4</v>
      </c>
      <c r="F53" s="46" t="s">
        <v>59</v>
      </c>
      <c r="G53" s="15" t="s">
        <v>1791</v>
      </c>
    </row>
    <row r="54" spans="1:7">
      <c r="A54" s="16"/>
      <c r="B54" s="16" t="s">
        <v>858</v>
      </c>
      <c r="C54" s="154">
        <v>0.54305555555555551</v>
      </c>
      <c r="D54" s="154">
        <v>0.54305555555555551</v>
      </c>
      <c r="E54" s="154">
        <f t="shared" si="0"/>
        <v>0</v>
      </c>
      <c r="F54" s="46" t="s">
        <v>62</v>
      </c>
      <c r="G54" s="15"/>
    </row>
    <row r="55" spans="1:7">
      <c r="A55" s="8"/>
      <c r="B55" s="8" t="s">
        <v>1792</v>
      </c>
      <c r="C55" s="154">
        <v>0.61875000000000002</v>
      </c>
      <c r="D55" s="154">
        <v>0.62569444444444444</v>
      </c>
      <c r="E55" s="154">
        <f t="shared" si="0"/>
        <v>6.9444444444444198E-3</v>
      </c>
      <c r="F55" s="46" t="s">
        <v>66</v>
      </c>
      <c r="G55" s="15"/>
    </row>
    <row r="56" spans="1:7">
      <c r="A56" s="8"/>
      <c r="B56" s="8" t="s">
        <v>1793</v>
      </c>
      <c r="C56" s="154">
        <v>0.67847222222222225</v>
      </c>
      <c r="D56" s="154">
        <v>0.67986111111111114</v>
      </c>
      <c r="E56" s="154">
        <f t="shared" si="0"/>
        <v>1.388888888888884E-3</v>
      </c>
      <c r="F56" s="46" t="s">
        <v>76</v>
      </c>
      <c r="G56" s="15"/>
    </row>
    <row r="57" spans="1:7">
      <c r="A57" s="8"/>
      <c r="B57" s="5" t="s">
        <v>1729</v>
      </c>
      <c r="C57" s="154">
        <v>0.86736111111111114</v>
      </c>
      <c r="D57" s="154">
        <v>0.86805555555555547</v>
      </c>
      <c r="E57" s="154">
        <f t="shared" si="0"/>
        <v>6.9444444444433095E-4</v>
      </c>
      <c r="F57" s="46" t="s">
        <v>150</v>
      </c>
      <c r="G57" s="15"/>
    </row>
    <row r="58" spans="1:7">
      <c r="A58" s="8"/>
      <c r="B58" s="5" t="s">
        <v>841</v>
      </c>
      <c r="C58" s="154">
        <v>0.86944444444444446</v>
      </c>
      <c r="D58" s="154">
        <v>0.86944444444444446</v>
      </c>
      <c r="E58" s="154">
        <f t="shared" si="0"/>
        <v>0</v>
      </c>
      <c r="F58" s="46" t="s">
        <v>169</v>
      </c>
      <c r="G58" s="15"/>
    </row>
    <row r="59" spans="1:7">
      <c r="A59" s="8"/>
      <c r="B59" s="5" t="s">
        <v>1794</v>
      </c>
      <c r="C59" s="154">
        <v>0.98333333333333339</v>
      </c>
      <c r="D59" s="154">
        <v>0.98333333333333339</v>
      </c>
      <c r="E59" s="154">
        <f t="shared" si="0"/>
        <v>0</v>
      </c>
      <c r="F59" s="46" t="s">
        <v>79</v>
      </c>
      <c r="G59" s="15"/>
    </row>
    <row r="60" spans="1:7">
      <c r="A60" s="16">
        <v>42524</v>
      </c>
      <c r="B60" s="5" t="s">
        <v>323</v>
      </c>
      <c r="C60" s="154">
        <v>2.2222222222222223E-2</v>
      </c>
      <c r="D60" s="154">
        <v>2.2916666666666669E-2</v>
      </c>
      <c r="E60" s="154">
        <f t="shared" si="0"/>
        <v>6.9444444444444545E-4</v>
      </c>
      <c r="F60" s="46" t="s">
        <v>172</v>
      </c>
      <c r="G60" s="15"/>
    </row>
    <row r="61" spans="1:7">
      <c r="A61" s="8"/>
      <c r="B61" s="5" t="s">
        <v>323</v>
      </c>
      <c r="C61" s="154">
        <v>5.1388888888888894E-2</v>
      </c>
      <c r="D61" s="154">
        <v>5.1388888888888894E-2</v>
      </c>
      <c r="E61" s="154">
        <f t="shared" si="0"/>
        <v>0</v>
      </c>
      <c r="F61" s="46" t="s">
        <v>80</v>
      </c>
      <c r="G61" s="15"/>
    </row>
    <row r="62" spans="1:7">
      <c r="A62" s="8"/>
      <c r="B62" s="5" t="s">
        <v>1795</v>
      </c>
      <c r="C62" s="154">
        <v>0.22638888888888889</v>
      </c>
      <c r="D62" s="154">
        <v>0.22638888888888889</v>
      </c>
      <c r="E62" s="154">
        <f t="shared" si="0"/>
        <v>0</v>
      </c>
      <c r="F62" s="46" t="s">
        <v>219</v>
      </c>
      <c r="G62" s="15"/>
    </row>
    <row r="63" spans="1:7">
      <c r="A63" s="8"/>
      <c r="B63" s="8" t="s">
        <v>1386</v>
      </c>
      <c r="C63" s="154">
        <v>0.41388888888888892</v>
      </c>
      <c r="D63" s="154">
        <v>0.41388888888888892</v>
      </c>
      <c r="E63" s="154">
        <f t="shared" si="0"/>
        <v>0</v>
      </c>
      <c r="F63" s="46" t="s">
        <v>45</v>
      </c>
      <c r="G63" s="15"/>
    </row>
    <row r="64" spans="1:7">
      <c r="A64" s="8"/>
      <c r="B64" s="8" t="s">
        <v>1796</v>
      </c>
      <c r="C64" s="154">
        <v>0.4381944444444445</v>
      </c>
      <c r="D64" s="154">
        <v>0.4381944444444445</v>
      </c>
      <c r="E64" s="154">
        <f t="shared" si="0"/>
        <v>0</v>
      </c>
      <c r="F64" s="46" t="s">
        <v>47</v>
      </c>
      <c r="G64" s="15"/>
    </row>
    <row r="65" spans="1:7">
      <c r="A65" s="8"/>
      <c r="B65" s="8" t="s">
        <v>814</v>
      </c>
      <c r="C65" s="154">
        <v>0.45208333333333334</v>
      </c>
      <c r="D65" s="154">
        <v>0.45208333333333334</v>
      </c>
      <c r="E65" s="154">
        <f t="shared" si="0"/>
        <v>0</v>
      </c>
      <c r="F65" s="46" t="s">
        <v>125</v>
      </c>
      <c r="G65" s="15"/>
    </row>
    <row r="66" spans="1:7">
      <c r="A66" s="8"/>
      <c r="B66" s="8" t="s">
        <v>1797</v>
      </c>
      <c r="C66" s="154">
        <v>0.49305555555555558</v>
      </c>
      <c r="D66" s="154">
        <v>0.49444444444444446</v>
      </c>
      <c r="E66" s="154">
        <f t="shared" si="0"/>
        <v>1.388888888888884E-3</v>
      </c>
      <c r="F66" s="46" t="s">
        <v>48</v>
      </c>
      <c r="G66" s="15"/>
    </row>
    <row r="67" spans="1:7">
      <c r="A67" s="8"/>
      <c r="B67" s="12" t="s">
        <v>627</v>
      </c>
      <c r="C67" s="154">
        <v>0.50486111111111109</v>
      </c>
      <c r="D67" s="154">
        <v>0.50555555555555554</v>
      </c>
      <c r="E67" s="154">
        <f t="shared" si="0"/>
        <v>6.9444444444444198E-4</v>
      </c>
      <c r="F67" s="46" t="s">
        <v>49</v>
      </c>
      <c r="G67" s="15"/>
    </row>
    <row r="68" spans="1:7">
      <c r="A68" s="8"/>
      <c r="B68" s="12" t="s">
        <v>1779</v>
      </c>
      <c r="C68" s="154">
        <v>0.51666666666666672</v>
      </c>
      <c r="D68" s="154">
        <v>0.51736111111111105</v>
      </c>
      <c r="E68" s="154">
        <f t="shared" si="0"/>
        <v>6.9444444444433095E-4</v>
      </c>
      <c r="F68" s="46" t="s">
        <v>50</v>
      </c>
      <c r="G68" s="15"/>
    </row>
    <row r="69" spans="1:7">
      <c r="A69" s="8"/>
      <c r="B69" s="12" t="s">
        <v>1397</v>
      </c>
      <c r="C69" s="154">
        <v>0.53819444444444442</v>
      </c>
      <c r="D69" s="154">
        <v>0.53819444444444442</v>
      </c>
      <c r="E69" s="154">
        <f t="shared" si="0"/>
        <v>0</v>
      </c>
      <c r="F69" s="46" t="s">
        <v>140</v>
      </c>
      <c r="G69" s="15"/>
    </row>
    <row r="70" spans="1:7">
      <c r="A70" s="8"/>
      <c r="B70" s="12" t="s">
        <v>1798</v>
      </c>
      <c r="C70" s="154">
        <v>0.54305555555555551</v>
      </c>
      <c r="D70" s="154">
        <v>0.54375000000000007</v>
      </c>
      <c r="E70" s="154">
        <f t="shared" ref="E70:E75" si="1">D70-C70</f>
        <v>6.94444444444553E-4</v>
      </c>
      <c r="F70" s="46" t="s">
        <v>129</v>
      </c>
      <c r="G70" s="15"/>
    </row>
    <row r="71" spans="1:7">
      <c r="A71" s="8"/>
      <c r="B71" s="12" t="s">
        <v>1779</v>
      </c>
      <c r="C71" s="154">
        <v>0.54722222222222217</v>
      </c>
      <c r="D71" s="154">
        <v>0.54722222222222217</v>
      </c>
      <c r="E71" s="154">
        <f t="shared" si="1"/>
        <v>0</v>
      </c>
      <c r="F71" s="46" t="s">
        <v>55</v>
      </c>
      <c r="G71" s="15"/>
    </row>
    <row r="72" spans="1:7">
      <c r="A72" s="8"/>
      <c r="B72" s="12" t="s">
        <v>1799</v>
      </c>
      <c r="C72" s="154">
        <v>0.60833333333333328</v>
      </c>
      <c r="D72" s="154">
        <v>0.60902777777777783</v>
      </c>
      <c r="E72" s="154">
        <f t="shared" si="1"/>
        <v>6.94444444444553E-4</v>
      </c>
      <c r="F72" s="46" t="s">
        <v>58</v>
      </c>
      <c r="G72" s="15"/>
    </row>
    <row r="73" spans="1:7">
      <c r="A73" s="8"/>
      <c r="B73" s="12" t="s">
        <v>1800</v>
      </c>
      <c r="C73" s="154">
        <v>0.61875000000000002</v>
      </c>
      <c r="D73" s="154">
        <v>0.62222222222222223</v>
      </c>
      <c r="E73" s="154">
        <f t="shared" si="1"/>
        <v>3.4722222222222099E-3</v>
      </c>
      <c r="F73" s="46" t="s">
        <v>62</v>
      </c>
      <c r="G73" s="15"/>
    </row>
    <row r="74" spans="1:7">
      <c r="A74" s="8"/>
      <c r="B74" s="12" t="s">
        <v>1801</v>
      </c>
      <c r="C74" s="154">
        <v>0.6381944444444444</v>
      </c>
      <c r="D74" s="154">
        <v>0.6381944444444444</v>
      </c>
      <c r="E74" s="154">
        <f t="shared" si="1"/>
        <v>0</v>
      </c>
      <c r="F74" s="46" t="s">
        <v>64</v>
      </c>
      <c r="G74" s="15"/>
    </row>
    <row r="75" spans="1:7">
      <c r="A75" s="8"/>
      <c r="B75" s="12" t="s">
        <v>1801</v>
      </c>
      <c r="C75" s="154">
        <v>0.63888888888888895</v>
      </c>
      <c r="D75" s="154">
        <v>0.63958333333333328</v>
      </c>
      <c r="E75" s="154">
        <f t="shared" si="1"/>
        <v>6.9444444444433095E-4</v>
      </c>
      <c r="F75" s="46" t="s">
        <v>66</v>
      </c>
      <c r="G75" s="15"/>
    </row>
    <row r="76" spans="1:7">
      <c r="A76" s="16"/>
      <c r="B76" s="12" t="s">
        <v>1280</v>
      </c>
      <c r="C76" s="154">
        <v>0.66249999999999998</v>
      </c>
      <c r="D76" s="154">
        <v>0.66249999999999998</v>
      </c>
      <c r="E76" s="154">
        <v>1.0416666666666666E-2</v>
      </c>
      <c r="F76" s="46" t="s">
        <v>68</v>
      </c>
      <c r="G76" s="160"/>
    </row>
    <row r="77" spans="1:7">
      <c r="A77" s="8"/>
      <c r="B77" s="12" t="s">
        <v>1419</v>
      </c>
      <c r="C77" s="154">
        <v>0.71736111111111101</v>
      </c>
      <c r="D77" s="154">
        <v>0.71736111111111101</v>
      </c>
      <c r="E77" s="154">
        <f>D77-C77</f>
        <v>0</v>
      </c>
      <c r="F77" s="46" t="s">
        <v>76</v>
      </c>
      <c r="G77" s="160"/>
    </row>
    <row r="78" spans="1:7">
      <c r="A78" s="19">
        <v>42555</v>
      </c>
      <c r="B78" s="7" t="s">
        <v>1802</v>
      </c>
      <c r="C78" s="154">
        <v>2.013888888888889E-2</v>
      </c>
      <c r="D78" s="43">
        <v>2.013888888888889E-2</v>
      </c>
      <c r="E78" s="154">
        <v>6.9444444444444447E-4</v>
      </c>
      <c r="F78" s="159" t="s">
        <v>73</v>
      </c>
      <c r="G78" s="15"/>
    </row>
    <row r="79" spans="1:7">
      <c r="A79" s="12"/>
      <c r="B79" s="5" t="s">
        <v>1803</v>
      </c>
      <c r="C79" s="154">
        <v>0.33888888888888885</v>
      </c>
      <c r="D79" s="154">
        <v>0.33958333333333335</v>
      </c>
      <c r="E79" s="43">
        <v>0</v>
      </c>
      <c r="F79" s="46" t="s">
        <v>44</v>
      </c>
      <c r="G79" s="15"/>
    </row>
    <row r="80" spans="1:7">
      <c r="A80" s="8"/>
      <c r="B80" s="5" t="s">
        <v>1804</v>
      </c>
      <c r="C80" s="154">
        <v>0.33958333333333335</v>
      </c>
      <c r="D80" s="43">
        <v>0.34097222222222223</v>
      </c>
      <c r="E80" s="154">
        <f>D79-C79</f>
        <v>6.9444444444449749E-4</v>
      </c>
      <c r="F80" s="159" t="s">
        <v>45</v>
      </c>
      <c r="G80" s="15"/>
    </row>
    <row r="81" spans="1:7">
      <c r="A81" s="8"/>
      <c r="B81" s="5" t="s">
        <v>980</v>
      </c>
      <c r="C81" s="154">
        <v>0.34166666666666662</v>
      </c>
      <c r="D81" s="154">
        <v>0.34236111111111112</v>
      </c>
      <c r="E81" s="154">
        <f t="shared" ref="E81:E149" si="2">D81-C81</f>
        <v>6.9444444444449749E-4</v>
      </c>
      <c r="F81" s="46" t="s">
        <v>47</v>
      </c>
      <c r="G81" s="15"/>
    </row>
    <row r="82" spans="1:7">
      <c r="A82" s="8"/>
      <c r="B82" s="5" t="s">
        <v>1805</v>
      </c>
      <c r="C82" s="154">
        <v>0.34166666666666662</v>
      </c>
      <c r="D82" s="154">
        <v>0.34236111111111112</v>
      </c>
      <c r="E82" s="154">
        <f t="shared" si="2"/>
        <v>6.9444444444449749E-4</v>
      </c>
      <c r="F82" s="46" t="s">
        <v>125</v>
      </c>
      <c r="G82" s="15"/>
    </row>
    <row r="83" spans="1:7">
      <c r="A83" s="8"/>
      <c r="B83" s="5" t="s">
        <v>584</v>
      </c>
      <c r="C83" s="154">
        <v>0.37361111111111112</v>
      </c>
      <c r="D83" s="154">
        <v>0.37361111111111112</v>
      </c>
      <c r="E83" s="154">
        <f t="shared" si="2"/>
        <v>0</v>
      </c>
      <c r="F83" s="46" t="s">
        <v>48</v>
      </c>
      <c r="G83" s="15"/>
    </row>
    <row r="84" spans="1:7">
      <c r="A84" s="8"/>
      <c r="B84" s="5" t="s">
        <v>627</v>
      </c>
      <c r="C84" s="154">
        <v>0.38194444444444442</v>
      </c>
      <c r="D84" s="154">
        <v>0.38263888888888892</v>
      </c>
      <c r="E84" s="154">
        <f t="shared" si="2"/>
        <v>6.9444444444449749E-4</v>
      </c>
      <c r="F84" s="46" t="s">
        <v>49</v>
      </c>
      <c r="G84" s="15"/>
    </row>
    <row r="85" spans="1:7">
      <c r="A85" s="16"/>
      <c r="B85" s="5" t="s">
        <v>1806</v>
      </c>
      <c r="C85" s="154">
        <v>0.40902777777777777</v>
      </c>
      <c r="D85" s="154">
        <v>0.40972222222222227</v>
      </c>
      <c r="E85" s="154">
        <f t="shared" si="2"/>
        <v>6.9444444444449749E-4</v>
      </c>
      <c r="F85" s="46" t="s">
        <v>50</v>
      </c>
      <c r="G85" s="15"/>
    </row>
    <row r="86" spans="1:7">
      <c r="A86" s="8"/>
      <c r="B86" s="5" t="s">
        <v>851</v>
      </c>
      <c r="C86" s="154">
        <v>0.41388888888888892</v>
      </c>
      <c r="D86" s="154">
        <v>0.41388888888888892</v>
      </c>
      <c r="E86" s="154">
        <f t="shared" si="2"/>
        <v>0</v>
      </c>
      <c r="F86" s="46" t="s">
        <v>140</v>
      </c>
      <c r="G86" s="15"/>
    </row>
    <row r="87" spans="1:7">
      <c r="A87" s="8"/>
      <c r="B87" s="5" t="s">
        <v>1807</v>
      </c>
      <c r="C87" s="154">
        <v>0.42430555555555555</v>
      </c>
      <c r="D87" s="154">
        <v>0.42499999999999999</v>
      </c>
      <c r="E87" s="154">
        <f t="shared" si="2"/>
        <v>6.9444444444444198E-4</v>
      </c>
      <c r="F87" s="46" t="s">
        <v>129</v>
      </c>
      <c r="G87" s="15"/>
    </row>
    <row r="88" spans="1:7">
      <c r="A88" s="8"/>
      <c r="B88" s="5" t="s">
        <v>117</v>
      </c>
      <c r="C88" s="154">
        <v>0.43124999999999997</v>
      </c>
      <c r="D88" s="154">
        <v>0.43194444444444446</v>
      </c>
      <c r="E88" s="154">
        <f t="shared" si="2"/>
        <v>6.9444444444449749E-4</v>
      </c>
      <c r="F88" s="46" t="s">
        <v>55</v>
      </c>
      <c r="G88" s="15"/>
    </row>
    <row r="89" spans="1:7">
      <c r="A89" s="8"/>
      <c r="B89" s="5" t="s">
        <v>1808</v>
      </c>
      <c r="C89" s="154">
        <v>0.4513888888888889</v>
      </c>
      <c r="D89" s="154">
        <v>0.45277777777777778</v>
      </c>
      <c r="E89" s="154">
        <f t="shared" si="2"/>
        <v>1.388888888888884E-3</v>
      </c>
      <c r="F89" s="46" t="s">
        <v>56</v>
      </c>
      <c r="G89" s="15"/>
    </row>
    <row r="90" spans="1:7">
      <c r="A90" s="8"/>
      <c r="B90" s="5" t="s">
        <v>787</v>
      </c>
      <c r="C90" s="154">
        <v>0.46249999999999997</v>
      </c>
      <c r="D90" s="154">
        <v>0.46249999999999997</v>
      </c>
      <c r="E90" s="154">
        <f t="shared" si="2"/>
        <v>0</v>
      </c>
      <c r="F90" s="46" t="s">
        <v>58</v>
      </c>
      <c r="G90" s="15"/>
    </row>
    <row r="91" spans="1:7">
      <c r="A91" s="8"/>
      <c r="B91" s="5" t="s">
        <v>1803</v>
      </c>
      <c r="C91" s="154">
        <v>0.46388888888888885</v>
      </c>
      <c r="D91" s="154">
        <v>0.46458333333333335</v>
      </c>
      <c r="E91" s="154">
        <f t="shared" si="2"/>
        <v>6.9444444444449749E-4</v>
      </c>
      <c r="F91" s="46" t="s">
        <v>59</v>
      </c>
      <c r="G91" s="15"/>
    </row>
    <row r="92" spans="1:7">
      <c r="A92" s="8"/>
      <c r="B92" s="5" t="s">
        <v>1297</v>
      </c>
      <c r="C92" s="154">
        <v>0.46388888888888885</v>
      </c>
      <c r="D92" s="154">
        <v>0.46458333333333335</v>
      </c>
      <c r="E92" s="154">
        <f t="shared" si="2"/>
        <v>6.9444444444449749E-4</v>
      </c>
      <c r="F92" s="46" t="s">
        <v>64</v>
      </c>
      <c r="G92" s="15"/>
    </row>
    <row r="93" spans="1:7">
      <c r="A93" s="8"/>
      <c r="B93" s="5" t="s">
        <v>1809</v>
      </c>
      <c r="C93" s="154">
        <v>0.46458333333333335</v>
      </c>
      <c r="D93" s="154">
        <v>0.46527777777777773</v>
      </c>
      <c r="E93" s="154">
        <f t="shared" si="2"/>
        <v>6.9444444444438647E-4</v>
      </c>
      <c r="F93" s="46" t="s">
        <v>62</v>
      </c>
      <c r="G93" s="15"/>
    </row>
    <row r="94" spans="1:7">
      <c r="A94" s="8"/>
      <c r="B94" s="5" t="s">
        <v>1478</v>
      </c>
      <c r="C94" s="154">
        <v>0.52083333333333337</v>
      </c>
      <c r="D94" s="154">
        <v>0.52083333333333337</v>
      </c>
      <c r="E94" s="154">
        <f t="shared" si="2"/>
        <v>0</v>
      </c>
      <c r="F94" s="46" t="s">
        <v>66</v>
      </c>
      <c r="G94" s="15"/>
    </row>
    <row r="95" spans="1:7">
      <c r="A95" s="8"/>
      <c r="B95" s="5" t="s">
        <v>1810</v>
      </c>
      <c r="C95" s="154">
        <v>0.53888888888888886</v>
      </c>
      <c r="D95" s="154">
        <v>0.54027777777777775</v>
      </c>
      <c r="E95" s="154">
        <f t="shared" si="2"/>
        <v>1.388888888888884E-3</v>
      </c>
      <c r="F95" s="46" t="s">
        <v>68</v>
      </c>
      <c r="G95" s="15"/>
    </row>
    <row r="96" spans="1:7">
      <c r="A96" s="8"/>
      <c r="B96" s="5" t="s">
        <v>1739</v>
      </c>
      <c r="C96" s="154">
        <v>0.54791666666666672</v>
      </c>
      <c r="D96" s="154">
        <v>0.54861111111111105</v>
      </c>
      <c r="E96" s="154">
        <f t="shared" si="2"/>
        <v>6.9444444444433095E-4</v>
      </c>
      <c r="F96" s="46" t="s">
        <v>76</v>
      </c>
      <c r="G96" s="15"/>
    </row>
    <row r="97" spans="1:7">
      <c r="A97" s="8"/>
      <c r="B97" s="5" t="s">
        <v>1811</v>
      </c>
      <c r="C97" s="154">
        <v>0.55694444444444446</v>
      </c>
      <c r="D97" s="154">
        <v>0.55694444444444446</v>
      </c>
      <c r="E97" s="154">
        <f t="shared" si="2"/>
        <v>0</v>
      </c>
      <c r="F97" s="46" t="s">
        <v>69</v>
      </c>
      <c r="G97" s="15"/>
    </row>
    <row r="98" spans="1:7">
      <c r="A98" s="8"/>
      <c r="B98" s="5" t="s">
        <v>1812</v>
      </c>
      <c r="C98" s="154">
        <v>0.55763888888888891</v>
      </c>
      <c r="D98" s="154">
        <v>0.5625</v>
      </c>
      <c r="E98" s="154">
        <f t="shared" si="2"/>
        <v>4.8611111111110938E-3</v>
      </c>
      <c r="F98" s="46" t="s">
        <v>148</v>
      </c>
      <c r="G98" s="15"/>
    </row>
    <row r="99" spans="1:7">
      <c r="A99" s="8"/>
      <c r="B99" s="5" t="s">
        <v>1813</v>
      </c>
      <c r="C99" s="154">
        <v>0.56874999999999998</v>
      </c>
      <c r="D99" s="154">
        <v>0.56944444444444442</v>
      </c>
      <c r="E99" s="154">
        <f t="shared" si="2"/>
        <v>6.9444444444444198E-4</v>
      </c>
      <c r="F99" s="46" t="s">
        <v>73</v>
      </c>
      <c r="G99" s="15"/>
    </row>
    <row r="100" spans="1:7">
      <c r="A100" s="8"/>
      <c r="B100" s="5" t="s">
        <v>1814</v>
      </c>
      <c r="C100" s="154">
        <v>0.5708333333333333</v>
      </c>
      <c r="D100" s="154">
        <v>0.5708333333333333</v>
      </c>
      <c r="E100" s="154">
        <f t="shared" si="2"/>
        <v>0</v>
      </c>
      <c r="F100" s="46" t="s">
        <v>74</v>
      </c>
      <c r="G100" s="15"/>
    </row>
    <row r="101" spans="1:7">
      <c r="A101" s="8"/>
      <c r="B101" s="5" t="s">
        <v>606</v>
      </c>
      <c r="C101" s="154">
        <v>0.57291666666666663</v>
      </c>
      <c r="D101" s="154">
        <v>0.57361111111111118</v>
      </c>
      <c r="E101" s="154">
        <f t="shared" si="2"/>
        <v>6.94444444444553E-4</v>
      </c>
      <c r="F101" s="46" t="s">
        <v>167</v>
      </c>
      <c r="G101" s="15"/>
    </row>
    <row r="102" spans="1:7">
      <c r="A102" s="8"/>
      <c r="B102" s="5" t="s">
        <v>1808</v>
      </c>
      <c r="C102" s="154">
        <v>0.57500000000000007</v>
      </c>
      <c r="D102" s="154">
        <v>0.5756944444444444</v>
      </c>
      <c r="E102" s="154">
        <f t="shared" si="2"/>
        <v>6.9444444444433095E-4</v>
      </c>
      <c r="F102" s="46" t="s">
        <v>150</v>
      </c>
      <c r="G102" s="15"/>
    </row>
    <row r="103" spans="1:7">
      <c r="A103" s="8"/>
      <c r="B103" s="5" t="s">
        <v>790</v>
      </c>
      <c r="C103" s="154">
        <v>0.57708333333333328</v>
      </c>
      <c r="D103" s="154">
        <v>0.57916666666666672</v>
      </c>
      <c r="E103" s="154">
        <f t="shared" si="2"/>
        <v>2.083333333333437E-3</v>
      </c>
      <c r="F103" s="46" t="s">
        <v>169</v>
      </c>
      <c r="G103" s="15"/>
    </row>
    <row r="104" spans="1:7">
      <c r="A104" s="8"/>
      <c r="B104" s="5" t="s">
        <v>1759</v>
      </c>
      <c r="C104" s="154">
        <v>0.58124999999999993</v>
      </c>
      <c r="D104" s="154">
        <v>0.58194444444444449</v>
      </c>
      <c r="E104" s="154">
        <f t="shared" si="2"/>
        <v>6.94444444444553E-4</v>
      </c>
      <c r="F104" s="46" t="s">
        <v>78</v>
      </c>
      <c r="G104" s="15"/>
    </row>
    <row r="105" spans="1:7">
      <c r="A105" s="8"/>
      <c r="B105" s="5" t="s">
        <v>1815</v>
      </c>
      <c r="C105" s="154">
        <v>0.59166666666666667</v>
      </c>
      <c r="D105" s="154">
        <v>0.59236111111111112</v>
      </c>
      <c r="E105" s="154">
        <f t="shared" si="2"/>
        <v>6.9444444444444198E-4</v>
      </c>
      <c r="F105" s="46" t="s">
        <v>79</v>
      </c>
      <c r="G105" s="15"/>
    </row>
    <row r="106" spans="1:7">
      <c r="A106" s="8"/>
      <c r="B106" s="5" t="s">
        <v>1805</v>
      </c>
      <c r="C106" s="154">
        <v>0.62291666666666667</v>
      </c>
      <c r="D106" s="154">
        <v>0.62291666666666667</v>
      </c>
      <c r="E106" s="154">
        <f t="shared" si="2"/>
        <v>0</v>
      </c>
      <c r="F106" s="46" t="s">
        <v>84</v>
      </c>
      <c r="G106" s="15"/>
    </row>
    <row r="107" spans="1:7">
      <c r="A107" s="8"/>
      <c r="B107" s="5" t="s">
        <v>1120</v>
      </c>
      <c r="C107" s="154">
        <v>0.62361111111111112</v>
      </c>
      <c r="D107" s="154">
        <v>0.62430555555555556</v>
      </c>
      <c r="E107" s="154">
        <f t="shared" si="2"/>
        <v>6.9444444444444198E-4</v>
      </c>
      <c r="F107" s="46" t="s">
        <v>85</v>
      </c>
      <c r="G107" s="15"/>
    </row>
    <row r="108" spans="1:7">
      <c r="A108" s="8"/>
      <c r="B108" s="5" t="s">
        <v>1787</v>
      </c>
      <c r="C108" s="154">
        <v>0.66111111111111109</v>
      </c>
      <c r="D108" s="154">
        <v>0.66180555555555554</v>
      </c>
      <c r="E108" s="154">
        <f t="shared" si="2"/>
        <v>6.9444444444444198E-4</v>
      </c>
      <c r="F108" s="46" t="s">
        <v>87</v>
      </c>
      <c r="G108" s="15"/>
    </row>
    <row r="109" spans="1:7">
      <c r="A109" s="8"/>
      <c r="B109" s="5" t="s">
        <v>1759</v>
      </c>
      <c r="C109" s="154">
        <v>0.6645833333333333</v>
      </c>
      <c r="D109" s="154">
        <v>0.66736111111111107</v>
      </c>
      <c r="E109" s="154">
        <f t="shared" si="2"/>
        <v>2.7777777777777679E-3</v>
      </c>
      <c r="F109" s="46" t="s">
        <v>208</v>
      </c>
      <c r="G109" s="15"/>
    </row>
    <row r="110" spans="1:7">
      <c r="A110" s="8"/>
      <c r="B110" s="5" t="s">
        <v>1814</v>
      </c>
      <c r="C110" s="154">
        <v>0.66666666666666663</v>
      </c>
      <c r="D110" s="154">
        <v>0.66736111111111107</v>
      </c>
      <c r="E110" s="154">
        <f t="shared" si="2"/>
        <v>6.9444444444444198E-4</v>
      </c>
      <c r="F110" s="46" t="s">
        <v>175</v>
      </c>
      <c r="G110" s="15"/>
    </row>
    <row r="111" spans="1:7">
      <c r="A111" s="8"/>
      <c r="B111" s="5" t="s">
        <v>1816</v>
      </c>
      <c r="C111" s="154">
        <v>0.67083333333333339</v>
      </c>
      <c r="D111" s="154">
        <v>0.67222222222222217</v>
      </c>
      <c r="E111" s="154">
        <f t="shared" si="2"/>
        <v>1.3888888888887729E-3</v>
      </c>
      <c r="F111" s="46" t="s">
        <v>89</v>
      </c>
      <c r="G111" s="15"/>
    </row>
    <row r="112" spans="1:7">
      <c r="A112" s="16"/>
      <c r="B112" s="5" t="s">
        <v>584</v>
      </c>
      <c r="C112" s="154">
        <v>0.67152777777777783</v>
      </c>
      <c r="D112" s="154">
        <v>0.67222222222222217</v>
      </c>
      <c r="E112" s="154">
        <f t="shared" si="2"/>
        <v>6.9444444444433095E-4</v>
      </c>
      <c r="F112" s="46" t="s">
        <v>91</v>
      </c>
      <c r="G112" s="15"/>
    </row>
    <row r="113" spans="1:7">
      <c r="A113" s="16"/>
      <c r="B113" s="5" t="s">
        <v>1168</v>
      </c>
      <c r="C113" s="154">
        <v>0.68263888888888891</v>
      </c>
      <c r="D113" s="154">
        <v>0.68402777777777779</v>
      </c>
      <c r="E113" s="154">
        <f t="shared" si="2"/>
        <v>1.388888888888884E-3</v>
      </c>
      <c r="F113" s="46" t="s">
        <v>94</v>
      </c>
      <c r="G113" s="15"/>
    </row>
    <row r="114" spans="1:7">
      <c r="A114" s="8"/>
      <c r="B114" s="5" t="s">
        <v>1682</v>
      </c>
      <c r="C114" s="154">
        <v>0.69861111111111107</v>
      </c>
      <c r="D114" s="154">
        <v>0.70138888888888884</v>
      </c>
      <c r="E114" s="154">
        <f t="shared" si="2"/>
        <v>2.7777777777777679E-3</v>
      </c>
      <c r="F114" s="46" t="s">
        <v>92</v>
      </c>
      <c r="G114" s="15"/>
    </row>
    <row r="115" spans="1:7">
      <c r="A115" s="16"/>
      <c r="B115" s="5" t="s">
        <v>1813</v>
      </c>
      <c r="C115" s="154">
        <v>0.70138888888888884</v>
      </c>
      <c r="D115" s="154">
        <v>0.70208333333333339</v>
      </c>
      <c r="E115" s="154">
        <f t="shared" si="2"/>
        <v>6.94444444444553E-4</v>
      </c>
      <c r="F115" s="46" t="s">
        <v>93</v>
      </c>
      <c r="G115" s="15"/>
    </row>
    <row r="116" spans="1:7">
      <c r="A116" s="8"/>
      <c r="B116" s="5" t="s">
        <v>1817</v>
      </c>
      <c r="C116" s="154">
        <v>0.70138888888888884</v>
      </c>
      <c r="D116" s="154">
        <v>0.70277777777777783</v>
      </c>
      <c r="E116" s="154">
        <f t="shared" si="2"/>
        <v>1.388888888888995E-3</v>
      </c>
      <c r="F116" s="46" t="s">
        <v>179</v>
      </c>
      <c r="G116" s="15"/>
    </row>
    <row r="117" spans="1:7">
      <c r="A117" s="8"/>
      <c r="B117" s="5" t="s">
        <v>1787</v>
      </c>
      <c r="C117" s="154">
        <v>0.71319444444444446</v>
      </c>
      <c r="D117" s="154">
        <v>0.71736111111111101</v>
      </c>
      <c r="E117" s="154">
        <f t="shared" si="2"/>
        <v>4.1666666666665408E-3</v>
      </c>
      <c r="F117" s="46" t="s">
        <v>95</v>
      </c>
      <c r="G117" s="15"/>
    </row>
    <row r="118" spans="1:7">
      <c r="A118" s="8"/>
      <c r="B118" s="11" t="s">
        <v>1729</v>
      </c>
      <c r="C118" s="154">
        <v>0.71319444444444446</v>
      </c>
      <c r="D118" s="154">
        <v>0.71805555555555556</v>
      </c>
      <c r="E118" s="154">
        <f t="shared" si="2"/>
        <v>4.8611111111110938E-3</v>
      </c>
      <c r="F118" s="46" t="s">
        <v>96</v>
      </c>
      <c r="G118" s="15"/>
    </row>
    <row r="119" spans="1:7">
      <c r="A119" s="8"/>
      <c r="B119" s="5" t="s">
        <v>1818</v>
      </c>
      <c r="C119" s="154">
        <v>0.75277777777777777</v>
      </c>
      <c r="D119" s="154">
        <v>0.75347222222222221</v>
      </c>
      <c r="E119" s="154">
        <f t="shared" si="2"/>
        <v>6.9444444444444198E-4</v>
      </c>
      <c r="F119" s="46" t="s">
        <v>97</v>
      </c>
      <c r="G119" s="15"/>
    </row>
    <row r="120" spans="1:7">
      <c r="A120" s="8"/>
      <c r="B120" s="5" t="s">
        <v>1739</v>
      </c>
      <c r="C120" s="154">
        <v>0.75347222222222221</v>
      </c>
      <c r="D120" s="154">
        <v>0.75347222222222221</v>
      </c>
      <c r="E120" s="154">
        <f t="shared" si="2"/>
        <v>0</v>
      </c>
      <c r="F120" s="46" t="s">
        <v>108</v>
      </c>
      <c r="G120" s="15"/>
    </row>
    <row r="121" spans="1:7">
      <c r="A121" s="8"/>
      <c r="B121" s="5" t="s">
        <v>1819</v>
      </c>
      <c r="C121" s="154">
        <v>0.7631944444444444</v>
      </c>
      <c r="D121" s="154">
        <v>0.7631944444444444</v>
      </c>
      <c r="E121" s="154">
        <f t="shared" si="2"/>
        <v>0</v>
      </c>
      <c r="F121" s="46" t="s">
        <v>181</v>
      </c>
      <c r="G121" s="15"/>
    </row>
    <row r="122" spans="1:7">
      <c r="A122" s="8"/>
      <c r="B122" s="5" t="s">
        <v>1419</v>
      </c>
      <c r="C122" s="154">
        <v>0.76874999999999993</v>
      </c>
      <c r="D122" s="154">
        <v>0.76874999999999993</v>
      </c>
      <c r="E122" s="154">
        <f t="shared" si="2"/>
        <v>0</v>
      </c>
      <c r="F122" s="46" t="s">
        <v>98</v>
      </c>
      <c r="G122" s="15"/>
    </row>
    <row r="123" spans="1:7">
      <c r="A123" s="8"/>
      <c r="B123" s="5" t="s">
        <v>1820</v>
      </c>
      <c r="C123" s="154">
        <v>0.77013888888888893</v>
      </c>
      <c r="D123" s="154">
        <v>0.77083333333333337</v>
      </c>
      <c r="E123" s="154">
        <f t="shared" si="2"/>
        <v>6.9444444444444198E-4</v>
      </c>
      <c r="F123" s="46" t="s">
        <v>99</v>
      </c>
      <c r="G123" s="15"/>
    </row>
    <row r="124" spans="1:7">
      <c r="A124" s="8"/>
      <c r="B124" s="5" t="s">
        <v>1821</v>
      </c>
      <c r="C124" s="154">
        <v>0.78472222222222221</v>
      </c>
      <c r="D124" s="154">
        <v>0.78541666666666676</v>
      </c>
      <c r="E124" s="154">
        <f t="shared" si="2"/>
        <v>6.94444444444553E-4</v>
      </c>
      <c r="F124" s="46" t="s">
        <v>106</v>
      </c>
      <c r="G124" s="15"/>
    </row>
    <row r="125" spans="1:7">
      <c r="A125" s="8"/>
      <c r="B125" s="11" t="s">
        <v>1821</v>
      </c>
      <c r="C125" s="154">
        <v>0.8208333333333333</v>
      </c>
      <c r="D125" s="154">
        <v>0.82152777777777775</v>
      </c>
      <c r="E125" s="154">
        <f t="shared" si="2"/>
        <v>6.9444444444444198E-4</v>
      </c>
      <c r="F125" s="46" t="s">
        <v>336</v>
      </c>
      <c r="G125" s="15"/>
    </row>
    <row r="126" spans="1:7">
      <c r="A126" s="8"/>
      <c r="B126" s="5" t="s">
        <v>1819</v>
      </c>
      <c r="C126" s="154">
        <v>0.8354166666666667</v>
      </c>
      <c r="D126" s="154">
        <v>0.8354166666666667</v>
      </c>
      <c r="E126" s="154">
        <f t="shared" si="2"/>
        <v>0</v>
      </c>
      <c r="F126" s="46" t="s">
        <v>184</v>
      </c>
      <c r="G126" s="15"/>
    </row>
    <row r="127" spans="1:7">
      <c r="A127" s="8"/>
      <c r="B127" s="5" t="s">
        <v>814</v>
      </c>
      <c r="C127" s="154">
        <v>0.84236111111111101</v>
      </c>
      <c r="D127" s="154">
        <v>0.84236111111111101</v>
      </c>
      <c r="E127" s="154">
        <f t="shared" si="2"/>
        <v>0</v>
      </c>
      <c r="F127" s="46" t="s">
        <v>112</v>
      </c>
      <c r="G127" s="15"/>
    </row>
    <row r="128" spans="1:7">
      <c r="A128" s="8"/>
      <c r="B128" s="11" t="s">
        <v>1822</v>
      </c>
      <c r="C128" s="154">
        <v>0.86458333333333337</v>
      </c>
      <c r="D128" s="154">
        <v>0.86458333333333337</v>
      </c>
      <c r="E128" s="154">
        <f t="shared" si="2"/>
        <v>0</v>
      </c>
      <c r="F128" s="46" t="s">
        <v>114</v>
      </c>
      <c r="G128" s="15"/>
    </row>
    <row r="129" spans="1:7">
      <c r="A129" s="8"/>
      <c r="B129" s="5" t="s">
        <v>814</v>
      </c>
      <c r="C129" s="154">
        <v>0.93611111111111101</v>
      </c>
      <c r="D129" s="154">
        <v>0.93819444444444444</v>
      </c>
      <c r="E129" s="154">
        <f t="shared" si="2"/>
        <v>2.083333333333437E-3</v>
      </c>
      <c r="F129" s="46" t="s">
        <v>118</v>
      </c>
      <c r="G129" s="15"/>
    </row>
    <row r="130" spans="1:7">
      <c r="A130" s="16">
        <v>42556</v>
      </c>
      <c r="B130" s="5" t="s">
        <v>1823</v>
      </c>
      <c r="C130" s="154">
        <v>0.13680555555555554</v>
      </c>
      <c r="D130" s="154">
        <v>0.13680555555555554</v>
      </c>
      <c r="E130" s="154">
        <f t="shared" si="2"/>
        <v>0</v>
      </c>
      <c r="F130" s="46" t="s">
        <v>219</v>
      </c>
      <c r="G130" s="15"/>
    </row>
    <row r="131" spans="1:7">
      <c r="A131" s="8"/>
      <c r="B131" s="5" t="s">
        <v>1824</v>
      </c>
      <c r="C131" s="154">
        <v>0.27777777777777779</v>
      </c>
      <c r="D131" s="154">
        <v>0.27777777777777779</v>
      </c>
      <c r="E131" s="154">
        <f t="shared" si="2"/>
        <v>0</v>
      </c>
      <c r="F131" s="46" t="s">
        <v>135</v>
      </c>
      <c r="G131" s="15"/>
    </row>
    <row r="132" spans="1:7">
      <c r="A132" s="8"/>
      <c r="B132" s="5" t="s">
        <v>627</v>
      </c>
      <c r="C132" s="154">
        <v>0.30486111111111108</v>
      </c>
      <c r="D132" s="154">
        <v>0.30763888888888891</v>
      </c>
      <c r="E132" s="154">
        <f t="shared" si="2"/>
        <v>2.7777777777778234E-3</v>
      </c>
      <c r="F132" s="46" t="s">
        <v>45</v>
      </c>
      <c r="G132" s="15"/>
    </row>
    <row r="133" spans="1:7">
      <c r="A133" s="8"/>
      <c r="B133" s="5" t="s">
        <v>1825</v>
      </c>
      <c r="C133" s="154">
        <v>0.30833333333333335</v>
      </c>
      <c r="D133" s="154">
        <v>0.30902777777777779</v>
      </c>
      <c r="E133" s="154">
        <f t="shared" si="2"/>
        <v>6.9444444444444198E-4</v>
      </c>
      <c r="F133" s="46" t="s">
        <v>47</v>
      </c>
      <c r="G133" s="15"/>
    </row>
    <row r="134" spans="1:7">
      <c r="A134" s="8"/>
      <c r="B134" s="5" t="s">
        <v>1825</v>
      </c>
      <c r="C134" s="154">
        <v>0.32361111111111113</v>
      </c>
      <c r="D134" s="154">
        <v>0.32430555555555557</v>
      </c>
      <c r="E134" s="154">
        <f t="shared" si="2"/>
        <v>6.9444444444444198E-4</v>
      </c>
      <c r="F134" s="46" t="s">
        <v>125</v>
      </c>
      <c r="G134" s="15"/>
    </row>
    <row r="135" spans="1:7">
      <c r="A135" s="8"/>
      <c r="B135" s="5" t="s">
        <v>1826</v>
      </c>
      <c r="C135" s="154">
        <v>0.33680555555555558</v>
      </c>
      <c r="D135" s="154">
        <v>0.33680555555555558</v>
      </c>
      <c r="E135" s="154">
        <f t="shared" si="2"/>
        <v>0</v>
      </c>
      <c r="F135" s="46" t="s">
        <v>49</v>
      </c>
      <c r="G135" s="15"/>
    </row>
    <row r="136" spans="1:7">
      <c r="A136" s="8"/>
      <c r="B136" s="5" t="s">
        <v>1077</v>
      </c>
      <c r="C136" s="154">
        <v>0.34166666666666662</v>
      </c>
      <c r="D136" s="154">
        <v>0.34166666666666662</v>
      </c>
      <c r="E136" s="154">
        <f t="shared" si="2"/>
        <v>0</v>
      </c>
      <c r="F136" s="46" t="s">
        <v>50</v>
      </c>
      <c r="G136" s="15"/>
    </row>
    <row r="137" spans="1:7">
      <c r="A137" s="8"/>
      <c r="B137" s="5" t="s">
        <v>1827</v>
      </c>
      <c r="C137" s="154">
        <v>0.3743055555555555</v>
      </c>
      <c r="D137" s="154">
        <v>0.3743055555555555</v>
      </c>
      <c r="E137" s="154">
        <f t="shared" si="2"/>
        <v>0</v>
      </c>
      <c r="F137" s="46" t="s">
        <v>140</v>
      </c>
      <c r="G137" s="15"/>
    </row>
    <row r="138" spans="1:7">
      <c r="A138" s="8"/>
      <c r="B138" s="5" t="s">
        <v>1828</v>
      </c>
      <c r="C138" s="154">
        <v>0.38680555555555557</v>
      </c>
      <c r="D138" s="154">
        <v>0.38680555555555557</v>
      </c>
      <c r="E138" s="154">
        <f t="shared" si="2"/>
        <v>0</v>
      </c>
      <c r="F138" s="46" t="s">
        <v>129</v>
      </c>
      <c r="G138" s="15"/>
    </row>
    <row r="139" spans="1:7">
      <c r="A139" s="8"/>
      <c r="B139" s="5" t="s">
        <v>1829</v>
      </c>
      <c r="C139" s="154">
        <v>0.41180555555555554</v>
      </c>
      <c r="D139" s="154">
        <v>0.41180555555555554</v>
      </c>
      <c r="E139" s="154">
        <f t="shared" si="2"/>
        <v>0</v>
      </c>
      <c r="F139" s="46" t="s">
        <v>55</v>
      </c>
      <c r="G139" s="15"/>
    </row>
    <row r="140" spans="1:7">
      <c r="A140" s="8"/>
      <c r="B140" s="5" t="s">
        <v>1830</v>
      </c>
      <c r="C140" s="154">
        <v>0.41319444444444442</v>
      </c>
      <c r="D140" s="154">
        <v>0.41388888888888892</v>
      </c>
      <c r="E140" s="154">
        <f t="shared" si="2"/>
        <v>6.9444444444449749E-4</v>
      </c>
      <c r="F140" s="46" t="s">
        <v>56</v>
      </c>
      <c r="G140" s="15"/>
    </row>
    <row r="141" spans="1:7">
      <c r="A141" s="8"/>
      <c r="B141" s="5" t="s">
        <v>1831</v>
      </c>
      <c r="C141" s="154">
        <v>0.42291666666666666</v>
      </c>
      <c r="D141" s="154">
        <v>0.42291666666666666</v>
      </c>
      <c r="E141" s="154">
        <f t="shared" si="2"/>
        <v>0</v>
      </c>
      <c r="F141" s="46" t="s">
        <v>58</v>
      </c>
      <c r="G141" s="15"/>
    </row>
    <row r="142" spans="1:7">
      <c r="A142" s="8"/>
      <c r="B142" s="5" t="s">
        <v>282</v>
      </c>
      <c r="C142" s="154">
        <v>0.44513888888888892</v>
      </c>
      <c r="D142" s="154">
        <v>0.44513888888888892</v>
      </c>
      <c r="E142" s="154">
        <f t="shared" si="2"/>
        <v>0</v>
      </c>
      <c r="F142" s="46" t="s">
        <v>59</v>
      </c>
      <c r="G142" s="15"/>
    </row>
    <row r="143" spans="1:7">
      <c r="A143" s="8"/>
      <c r="B143" s="5" t="s">
        <v>1830</v>
      </c>
      <c r="C143" s="154">
        <v>0.45624999999999999</v>
      </c>
      <c r="D143" s="154">
        <v>0.4604166666666667</v>
      </c>
      <c r="E143" s="154">
        <f t="shared" si="2"/>
        <v>4.1666666666667074E-3</v>
      </c>
      <c r="F143" s="46" t="s">
        <v>64</v>
      </c>
      <c r="G143" s="15"/>
    </row>
    <row r="144" spans="1:7">
      <c r="A144" s="8"/>
      <c r="B144" s="5" t="s">
        <v>978</v>
      </c>
      <c r="C144" s="154">
        <v>0.45763888888888887</v>
      </c>
      <c r="D144" s="154">
        <v>0.4604166666666667</v>
      </c>
      <c r="E144" s="154">
        <f t="shared" si="2"/>
        <v>2.7777777777778234E-3</v>
      </c>
      <c r="F144" s="46" t="s">
        <v>66</v>
      </c>
      <c r="G144" s="15"/>
    </row>
    <row r="145" spans="1:7">
      <c r="A145" s="8"/>
      <c r="B145" s="5" t="s">
        <v>1798</v>
      </c>
      <c r="C145" s="154">
        <v>0.47569444444444442</v>
      </c>
      <c r="D145" s="154">
        <v>0.47638888888888892</v>
      </c>
      <c r="E145" s="154">
        <f t="shared" si="2"/>
        <v>6.9444444444449749E-4</v>
      </c>
      <c r="F145" s="46" t="s">
        <v>69</v>
      </c>
      <c r="G145" s="15"/>
    </row>
    <row r="146" spans="1:7">
      <c r="A146" s="8"/>
      <c r="B146" s="5" t="s">
        <v>1832</v>
      </c>
      <c r="C146" s="154">
        <v>0.4993055555555555</v>
      </c>
      <c r="D146" s="154">
        <v>0.5</v>
      </c>
      <c r="E146" s="154">
        <f t="shared" si="2"/>
        <v>6.9444444444449749E-4</v>
      </c>
      <c r="F146" s="46" t="s">
        <v>74</v>
      </c>
      <c r="G146" s="15"/>
    </row>
    <row r="147" spans="1:7">
      <c r="A147" s="8"/>
      <c r="B147" s="5" t="s">
        <v>1832</v>
      </c>
      <c r="C147" s="154">
        <v>0.50277777777777777</v>
      </c>
      <c r="D147" s="154">
        <v>0.50347222222222221</v>
      </c>
      <c r="E147" s="154">
        <f t="shared" si="2"/>
        <v>6.9444444444444198E-4</v>
      </c>
      <c r="F147" s="46" t="s">
        <v>167</v>
      </c>
      <c r="G147" s="15"/>
    </row>
    <row r="148" spans="1:7">
      <c r="A148" s="8"/>
      <c r="B148" s="5" t="s">
        <v>1833</v>
      </c>
      <c r="C148" s="154">
        <v>0.51111111111111118</v>
      </c>
      <c r="D148" s="154">
        <v>0.51180555555555551</v>
      </c>
      <c r="E148" s="154">
        <f t="shared" si="2"/>
        <v>6.9444444444433095E-4</v>
      </c>
      <c r="F148" s="46" t="s">
        <v>150</v>
      </c>
      <c r="G148" s="15"/>
    </row>
    <row r="149" spans="1:7">
      <c r="A149" s="8"/>
      <c r="B149" s="5" t="s">
        <v>1834</v>
      </c>
      <c r="C149" s="154">
        <v>0.5180555555555556</v>
      </c>
      <c r="D149" s="154">
        <v>0.5180555555555556</v>
      </c>
      <c r="E149" s="154">
        <f t="shared" si="2"/>
        <v>0</v>
      </c>
      <c r="F149" s="46" t="s">
        <v>169</v>
      </c>
      <c r="G149" s="15"/>
    </row>
    <row r="150" spans="1:7">
      <c r="A150" s="16"/>
      <c r="B150" s="5" t="s">
        <v>1835</v>
      </c>
      <c r="C150" s="154">
        <v>0.56388888888888888</v>
      </c>
      <c r="D150" s="154">
        <v>0.56597222222222221</v>
      </c>
      <c r="E150" s="154">
        <f t="shared" ref="E150:E213" si="3">D150-C150</f>
        <v>2.0833333333333259E-3</v>
      </c>
      <c r="F150" s="46" t="s">
        <v>78</v>
      </c>
      <c r="G150" s="15"/>
    </row>
    <row r="151" spans="1:7">
      <c r="A151" s="8"/>
      <c r="B151" s="5" t="s">
        <v>1836</v>
      </c>
      <c r="C151" s="154">
        <v>0.60138888888888886</v>
      </c>
      <c r="D151" s="154">
        <v>0.6020833333333333</v>
      </c>
      <c r="E151" s="154">
        <f t="shared" si="3"/>
        <v>6.9444444444444198E-4</v>
      </c>
      <c r="F151" s="46" t="s">
        <v>172</v>
      </c>
      <c r="G151" s="15"/>
    </row>
    <row r="152" spans="1:7">
      <c r="A152" s="8"/>
      <c r="B152" s="5" t="s">
        <v>1837</v>
      </c>
      <c r="C152" s="154">
        <v>0.62847222222222221</v>
      </c>
      <c r="D152" s="154">
        <v>0.62916666666666665</v>
      </c>
      <c r="E152" s="154">
        <f t="shared" si="3"/>
        <v>6.9444444444444198E-4</v>
      </c>
      <c r="F152" s="46" t="s">
        <v>80</v>
      </c>
      <c r="G152" s="15"/>
    </row>
    <row r="153" spans="1:7">
      <c r="A153" s="8"/>
      <c r="B153" s="5" t="s">
        <v>220</v>
      </c>
      <c r="C153" s="154">
        <v>0.63750000000000007</v>
      </c>
      <c r="D153" s="154">
        <v>0.63750000000000007</v>
      </c>
      <c r="E153" s="154">
        <f t="shared" si="3"/>
        <v>0</v>
      </c>
      <c r="F153" s="46" t="s">
        <v>84</v>
      </c>
      <c r="G153" s="15"/>
    </row>
    <row r="154" spans="1:7">
      <c r="A154" s="16"/>
      <c r="B154" s="5" t="s">
        <v>1835</v>
      </c>
      <c r="C154" s="154">
        <v>0.63958333333333328</v>
      </c>
      <c r="D154" s="154">
        <v>0.64027777777777783</v>
      </c>
      <c r="E154" s="154">
        <f t="shared" si="3"/>
        <v>6.94444444444553E-4</v>
      </c>
      <c r="F154" s="46" t="s">
        <v>85</v>
      </c>
      <c r="G154" s="15"/>
    </row>
    <row r="155" spans="1:7">
      <c r="A155" s="8"/>
      <c r="B155" s="5" t="s">
        <v>1838</v>
      </c>
      <c r="C155" s="154">
        <v>0.64097222222222217</v>
      </c>
      <c r="D155" s="154">
        <v>0.6430555555555556</v>
      </c>
      <c r="E155" s="154">
        <f t="shared" si="3"/>
        <v>2.083333333333437E-3</v>
      </c>
      <c r="F155" s="46" t="s">
        <v>87</v>
      </c>
      <c r="G155" s="15"/>
    </row>
    <row r="156" spans="1:7">
      <c r="A156" s="8"/>
      <c r="B156" s="5" t="s">
        <v>1543</v>
      </c>
      <c r="C156" s="154">
        <v>0.6875</v>
      </c>
      <c r="D156" s="154">
        <v>0.68819444444444444</v>
      </c>
      <c r="E156" s="154">
        <f t="shared" si="3"/>
        <v>6.9444444444444198E-4</v>
      </c>
      <c r="F156" s="46" t="s">
        <v>208</v>
      </c>
      <c r="G156" s="15"/>
    </row>
    <row r="157" spans="1:7">
      <c r="A157" s="8"/>
      <c r="B157" s="5" t="s">
        <v>1839</v>
      </c>
      <c r="C157" s="154">
        <v>0.71458333333333324</v>
      </c>
      <c r="D157" s="154">
        <v>0.71597222222222223</v>
      </c>
      <c r="E157" s="154">
        <f t="shared" si="3"/>
        <v>1.388888888888995E-3</v>
      </c>
      <c r="F157" s="46" t="s">
        <v>175</v>
      </c>
      <c r="G157" s="15"/>
    </row>
    <row r="158" spans="1:7">
      <c r="A158" s="8"/>
      <c r="B158" s="5" t="s">
        <v>1840</v>
      </c>
      <c r="C158" s="154">
        <v>0.71944444444444444</v>
      </c>
      <c r="D158" s="154">
        <v>0.71944444444444444</v>
      </c>
      <c r="E158" s="154">
        <f t="shared" si="3"/>
        <v>0</v>
      </c>
      <c r="F158" s="46" t="s">
        <v>89</v>
      </c>
      <c r="G158" s="15"/>
    </row>
    <row r="159" spans="1:7">
      <c r="A159" s="8"/>
      <c r="B159" s="5" t="s">
        <v>604</v>
      </c>
      <c r="C159" s="154">
        <v>0.74583333333333324</v>
      </c>
      <c r="D159" s="154">
        <v>0.74722222222222223</v>
      </c>
      <c r="E159" s="154">
        <f t="shared" si="3"/>
        <v>1.388888888888995E-3</v>
      </c>
      <c r="F159" s="46" t="s">
        <v>91</v>
      </c>
      <c r="G159" s="15"/>
    </row>
    <row r="160" spans="1:7">
      <c r="A160" s="8"/>
      <c r="B160" s="5" t="s">
        <v>1841</v>
      </c>
      <c r="C160" s="154">
        <v>0.78611111111111109</v>
      </c>
      <c r="D160" s="154">
        <v>0.78680555555555554</v>
      </c>
      <c r="E160" s="154">
        <f t="shared" si="3"/>
        <v>6.9444444444444198E-4</v>
      </c>
      <c r="F160" s="46" t="s">
        <v>94</v>
      </c>
      <c r="G160" s="15"/>
    </row>
    <row r="161" spans="1:7">
      <c r="A161" s="8"/>
      <c r="B161" s="5" t="s">
        <v>1842</v>
      </c>
      <c r="C161" s="154">
        <v>0.78749999999999998</v>
      </c>
      <c r="D161" s="154">
        <v>0.78819444444444453</v>
      </c>
      <c r="E161" s="154">
        <f t="shared" si="3"/>
        <v>6.94444444444553E-4</v>
      </c>
      <c r="F161" s="46" t="s">
        <v>92</v>
      </c>
      <c r="G161" s="15"/>
    </row>
    <row r="162" spans="1:7">
      <c r="A162" s="8"/>
      <c r="B162" s="5" t="s">
        <v>604</v>
      </c>
      <c r="C162" s="154">
        <v>0.80069444444444438</v>
      </c>
      <c r="D162" s="154">
        <v>0.80138888888888893</v>
      </c>
      <c r="E162" s="154">
        <f t="shared" si="3"/>
        <v>6.94444444444553E-4</v>
      </c>
      <c r="F162" s="46" t="s">
        <v>93</v>
      </c>
      <c r="G162" s="15"/>
    </row>
    <row r="163" spans="1:7">
      <c r="A163" s="8"/>
      <c r="B163" s="5" t="s">
        <v>1843</v>
      </c>
      <c r="C163" s="154">
        <v>0.82152777777777775</v>
      </c>
      <c r="D163" s="154">
        <v>0.82152777777777775</v>
      </c>
      <c r="E163" s="154">
        <f t="shared" si="3"/>
        <v>0</v>
      </c>
      <c r="F163" s="46" t="s">
        <v>179</v>
      </c>
      <c r="G163" s="15"/>
    </row>
    <row r="164" spans="1:7">
      <c r="A164" s="8"/>
      <c r="B164" s="5" t="s">
        <v>1628</v>
      </c>
      <c r="C164" s="154">
        <v>0.83333333333333337</v>
      </c>
      <c r="D164" s="154">
        <v>0.83472222222222225</v>
      </c>
      <c r="E164" s="154">
        <f t="shared" si="3"/>
        <v>1.388888888888884E-3</v>
      </c>
      <c r="F164" s="46" t="s">
        <v>96</v>
      </c>
      <c r="G164" s="15"/>
    </row>
    <row r="165" spans="1:7">
      <c r="A165" s="8"/>
      <c r="B165" s="5" t="s">
        <v>563</v>
      </c>
      <c r="C165" s="154">
        <v>0.83958333333333324</v>
      </c>
      <c r="D165" s="154">
        <v>0.84097222222222223</v>
      </c>
      <c r="E165" s="154">
        <f t="shared" si="3"/>
        <v>1.388888888888995E-3</v>
      </c>
      <c r="F165" s="46" t="s">
        <v>97</v>
      </c>
      <c r="G165" s="15"/>
    </row>
    <row r="166" spans="1:7">
      <c r="A166" s="8"/>
      <c r="B166" s="5" t="s">
        <v>1844</v>
      </c>
      <c r="C166" s="154">
        <v>0.875</v>
      </c>
      <c r="D166" s="154">
        <v>0.87638888888888899</v>
      </c>
      <c r="E166" s="154">
        <f t="shared" si="3"/>
        <v>1.388888888888995E-3</v>
      </c>
      <c r="F166" s="46" t="s">
        <v>108</v>
      </c>
      <c r="G166" s="15"/>
    </row>
    <row r="167" spans="1:7">
      <c r="A167" s="8"/>
      <c r="B167" s="11" t="s">
        <v>1844</v>
      </c>
      <c r="C167" s="154">
        <v>0.87638888888888899</v>
      </c>
      <c r="D167" s="154">
        <v>0.87708333333333333</v>
      </c>
      <c r="E167" s="154">
        <f t="shared" si="3"/>
        <v>6.9444444444433095E-4</v>
      </c>
      <c r="F167" s="46" t="s">
        <v>181</v>
      </c>
      <c r="G167" s="15"/>
    </row>
    <row r="168" spans="1:7">
      <c r="A168" s="8"/>
      <c r="B168" s="5" t="s">
        <v>1845</v>
      </c>
      <c r="C168" s="154">
        <v>0.93333333333333324</v>
      </c>
      <c r="D168" s="154">
        <v>0.93333333333333324</v>
      </c>
      <c r="E168" s="154">
        <f t="shared" si="3"/>
        <v>0</v>
      </c>
      <c r="F168" s="46" t="s">
        <v>99</v>
      </c>
      <c r="G168" s="15"/>
    </row>
    <row r="169" spans="1:7">
      <c r="A169" s="16">
        <v>42557</v>
      </c>
      <c r="B169" s="5" t="s">
        <v>1846</v>
      </c>
      <c r="C169" s="154">
        <v>0.12291666666666667</v>
      </c>
      <c r="D169" s="154">
        <v>0.12430555555555556</v>
      </c>
      <c r="E169" s="154">
        <f t="shared" si="3"/>
        <v>1.388888888888884E-3</v>
      </c>
      <c r="F169" s="46" t="s">
        <v>219</v>
      </c>
      <c r="G169" s="15"/>
    </row>
    <row r="170" spans="1:7">
      <c r="A170" s="8"/>
      <c r="B170" s="5" t="s">
        <v>152</v>
      </c>
      <c r="C170" s="154">
        <v>0.32916666666666666</v>
      </c>
      <c r="D170" s="154">
        <v>0.32916666666666666</v>
      </c>
      <c r="E170" s="154">
        <f t="shared" si="3"/>
        <v>0</v>
      </c>
      <c r="F170" s="46" t="s">
        <v>135</v>
      </c>
      <c r="G170" s="15"/>
    </row>
    <row r="171" spans="1:7">
      <c r="A171" s="8"/>
      <c r="B171" s="12" t="s">
        <v>1512</v>
      </c>
      <c r="C171" s="154">
        <v>0.33194444444444443</v>
      </c>
      <c r="D171" s="154">
        <v>0.33402777777777781</v>
      </c>
      <c r="E171" s="154">
        <f t="shared" si="3"/>
        <v>2.0833333333333814E-3</v>
      </c>
      <c r="F171" s="46" t="s">
        <v>45</v>
      </c>
      <c r="G171" s="15"/>
    </row>
    <row r="172" spans="1:7">
      <c r="A172" s="8"/>
      <c r="B172" s="12" t="s">
        <v>1847</v>
      </c>
      <c r="C172" s="154">
        <v>0.40486111111111112</v>
      </c>
      <c r="D172" s="154">
        <v>0.40486111111111112</v>
      </c>
      <c r="E172" s="154">
        <f t="shared" si="3"/>
        <v>0</v>
      </c>
      <c r="F172" s="46" t="s">
        <v>48</v>
      </c>
      <c r="G172" s="15"/>
    </row>
    <row r="173" spans="1:7">
      <c r="A173" s="8"/>
      <c r="B173" s="12" t="s">
        <v>1848</v>
      </c>
      <c r="C173" s="154">
        <v>0.4291666666666667</v>
      </c>
      <c r="D173" s="154">
        <v>0.4291666666666667</v>
      </c>
      <c r="E173" s="154">
        <f t="shared" si="3"/>
        <v>0</v>
      </c>
      <c r="F173" s="46" t="s">
        <v>49</v>
      </c>
      <c r="G173" s="15"/>
    </row>
    <row r="174" spans="1:7">
      <c r="A174" s="8"/>
      <c r="B174" s="12" t="s">
        <v>1222</v>
      </c>
      <c r="C174" s="154">
        <v>0.43194444444444446</v>
      </c>
      <c r="D174" s="154">
        <v>0.43194444444444446</v>
      </c>
      <c r="E174" s="154">
        <f t="shared" si="3"/>
        <v>0</v>
      </c>
      <c r="F174" s="46" t="s">
        <v>50</v>
      </c>
      <c r="G174" s="15"/>
    </row>
    <row r="175" spans="1:7">
      <c r="A175" s="8"/>
      <c r="B175" s="12" t="s">
        <v>839</v>
      </c>
      <c r="C175" s="154">
        <v>0.46597222222222223</v>
      </c>
      <c r="D175" s="154">
        <v>0.47291666666666665</v>
      </c>
      <c r="E175" s="154">
        <f t="shared" si="3"/>
        <v>6.9444444444444198E-3</v>
      </c>
      <c r="F175" s="46" t="s">
        <v>129</v>
      </c>
      <c r="G175" s="15"/>
    </row>
    <row r="176" spans="1:7">
      <c r="A176" s="8"/>
      <c r="B176" s="12" t="s">
        <v>1004</v>
      </c>
      <c r="C176" s="154">
        <v>0.47361111111111115</v>
      </c>
      <c r="D176" s="154">
        <v>0.47361111111111115</v>
      </c>
      <c r="E176" s="154">
        <f t="shared" si="3"/>
        <v>0</v>
      </c>
      <c r="F176" s="46" t="s">
        <v>56</v>
      </c>
      <c r="G176" s="15"/>
    </row>
    <row r="177" spans="1:7">
      <c r="A177" s="8"/>
      <c r="B177" s="12" t="s">
        <v>839</v>
      </c>
      <c r="C177" s="154">
        <v>0.47291666666666665</v>
      </c>
      <c r="D177" s="154">
        <v>0.47361111111111115</v>
      </c>
      <c r="E177" s="154">
        <f t="shared" si="3"/>
        <v>6.9444444444449749E-4</v>
      </c>
      <c r="F177" s="46" t="s">
        <v>55</v>
      </c>
      <c r="G177" s="15"/>
    </row>
    <row r="178" spans="1:7">
      <c r="A178" s="8"/>
      <c r="B178" s="12" t="s">
        <v>604</v>
      </c>
      <c r="C178" s="154">
        <v>0.47500000000000003</v>
      </c>
      <c r="D178" s="154">
        <v>0.47500000000000003</v>
      </c>
      <c r="E178" s="154">
        <f t="shared" si="3"/>
        <v>0</v>
      </c>
      <c r="F178" s="46" t="s">
        <v>58</v>
      </c>
      <c r="G178" s="15"/>
    </row>
    <row r="179" spans="1:7">
      <c r="A179" s="8"/>
      <c r="B179" s="12" t="s">
        <v>375</v>
      </c>
      <c r="C179" s="154">
        <v>0.57013888888888886</v>
      </c>
      <c r="D179" s="154">
        <v>0.57013888888888886</v>
      </c>
      <c r="E179" s="154">
        <f t="shared" si="3"/>
        <v>0</v>
      </c>
      <c r="F179" s="46" t="s">
        <v>66</v>
      </c>
      <c r="G179" s="15"/>
    </row>
    <row r="180" spans="1:7">
      <c r="A180" s="8"/>
      <c r="B180" s="12" t="s">
        <v>1849</v>
      </c>
      <c r="C180" s="154">
        <v>0.60972222222222217</v>
      </c>
      <c r="D180" s="154">
        <v>0.61041666666666672</v>
      </c>
      <c r="E180" s="154">
        <f t="shared" si="3"/>
        <v>6.94444444444553E-4</v>
      </c>
      <c r="F180" s="46" t="s">
        <v>68</v>
      </c>
      <c r="G180" s="15"/>
    </row>
    <row r="181" spans="1:7">
      <c r="A181" s="8"/>
      <c r="B181" s="12" t="s">
        <v>1840</v>
      </c>
      <c r="C181" s="154">
        <v>0.60555555555555551</v>
      </c>
      <c r="D181" s="154">
        <v>0.60555555555555551</v>
      </c>
      <c r="E181" s="154">
        <f t="shared" si="3"/>
        <v>0</v>
      </c>
      <c r="F181" s="46" t="s">
        <v>69</v>
      </c>
      <c r="G181" s="15"/>
    </row>
    <row r="182" spans="1:7">
      <c r="A182" s="16"/>
      <c r="B182" s="12" t="s">
        <v>1850</v>
      </c>
      <c r="C182" s="154">
        <v>0.6069444444444444</v>
      </c>
      <c r="D182" s="154">
        <v>0.61041666666666672</v>
      </c>
      <c r="E182" s="154">
        <f t="shared" si="3"/>
        <v>3.4722222222223209E-3</v>
      </c>
      <c r="F182" s="46" t="s">
        <v>148</v>
      </c>
      <c r="G182" s="15"/>
    </row>
    <row r="183" spans="1:7">
      <c r="A183" s="8"/>
      <c r="B183" s="5" t="s">
        <v>1851</v>
      </c>
      <c r="C183" s="154">
        <v>0.64652777777777781</v>
      </c>
      <c r="D183" s="154">
        <v>0.64861111111111114</v>
      </c>
      <c r="E183" s="154">
        <f t="shared" si="3"/>
        <v>2.0833333333333259E-3</v>
      </c>
      <c r="F183" s="46" t="s">
        <v>73</v>
      </c>
      <c r="G183" s="15"/>
    </row>
    <row r="184" spans="1:7">
      <c r="A184" s="8"/>
      <c r="B184" s="12" t="s">
        <v>1850</v>
      </c>
      <c r="C184" s="154">
        <v>0.65763888888888888</v>
      </c>
      <c r="D184" s="154">
        <v>0.66249999999999998</v>
      </c>
      <c r="E184" s="154">
        <f t="shared" si="3"/>
        <v>4.8611111111110938E-3</v>
      </c>
      <c r="F184" s="46" t="s">
        <v>167</v>
      </c>
      <c r="G184" s="15"/>
    </row>
    <row r="185" spans="1:7">
      <c r="A185" s="8"/>
      <c r="B185" s="5" t="s">
        <v>1850</v>
      </c>
      <c r="C185" s="154">
        <v>0.6743055555555556</v>
      </c>
      <c r="D185" s="154">
        <v>0.67499999999999993</v>
      </c>
      <c r="E185" s="154">
        <f t="shared" si="3"/>
        <v>6.9444444444433095E-4</v>
      </c>
      <c r="F185" s="46" t="s">
        <v>150</v>
      </c>
      <c r="G185" s="15"/>
    </row>
    <row r="186" spans="1:7">
      <c r="A186" s="8"/>
      <c r="B186" s="12" t="s">
        <v>1080</v>
      </c>
      <c r="C186" s="154">
        <v>0.67569444444444438</v>
      </c>
      <c r="D186" s="154">
        <v>0.67638888888888893</v>
      </c>
      <c r="E186" s="154">
        <f t="shared" si="3"/>
        <v>6.94444444444553E-4</v>
      </c>
      <c r="F186" s="46" t="s">
        <v>169</v>
      </c>
      <c r="G186" s="15"/>
    </row>
    <row r="187" spans="1:7">
      <c r="A187" s="8"/>
      <c r="B187" s="12" t="s">
        <v>1852</v>
      </c>
      <c r="C187" s="154">
        <v>0.70486111111111116</v>
      </c>
      <c r="D187" s="154">
        <v>0.71388888888888891</v>
      </c>
      <c r="E187" s="154">
        <f t="shared" si="3"/>
        <v>9.0277777777777457E-3</v>
      </c>
      <c r="F187" s="46" t="s">
        <v>78</v>
      </c>
      <c r="G187" s="15"/>
    </row>
    <row r="188" spans="1:7">
      <c r="A188" s="8"/>
      <c r="B188" s="5" t="s">
        <v>1850</v>
      </c>
      <c r="C188" s="154">
        <v>0.70486111111111116</v>
      </c>
      <c r="D188" s="154">
        <v>0.71388888888888891</v>
      </c>
      <c r="E188" s="154">
        <f t="shared" si="3"/>
        <v>9.0277777777777457E-3</v>
      </c>
      <c r="F188" s="46" t="s">
        <v>74</v>
      </c>
      <c r="G188" s="15"/>
    </row>
    <row r="189" spans="1:7">
      <c r="A189" s="8"/>
      <c r="B189" s="12" t="s">
        <v>1853</v>
      </c>
      <c r="C189" s="154">
        <v>0.73402777777777783</v>
      </c>
      <c r="D189" s="154">
        <v>0.73402777777777783</v>
      </c>
      <c r="E189" s="154">
        <f t="shared" si="3"/>
        <v>0</v>
      </c>
      <c r="F189" s="46" t="s">
        <v>79</v>
      </c>
      <c r="G189" s="15"/>
    </row>
    <row r="190" spans="1:7">
      <c r="A190" s="8"/>
      <c r="B190" s="12" t="s">
        <v>530</v>
      </c>
      <c r="C190" s="154">
        <v>0.73888888888888893</v>
      </c>
      <c r="D190" s="154">
        <v>0.74305555555555547</v>
      </c>
      <c r="E190" s="154">
        <f t="shared" si="3"/>
        <v>4.1666666666665408E-3</v>
      </c>
      <c r="F190" s="46" t="s">
        <v>172</v>
      </c>
      <c r="G190" s="15"/>
    </row>
    <row r="191" spans="1:7">
      <c r="A191" s="8"/>
      <c r="B191" s="12" t="s">
        <v>1854</v>
      </c>
      <c r="C191" s="154">
        <v>0.75069444444444444</v>
      </c>
      <c r="D191" s="154">
        <v>0.75069444444444444</v>
      </c>
      <c r="E191" s="154">
        <f t="shared" si="3"/>
        <v>0</v>
      </c>
      <c r="F191" s="46" t="s">
        <v>80</v>
      </c>
      <c r="G191" s="15"/>
    </row>
    <row r="192" spans="1:7">
      <c r="A192" s="16"/>
      <c r="B192" s="12" t="s">
        <v>950</v>
      </c>
      <c r="C192" s="154">
        <v>0.75208333333333333</v>
      </c>
      <c r="D192" s="154">
        <v>0.75208333333333333</v>
      </c>
      <c r="E192" s="154">
        <f t="shared" si="3"/>
        <v>0</v>
      </c>
      <c r="F192" s="46" t="s">
        <v>84</v>
      </c>
      <c r="G192" s="15"/>
    </row>
    <row r="193" spans="1:7">
      <c r="A193" s="8"/>
      <c r="B193" s="5" t="s">
        <v>1855</v>
      </c>
      <c r="C193" s="154">
        <v>0.80763888888888891</v>
      </c>
      <c r="D193" s="154">
        <v>0.80833333333333324</v>
      </c>
      <c r="E193" s="154">
        <f t="shared" si="3"/>
        <v>6.9444444444433095E-4</v>
      </c>
      <c r="F193" s="46" t="s">
        <v>85</v>
      </c>
      <c r="G193" s="15"/>
    </row>
    <row r="194" spans="1:7">
      <c r="A194" s="8"/>
      <c r="B194" s="5" t="s">
        <v>1854</v>
      </c>
      <c r="C194" s="154">
        <v>0.81319444444444444</v>
      </c>
      <c r="D194" s="154">
        <v>0.81388888888888899</v>
      </c>
      <c r="E194" s="154">
        <f t="shared" si="3"/>
        <v>6.94444444444553E-4</v>
      </c>
      <c r="F194" s="46" t="s">
        <v>87</v>
      </c>
      <c r="G194" s="15"/>
    </row>
    <row r="195" spans="1:7">
      <c r="A195" s="8"/>
      <c r="B195" s="5" t="s">
        <v>1854</v>
      </c>
      <c r="C195" s="154">
        <v>0.83194444444444438</v>
      </c>
      <c r="D195" s="154">
        <v>0.83263888888888893</v>
      </c>
      <c r="E195" s="154">
        <f t="shared" si="3"/>
        <v>6.94444444444553E-4</v>
      </c>
      <c r="F195" s="46" t="s">
        <v>175</v>
      </c>
      <c r="G195" s="15"/>
    </row>
    <row r="196" spans="1:7">
      <c r="A196" s="8"/>
      <c r="B196" s="5" t="s">
        <v>1856</v>
      </c>
      <c r="C196" s="154">
        <v>0.83819444444444446</v>
      </c>
      <c r="D196" s="154">
        <v>0.83888888888888891</v>
      </c>
      <c r="E196" s="154">
        <f t="shared" si="3"/>
        <v>6.9444444444444198E-4</v>
      </c>
      <c r="F196" s="46" t="s">
        <v>89</v>
      </c>
      <c r="G196" s="15"/>
    </row>
    <row r="197" spans="1:7">
      <c r="A197" s="8"/>
      <c r="B197" s="5" t="s">
        <v>1857</v>
      </c>
      <c r="C197" s="154">
        <v>0.85069444444444453</v>
      </c>
      <c r="D197" s="154">
        <v>0.85138888888888886</v>
      </c>
      <c r="E197" s="154">
        <f t="shared" si="3"/>
        <v>6.9444444444433095E-4</v>
      </c>
      <c r="F197" s="46" t="s">
        <v>92</v>
      </c>
      <c r="G197" s="15"/>
    </row>
    <row r="198" spans="1:7">
      <c r="A198" s="8"/>
      <c r="B198" s="5" t="s">
        <v>1851</v>
      </c>
      <c r="C198" s="154">
        <v>0.86944444444444446</v>
      </c>
      <c r="D198" s="154">
        <v>0.87013888888888891</v>
      </c>
      <c r="E198" s="154">
        <f t="shared" si="3"/>
        <v>6.9444444444444198E-4</v>
      </c>
      <c r="F198" s="46" t="s">
        <v>93</v>
      </c>
      <c r="G198" s="15"/>
    </row>
    <row r="199" spans="1:7">
      <c r="A199" s="8"/>
      <c r="B199" s="5" t="s">
        <v>950</v>
      </c>
      <c r="C199" s="154">
        <v>0.87083333333333324</v>
      </c>
      <c r="D199" s="154">
        <v>0.87152777777777779</v>
      </c>
      <c r="E199" s="154">
        <f t="shared" si="3"/>
        <v>6.94444444444553E-4</v>
      </c>
      <c r="F199" s="46" t="s">
        <v>208</v>
      </c>
      <c r="G199" s="15"/>
    </row>
    <row r="200" spans="1:7">
      <c r="A200" s="8"/>
      <c r="B200" s="5" t="s">
        <v>1858</v>
      </c>
      <c r="C200" s="154">
        <v>0.96250000000000002</v>
      </c>
      <c r="D200" s="154">
        <v>0.96319444444444446</v>
      </c>
      <c r="E200" s="154">
        <f t="shared" si="3"/>
        <v>6.9444444444444198E-4</v>
      </c>
      <c r="F200" s="46" t="s">
        <v>95</v>
      </c>
      <c r="G200" s="15"/>
    </row>
    <row r="201" spans="1:7">
      <c r="A201" s="16">
        <v>42558</v>
      </c>
      <c r="B201" s="5" t="s">
        <v>1858</v>
      </c>
      <c r="C201" s="154">
        <v>1.0034722222222221</v>
      </c>
      <c r="D201" s="154">
        <v>1.0034722222222221</v>
      </c>
      <c r="E201" s="154">
        <f t="shared" si="3"/>
        <v>0</v>
      </c>
      <c r="F201" s="46" t="s">
        <v>97</v>
      </c>
      <c r="G201" s="15"/>
    </row>
    <row r="202" spans="1:7">
      <c r="A202" s="8"/>
      <c r="B202" s="5" t="s">
        <v>696</v>
      </c>
      <c r="C202" s="154">
        <v>0.23124999999999998</v>
      </c>
      <c r="D202" s="154">
        <v>0.23402777777777781</v>
      </c>
      <c r="E202" s="154">
        <f t="shared" si="3"/>
        <v>2.7777777777778234E-3</v>
      </c>
      <c r="F202" s="46" t="s">
        <v>219</v>
      </c>
      <c r="G202" s="15"/>
    </row>
    <row r="203" spans="1:7">
      <c r="A203" s="8"/>
      <c r="B203" s="12" t="s">
        <v>1859</v>
      </c>
      <c r="C203" s="154">
        <v>0.2986111111111111</v>
      </c>
      <c r="D203" s="154">
        <v>0.3034722222222222</v>
      </c>
      <c r="E203" s="154">
        <f t="shared" si="3"/>
        <v>4.8611111111110938E-3</v>
      </c>
      <c r="F203" s="46" t="s">
        <v>135</v>
      </c>
      <c r="G203" s="15"/>
    </row>
    <row r="204" spans="1:7">
      <c r="A204" s="8"/>
      <c r="B204" s="12" t="s">
        <v>1859</v>
      </c>
      <c r="C204" s="154">
        <v>0.30277777777777776</v>
      </c>
      <c r="D204" s="154">
        <v>0.3034722222222222</v>
      </c>
      <c r="E204" s="154">
        <f t="shared" si="3"/>
        <v>6.9444444444444198E-4</v>
      </c>
      <c r="F204" s="46" t="s">
        <v>45</v>
      </c>
      <c r="G204" s="15"/>
    </row>
    <row r="205" spans="1:7">
      <c r="A205" s="8"/>
      <c r="B205" s="12" t="s">
        <v>624</v>
      </c>
      <c r="C205" s="154">
        <v>0.31458333333333333</v>
      </c>
      <c r="D205" s="154">
        <v>0.32708333333333334</v>
      </c>
      <c r="E205" s="154">
        <f t="shared" si="3"/>
        <v>1.2500000000000011E-2</v>
      </c>
      <c r="F205" s="46" t="s">
        <v>47</v>
      </c>
      <c r="G205" s="15" t="s">
        <v>1860</v>
      </c>
    </row>
    <row r="206" spans="1:7">
      <c r="A206" s="8"/>
      <c r="B206" s="5" t="s">
        <v>1861</v>
      </c>
      <c r="C206" s="154">
        <v>0.36458333333333331</v>
      </c>
      <c r="D206" s="154">
        <v>0.3666666666666667</v>
      </c>
      <c r="E206" s="154">
        <f t="shared" si="3"/>
        <v>2.0833333333333814E-3</v>
      </c>
      <c r="F206" s="46" t="s">
        <v>125</v>
      </c>
      <c r="G206" s="15"/>
    </row>
    <row r="207" spans="1:7">
      <c r="A207" s="8"/>
      <c r="B207" s="5" t="s">
        <v>1775</v>
      </c>
      <c r="C207" s="154">
        <v>0.36736111111111108</v>
      </c>
      <c r="D207" s="154">
        <v>0.37013888888888885</v>
      </c>
      <c r="E207" s="154">
        <f t="shared" si="3"/>
        <v>2.7777777777777679E-3</v>
      </c>
      <c r="F207" s="46" t="s">
        <v>48</v>
      </c>
      <c r="G207" s="15"/>
    </row>
    <row r="208" spans="1:7">
      <c r="A208" s="8"/>
      <c r="B208" s="12" t="s">
        <v>530</v>
      </c>
      <c r="C208" s="154">
        <v>0.41388888888888892</v>
      </c>
      <c r="D208" s="154">
        <v>0.4145833333333333</v>
      </c>
      <c r="E208" s="154">
        <f t="shared" si="3"/>
        <v>6.9444444444438647E-4</v>
      </c>
      <c r="F208" s="46" t="s">
        <v>129</v>
      </c>
      <c r="G208" s="15"/>
    </row>
    <row r="209" spans="1:7">
      <c r="A209" s="8"/>
      <c r="B209" s="12" t="s">
        <v>117</v>
      </c>
      <c r="C209" s="154">
        <v>0.4145833333333333</v>
      </c>
      <c r="D209" s="154">
        <v>0.4145833333333333</v>
      </c>
      <c r="E209" s="154">
        <f t="shared" si="3"/>
        <v>0</v>
      </c>
      <c r="F209" s="46" t="s">
        <v>55</v>
      </c>
      <c r="G209" s="15"/>
    </row>
    <row r="210" spans="1:7">
      <c r="A210" s="8"/>
      <c r="B210" s="5" t="s">
        <v>1798</v>
      </c>
      <c r="C210" s="154">
        <v>0.41666666666666669</v>
      </c>
      <c r="D210" s="154">
        <v>0.41666666666666669</v>
      </c>
      <c r="E210" s="154">
        <f t="shared" si="3"/>
        <v>0</v>
      </c>
      <c r="F210" s="46" t="s">
        <v>56</v>
      </c>
      <c r="G210" s="15"/>
    </row>
    <row r="211" spans="1:7">
      <c r="A211" s="8"/>
      <c r="B211" s="12" t="s">
        <v>323</v>
      </c>
      <c r="C211" s="154">
        <v>0.41736111111111113</v>
      </c>
      <c r="D211" s="154">
        <v>0.41805555555555557</v>
      </c>
      <c r="E211" s="154">
        <f t="shared" si="3"/>
        <v>6.9444444444444198E-4</v>
      </c>
      <c r="F211" s="46" t="s">
        <v>58</v>
      </c>
      <c r="G211" s="15"/>
    </row>
    <row r="212" spans="1:7">
      <c r="A212" s="8"/>
      <c r="B212" s="5" t="s">
        <v>463</v>
      </c>
      <c r="C212" s="154">
        <v>0.45</v>
      </c>
      <c r="D212" s="154">
        <v>0.45208333333333334</v>
      </c>
      <c r="E212" s="154">
        <f t="shared" si="3"/>
        <v>2.0833333333333259E-3</v>
      </c>
      <c r="F212" s="46" t="s">
        <v>62</v>
      </c>
      <c r="G212" s="15"/>
    </row>
    <row r="213" spans="1:7">
      <c r="A213" s="16"/>
      <c r="B213" s="12" t="s">
        <v>1862</v>
      </c>
      <c r="C213" s="154">
        <v>0.46527777777777773</v>
      </c>
      <c r="D213" s="154">
        <v>0.46597222222222223</v>
      </c>
      <c r="E213" s="154">
        <f t="shared" si="3"/>
        <v>6.9444444444449749E-4</v>
      </c>
      <c r="F213" s="46" t="s">
        <v>64</v>
      </c>
      <c r="G213" s="15"/>
    </row>
    <row r="214" spans="1:7">
      <c r="A214" s="8"/>
      <c r="B214" s="12" t="s">
        <v>1863</v>
      </c>
      <c r="C214" s="154">
        <v>0.5</v>
      </c>
      <c r="D214" s="154">
        <v>0.50208333333333333</v>
      </c>
      <c r="E214" s="154">
        <f t="shared" ref="E214:E279" si="4">D214-C214</f>
        <v>2.0833333333333259E-3</v>
      </c>
      <c r="F214" s="46" t="s">
        <v>69</v>
      </c>
      <c r="G214" s="15"/>
    </row>
    <row r="215" spans="1:7">
      <c r="A215" s="8"/>
      <c r="B215" s="5" t="s">
        <v>1864</v>
      </c>
      <c r="C215" s="154">
        <v>0.51041666666666663</v>
      </c>
      <c r="D215" s="154">
        <v>0.51041666666666663</v>
      </c>
      <c r="E215" s="154">
        <f t="shared" si="4"/>
        <v>0</v>
      </c>
      <c r="F215" s="46" t="s">
        <v>73</v>
      </c>
      <c r="G215" s="15"/>
    </row>
    <row r="216" spans="1:7">
      <c r="A216" s="16"/>
      <c r="B216" s="5" t="s">
        <v>913</v>
      </c>
      <c r="C216" s="154">
        <v>0.5131944444444444</v>
      </c>
      <c r="D216" s="154">
        <v>0.5131944444444444</v>
      </c>
      <c r="E216" s="154">
        <f t="shared" si="4"/>
        <v>0</v>
      </c>
      <c r="F216" s="46" t="s">
        <v>74</v>
      </c>
      <c r="G216" s="15"/>
    </row>
    <row r="217" spans="1:7">
      <c r="A217" s="8"/>
      <c r="B217" s="5" t="s">
        <v>913</v>
      </c>
      <c r="C217" s="154">
        <v>0.52569444444444446</v>
      </c>
      <c r="D217" s="154">
        <v>0.52708333333333335</v>
      </c>
      <c r="E217" s="154">
        <f t="shared" si="4"/>
        <v>1.388888888888884E-3</v>
      </c>
      <c r="F217" s="46" t="s">
        <v>167</v>
      </c>
      <c r="G217" s="15"/>
    </row>
    <row r="218" spans="1:7">
      <c r="A218" s="8"/>
      <c r="B218" s="12" t="s">
        <v>1865</v>
      </c>
      <c r="C218" s="154">
        <v>0.57152777777777775</v>
      </c>
      <c r="D218" s="154">
        <v>0.57152777777777775</v>
      </c>
      <c r="E218" s="154">
        <f t="shared" si="4"/>
        <v>0</v>
      </c>
      <c r="F218" s="46" t="s">
        <v>150</v>
      </c>
      <c r="G218" s="15"/>
    </row>
    <row r="219" spans="1:7">
      <c r="A219" s="8"/>
      <c r="B219" s="5" t="s">
        <v>1836</v>
      </c>
      <c r="C219" s="154">
        <v>0.58888888888888891</v>
      </c>
      <c r="D219" s="154">
        <v>0.58958333333333335</v>
      </c>
      <c r="E219" s="154">
        <f t="shared" si="4"/>
        <v>6.9444444444444198E-4</v>
      </c>
      <c r="F219" s="46" t="s">
        <v>78</v>
      </c>
      <c r="G219" s="15"/>
    </row>
    <row r="220" spans="1:7">
      <c r="A220" s="8"/>
      <c r="B220" s="12" t="s">
        <v>689</v>
      </c>
      <c r="C220" s="154">
        <v>0.59444444444444444</v>
      </c>
      <c r="D220" s="154">
        <v>0.59444444444444444</v>
      </c>
      <c r="E220" s="154">
        <f t="shared" si="4"/>
        <v>0</v>
      </c>
      <c r="F220" s="46" t="s">
        <v>79</v>
      </c>
      <c r="G220" s="15"/>
    </row>
    <row r="221" spans="1:7">
      <c r="A221" s="8"/>
      <c r="B221" s="12" t="s">
        <v>1866</v>
      </c>
      <c r="C221" s="154">
        <v>0.59722222222222221</v>
      </c>
      <c r="D221" s="154">
        <v>0.59722222222222221</v>
      </c>
      <c r="E221" s="154">
        <f t="shared" si="4"/>
        <v>0</v>
      </c>
      <c r="F221" s="46" t="s">
        <v>172</v>
      </c>
      <c r="G221" s="15"/>
    </row>
    <row r="222" spans="1:7">
      <c r="A222" s="8"/>
      <c r="B222" s="5" t="s">
        <v>117</v>
      </c>
      <c r="C222" s="154">
        <v>0.62083333333333335</v>
      </c>
      <c r="D222" s="154">
        <v>0.62083333333333335</v>
      </c>
      <c r="E222" s="154">
        <f t="shared" si="4"/>
        <v>0</v>
      </c>
      <c r="F222" s="46" t="s">
        <v>84</v>
      </c>
      <c r="G222" s="15"/>
    </row>
    <row r="223" spans="1:7">
      <c r="A223" s="8"/>
      <c r="B223" s="5" t="s">
        <v>1530</v>
      </c>
      <c r="C223" s="154">
        <v>0.62916666666666665</v>
      </c>
      <c r="D223" s="154">
        <v>0.62986111111111109</v>
      </c>
      <c r="E223" s="154">
        <f t="shared" si="4"/>
        <v>6.9444444444444198E-4</v>
      </c>
      <c r="F223" s="46" t="s">
        <v>85</v>
      </c>
      <c r="G223" s="15"/>
    </row>
    <row r="224" spans="1:7">
      <c r="A224" s="8"/>
      <c r="B224" s="12" t="s">
        <v>1867</v>
      </c>
      <c r="C224" s="154">
        <v>0.64513888888888882</v>
      </c>
      <c r="D224" s="154">
        <v>0.64652777777777781</v>
      </c>
      <c r="E224" s="154">
        <f t="shared" si="4"/>
        <v>1.388888888888995E-3</v>
      </c>
      <c r="F224" s="46" t="s">
        <v>87</v>
      </c>
      <c r="G224" s="15"/>
    </row>
    <row r="225" spans="1:7">
      <c r="A225" s="8"/>
      <c r="B225" s="12" t="s">
        <v>1865</v>
      </c>
      <c r="C225" s="154">
        <v>0.68888888888888899</v>
      </c>
      <c r="D225" s="154">
        <v>0.69027777777777777</v>
      </c>
      <c r="E225" s="154">
        <f t="shared" si="4"/>
        <v>1.3888888888887729E-3</v>
      </c>
      <c r="F225" s="46" t="s">
        <v>208</v>
      </c>
      <c r="G225" s="15"/>
    </row>
    <row r="226" spans="1:7">
      <c r="A226" s="8"/>
      <c r="B226" s="12" t="s">
        <v>1460</v>
      </c>
      <c r="C226" s="154">
        <v>0.73263888888888884</v>
      </c>
      <c r="D226" s="154">
        <v>0.73402777777777783</v>
      </c>
      <c r="E226" s="154">
        <f t="shared" si="4"/>
        <v>1.388888888888995E-3</v>
      </c>
      <c r="F226" s="46" t="s">
        <v>175</v>
      </c>
      <c r="G226" s="15"/>
    </row>
    <row r="227" spans="1:7">
      <c r="A227" s="8"/>
      <c r="B227" s="12" t="s">
        <v>1863</v>
      </c>
      <c r="C227" s="154">
        <v>0.74097222222222225</v>
      </c>
      <c r="D227" s="154">
        <v>0.74236111111111114</v>
      </c>
      <c r="E227" s="154">
        <f t="shared" si="4"/>
        <v>1.388888888888884E-3</v>
      </c>
      <c r="F227" s="46" t="s">
        <v>89</v>
      </c>
      <c r="G227" s="15"/>
    </row>
    <row r="228" spans="1:7">
      <c r="A228" s="8"/>
      <c r="B228" s="12" t="s">
        <v>1868</v>
      </c>
      <c r="C228" s="154">
        <v>0.77847222222222223</v>
      </c>
      <c r="D228" s="154">
        <v>0.77916666666666667</v>
      </c>
      <c r="E228" s="154">
        <f t="shared" si="4"/>
        <v>6.9444444444444198E-4</v>
      </c>
      <c r="F228" s="46" t="s">
        <v>91</v>
      </c>
      <c r="G228" s="15"/>
    </row>
    <row r="229" spans="1:7">
      <c r="A229" s="8"/>
      <c r="B229" s="5" t="s">
        <v>1251</v>
      </c>
      <c r="C229" s="154">
        <v>0.88680555555555562</v>
      </c>
      <c r="D229" s="154">
        <v>0.88750000000000007</v>
      </c>
      <c r="E229" s="154">
        <f t="shared" si="4"/>
        <v>6.9444444444444198E-4</v>
      </c>
      <c r="F229" s="46" t="s">
        <v>92</v>
      </c>
      <c r="G229" s="15"/>
    </row>
    <row r="230" spans="1:7">
      <c r="A230" s="8"/>
      <c r="B230" s="5" t="s">
        <v>408</v>
      </c>
      <c r="C230" s="154">
        <v>0.9916666666666667</v>
      </c>
      <c r="D230" s="154">
        <v>0.99236111111111114</v>
      </c>
      <c r="E230" s="154">
        <f t="shared" si="4"/>
        <v>6.9444444444444198E-4</v>
      </c>
      <c r="F230" s="46" t="s">
        <v>95</v>
      </c>
      <c r="G230" s="15"/>
    </row>
    <row r="231" spans="1:7">
      <c r="A231" s="16">
        <v>42559</v>
      </c>
      <c r="B231" s="5" t="s">
        <v>1869</v>
      </c>
      <c r="C231" s="154">
        <v>0.21805555555555556</v>
      </c>
      <c r="D231" s="154">
        <v>0.21875</v>
      </c>
      <c r="E231" s="154">
        <f t="shared" si="4"/>
        <v>6.9444444444444198E-4</v>
      </c>
      <c r="F231" s="46" t="s">
        <v>219</v>
      </c>
      <c r="G231" s="15"/>
    </row>
    <row r="232" spans="1:7">
      <c r="A232" s="8"/>
      <c r="B232" s="5" t="s">
        <v>1226</v>
      </c>
      <c r="C232" s="154">
        <v>0.26666666666666666</v>
      </c>
      <c r="D232" s="154">
        <v>0.26666666666666666</v>
      </c>
      <c r="E232" s="154">
        <f t="shared" si="4"/>
        <v>0</v>
      </c>
      <c r="F232" s="46" t="s">
        <v>135</v>
      </c>
      <c r="G232" s="15"/>
    </row>
    <row r="233" spans="1:7">
      <c r="A233" s="8"/>
      <c r="B233" s="5" t="s">
        <v>1166</v>
      </c>
      <c r="C233" s="154">
        <v>0.27430555555555552</v>
      </c>
      <c r="D233" s="154">
        <v>0.28263888888888888</v>
      </c>
      <c r="E233" s="154">
        <f t="shared" si="4"/>
        <v>8.3333333333333592E-3</v>
      </c>
      <c r="F233" s="46" t="s">
        <v>45</v>
      </c>
      <c r="G233" s="15"/>
    </row>
    <row r="234" spans="1:7">
      <c r="A234" s="8"/>
      <c r="B234" s="5" t="s">
        <v>1870</v>
      </c>
      <c r="C234" s="154">
        <v>0.30069444444444443</v>
      </c>
      <c r="D234" s="154">
        <v>0.30069444444444443</v>
      </c>
      <c r="E234" s="154">
        <f t="shared" si="4"/>
        <v>0</v>
      </c>
      <c r="F234" s="46" t="s">
        <v>47</v>
      </c>
      <c r="G234" s="15"/>
    </row>
    <row r="235" spans="1:7">
      <c r="A235" s="8"/>
      <c r="B235" s="5" t="s">
        <v>117</v>
      </c>
      <c r="C235" s="154">
        <v>0.37222222222222223</v>
      </c>
      <c r="D235" s="154">
        <v>0.37222222222222223</v>
      </c>
      <c r="E235" s="154">
        <f t="shared" si="4"/>
        <v>0</v>
      </c>
      <c r="F235" s="46" t="s">
        <v>49</v>
      </c>
      <c r="G235" s="15"/>
    </row>
    <row r="236" spans="1:7">
      <c r="A236" s="8"/>
      <c r="B236" s="12" t="s">
        <v>1775</v>
      </c>
      <c r="C236" s="154">
        <v>0.38125000000000003</v>
      </c>
      <c r="D236" s="154">
        <v>0.38194444444444442</v>
      </c>
      <c r="E236" s="154">
        <f t="shared" si="4"/>
        <v>6.9444444444438647E-4</v>
      </c>
      <c r="F236" s="46" t="s">
        <v>50</v>
      </c>
      <c r="G236" s="15"/>
    </row>
    <row r="237" spans="1:7">
      <c r="A237" s="8"/>
      <c r="B237" s="5" t="s">
        <v>1871</v>
      </c>
      <c r="C237" s="154">
        <v>0.40138888888888885</v>
      </c>
      <c r="D237" s="154">
        <v>0.40138888888888885</v>
      </c>
      <c r="E237" s="154">
        <f t="shared" si="4"/>
        <v>0</v>
      </c>
      <c r="F237" s="46" t="s">
        <v>140</v>
      </c>
      <c r="G237" s="15"/>
    </row>
    <row r="238" spans="1:7">
      <c r="A238" s="8"/>
      <c r="B238" s="12" t="s">
        <v>1871</v>
      </c>
      <c r="C238" s="154">
        <v>0.40763888888888888</v>
      </c>
      <c r="D238" s="154">
        <v>0.40833333333333338</v>
      </c>
      <c r="E238" s="154">
        <f t="shared" si="4"/>
        <v>6.9444444444449749E-4</v>
      </c>
      <c r="F238" s="46" t="s">
        <v>129</v>
      </c>
      <c r="G238" s="15"/>
    </row>
    <row r="239" spans="1:7">
      <c r="A239" s="16"/>
      <c r="B239" s="12" t="s">
        <v>400</v>
      </c>
      <c r="C239" s="154">
        <v>0.41388888888888892</v>
      </c>
      <c r="D239" s="154">
        <v>0.4145833333333333</v>
      </c>
      <c r="E239" s="154">
        <f t="shared" si="4"/>
        <v>6.9444444444438647E-4</v>
      </c>
      <c r="F239" s="46" t="s">
        <v>55</v>
      </c>
      <c r="G239" s="15"/>
    </row>
    <row r="240" spans="1:7">
      <c r="A240" s="8"/>
      <c r="B240" s="5" t="s">
        <v>926</v>
      </c>
      <c r="C240" s="154">
        <v>0.43055555555555558</v>
      </c>
      <c r="D240" s="154">
        <v>0.43055555555555558</v>
      </c>
      <c r="E240" s="154">
        <f t="shared" si="4"/>
        <v>0</v>
      </c>
      <c r="F240" s="46" t="s">
        <v>58</v>
      </c>
      <c r="G240" s="15"/>
    </row>
    <row r="241" spans="1:7">
      <c r="A241" s="8"/>
      <c r="B241" s="5" t="s">
        <v>1872</v>
      </c>
      <c r="C241" s="154">
        <v>0.4368055555555555</v>
      </c>
      <c r="D241" s="154">
        <v>0.4375</v>
      </c>
      <c r="E241" s="154">
        <f t="shared" si="4"/>
        <v>6.9444444444449749E-4</v>
      </c>
      <c r="F241" s="46" t="s">
        <v>59</v>
      </c>
      <c r="G241" s="15"/>
    </row>
    <row r="242" spans="1:7">
      <c r="A242" s="8"/>
      <c r="B242" s="8" t="s">
        <v>1873</v>
      </c>
      <c r="C242" s="154">
        <v>0.43888888888888888</v>
      </c>
      <c r="D242" s="154">
        <v>0.43958333333333338</v>
      </c>
      <c r="E242" s="154">
        <f t="shared" si="4"/>
        <v>6.9444444444449749E-4</v>
      </c>
      <c r="F242" s="46" t="s">
        <v>62</v>
      </c>
      <c r="G242" s="155"/>
    </row>
    <row r="243" spans="1:7">
      <c r="A243" s="8"/>
      <c r="B243" s="8" t="s">
        <v>1874</v>
      </c>
      <c r="C243" s="154">
        <v>0.44722222222222219</v>
      </c>
      <c r="D243" s="154">
        <v>0.44722222222222219</v>
      </c>
      <c r="E243" s="154">
        <f t="shared" si="4"/>
        <v>0</v>
      </c>
      <c r="F243" s="46" t="s">
        <v>64</v>
      </c>
      <c r="G243" s="155"/>
    </row>
    <row r="244" spans="1:7">
      <c r="A244" s="8"/>
      <c r="B244" s="8" t="s">
        <v>1251</v>
      </c>
      <c r="C244" s="154">
        <v>0.45763888888888887</v>
      </c>
      <c r="D244" s="154">
        <v>0.45902777777777781</v>
      </c>
      <c r="E244" s="154">
        <f t="shared" si="4"/>
        <v>1.3888888888889395E-3</v>
      </c>
      <c r="F244" s="46" t="s">
        <v>68</v>
      </c>
      <c r="G244" s="155"/>
    </row>
    <row r="245" spans="1:7">
      <c r="A245" s="8"/>
      <c r="B245" s="8" t="s">
        <v>1875</v>
      </c>
      <c r="C245" s="154">
        <v>0.4694444444444445</v>
      </c>
      <c r="D245" s="154">
        <v>0.47013888888888888</v>
      </c>
      <c r="E245" s="154">
        <f t="shared" si="4"/>
        <v>6.9444444444438647E-4</v>
      </c>
      <c r="F245" s="46" t="s">
        <v>69</v>
      </c>
      <c r="G245" s="155"/>
    </row>
    <row r="246" spans="1:7">
      <c r="A246" s="8"/>
      <c r="B246" s="8" t="s">
        <v>1876</v>
      </c>
      <c r="C246" s="154">
        <v>0.47638888888888892</v>
      </c>
      <c r="D246" s="154">
        <v>0.47638888888888892</v>
      </c>
      <c r="E246" s="154">
        <f t="shared" si="4"/>
        <v>0</v>
      </c>
      <c r="F246" s="46" t="s">
        <v>148</v>
      </c>
      <c r="G246" s="155"/>
    </row>
    <row r="247" spans="1:7">
      <c r="A247" s="8"/>
      <c r="B247" s="8" t="s">
        <v>138</v>
      </c>
      <c r="C247" s="154">
        <v>0.48333333333333334</v>
      </c>
      <c r="D247" s="154">
        <v>0.48333333333333334</v>
      </c>
      <c r="E247" s="154">
        <f t="shared" si="4"/>
        <v>0</v>
      </c>
      <c r="F247" s="46" t="s">
        <v>73</v>
      </c>
      <c r="G247" s="155"/>
    </row>
    <row r="248" spans="1:7">
      <c r="A248" s="8"/>
      <c r="B248" s="8" t="s">
        <v>238</v>
      </c>
      <c r="C248" s="154">
        <v>0.48680555555555555</v>
      </c>
      <c r="D248" s="154">
        <v>0.48819444444444443</v>
      </c>
      <c r="E248" s="154">
        <f t="shared" si="4"/>
        <v>1.388888888888884E-3</v>
      </c>
      <c r="F248" s="46" t="s">
        <v>74</v>
      </c>
      <c r="G248" s="155"/>
    </row>
    <row r="249" spans="1:7">
      <c r="A249" s="8"/>
      <c r="B249" s="8" t="s">
        <v>1877</v>
      </c>
      <c r="C249" s="154">
        <v>0.49652777777777773</v>
      </c>
      <c r="D249" s="154">
        <v>0.49791666666666662</v>
      </c>
      <c r="E249" s="154">
        <f t="shared" si="4"/>
        <v>1.388888888888884E-3</v>
      </c>
      <c r="F249" s="46" t="s">
        <v>167</v>
      </c>
      <c r="G249" s="155"/>
    </row>
    <row r="250" spans="1:7">
      <c r="A250" s="8"/>
      <c r="B250" s="8" t="s">
        <v>1878</v>
      </c>
      <c r="C250" s="154">
        <v>0.49861111111111112</v>
      </c>
      <c r="D250" s="154">
        <v>0.50069444444444444</v>
      </c>
      <c r="E250" s="154">
        <f t="shared" si="4"/>
        <v>2.0833333333333259E-3</v>
      </c>
      <c r="F250" s="46" t="s">
        <v>150</v>
      </c>
      <c r="G250" s="155"/>
    </row>
    <row r="251" spans="1:7">
      <c r="A251" s="8"/>
      <c r="B251" s="8" t="s">
        <v>1360</v>
      </c>
      <c r="C251" s="154">
        <v>0.50069444444444444</v>
      </c>
      <c r="D251" s="154">
        <v>0.50208333333333333</v>
      </c>
      <c r="E251" s="154">
        <f t="shared" si="4"/>
        <v>1.388888888888884E-3</v>
      </c>
      <c r="F251" s="46" t="s">
        <v>169</v>
      </c>
      <c r="G251" s="155"/>
    </row>
    <row r="252" spans="1:7">
      <c r="A252" s="16"/>
      <c r="B252" s="8" t="s">
        <v>841</v>
      </c>
      <c r="C252" s="154">
        <v>0.50416666666666665</v>
      </c>
      <c r="D252" s="154">
        <v>0.50624999999999998</v>
      </c>
      <c r="E252" s="154">
        <f t="shared" si="4"/>
        <v>2.0833333333333259E-3</v>
      </c>
      <c r="F252" s="46" t="s">
        <v>78</v>
      </c>
      <c r="G252" s="155"/>
    </row>
    <row r="253" spans="1:7">
      <c r="A253" s="8"/>
      <c r="B253" s="8" t="s">
        <v>1879</v>
      </c>
      <c r="C253" s="154">
        <v>0.50555555555555554</v>
      </c>
      <c r="D253" s="154">
        <v>0.50694444444444442</v>
      </c>
      <c r="E253" s="154">
        <f t="shared" si="4"/>
        <v>1.388888888888884E-3</v>
      </c>
      <c r="F253" s="46" t="s">
        <v>79</v>
      </c>
      <c r="G253" s="155"/>
    </row>
    <row r="254" spans="1:7">
      <c r="A254" s="8"/>
      <c r="B254" s="8" t="s">
        <v>1820</v>
      </c>
      <c r="C254" s="154">
        <v>0.5395833333333333</v>
      </c>
      <c r="D254" s="154">
        <v>0.54097222222222219</v>
      </c>
      <c r="E254" s="154">
        <f t="shared" si="4"/>
        <v>1.388888888888884E-3</v>
      </c>
      <c r="F254" s="46" t="s">
        <v>172</v>
      </c>
      <c r="G254" s="15"/>
    </row>
    <row r="255" spans="1:7">
      <c r="A255" s="16"/>
      <c r="B255" s="8" t="s">
        <v>1878</v>
      </c>
      <c r="C255" s="154">
        <v>0.54305555555555551</v>
      </c>
      <c r="D255" s="154">
        <v>0.54375000000000007</v>
      </c>
      <c r="E255" s="154">
        <f>D255-C255</f>
        <v>6.94444444444553E-4</v>
      </c>
      <c r="F255" s="46" t="s">
        <v>80</v>
      </c>
      <c r="G255" s="15"/>
    </row>
    <row r="256" spans="1:7">
      <c r="A256" s="8"/>
      <c r="B256" s="8" t="s">
        <v>1880</v>
      </c>
      <c r="C256" s="154">
        <v>0.54305555555555551</v>
      </c>
      <c r="D256" s="154">
        <v>0.54375000000000007</v>
      </c>
      <c r="E256" s="154">
        <f t="shared" si="4"/>
        <v>6.94444444444553E-4</v>
      </c>
      <c r="F256" s="46" t="s">
        <v>84</v>
      </c>
      <c r="G256" s="15"/>
    </row>
    <row r="257" spans="1:7">
      <c r="A257" s="8"/>
      <c r="B257" s="8" t="s">
        <v>238</v>
      </c>
      <c r="C257" s="154">
        <v>0.58611111111111114</v>
      </c>
      <c r="D257" s="154">
        <v>0.58611111111111114</v>
      </c>
      <c r="E257" s="154">
        <f t="shared" si="4"/>
        <v>0</v>
      </c>
      <c r="F257" s="46" t="s">
        <v>87</v>
      </c>
      <c r="G257" s="15"/>
    </row>
    <row r="258" spans="1:7">
      <c r="A258" s="8"/>
      <c r="B258" s="8" t="s">
        <v>1881</v>
      </c>
      <c r="C258" s="154">
        <v>0.59930555555555554</v>
      </c>
      <c r="D258" s="154">
        <v>0.59930555555555554</v>
      </c>
      <c r="E258" s="154">
        <f t="shared" si="4"/>
        <v>0</v>
      </c>
      <c r="F258" s="46" t="s">
        <v>208</v>
      </c>
      <c r="G258" s="155"/>
    </row>
    <row r="259" spans="1:7">
      <c r="A259" s="8"/>
      <c r="B259" s="8" t="s">
        <v>1882</v>
      </c>
      <c r="C259" s="154">
        <v>0.61319444444444449</v>
      </c>
      <c r="D259" s="154">
        <v>0.61319444444444449</v>
      </c>
      <c r="E259" s="154">
        <f t="shared" si="4"/>
        <v>0</v>
      </c>
      <c r="F259" s="46" t="s">
        <v>175</v>
      </c>
      <c r="G259" s="155"/>
    </row>
    <row r="260" spans="1:7">
      <c r="A260" s="8"/>
      <c r="B260" s="8" t="s">
        <v>1883</v>
      </c>
      <c r="C260" s="154">
        <v>0.64374999999999993</v>
      </c>
      <c r="D260" s="154">
        <v>0.64374999999999993</v>
      </c>
      <c r="E260" s="154">
        <f t="shared" si="4"/>
        <v>0</v>
      </c>
      <c r="F260" s="46" t="s">
        <v>89</v>
      </c>
      <c r="G260" s="155"/>
    </row>
    <row r="261" spans="1:7">
      <c r="A261" s="8"/>
      <c r="B261" s="8" t="s">
        <v>1884</v>
      </c>
      <c r="C261" s="154">
        <v>0.65486111111111112</v>
      </c>
      <c r="D261" s="154">
        <v>0.65486111111111112</v>
      </c>
      <c r="E261" s="154">
        <f t="shared" si="4"/>
        <v>0</v>
      </c>
      <c r="F261" s="46" t="s">
        <v>91</v>
      </c>
      <c r="G261" s="155"/>
    </row>
    <row r="262" spans="1:7">
      <c r="A262" s="8"/>
      <c r="B262" s="8" t="s">
        <v>1863</v>
      </c>
      <c r="C262" s="154">
        <v>0.66736111111111107</v>
      </c>
      <c r="D262" s="154">
        <v>0.67013888888888884</v>
      </c>
      <c r="E262" s="154">
        <f t="shared" si="4"/>
        <v>2.7777777777777679E-3</v>
      </c>
      <c r="F262" s="46" t="s">
        <v>94</v>
      </c>
      <c r="G262" s="155"/>
    </row>
    <row r="263" spans="1:7">
      <c r="A263" s="8"/>
      <c r="B263" s="8" t="s">
        <v>1885</v>
      </c>
      <c r="C263" s="154">
        <v>0.72916666666666663</v>
      </c>
      <c r="D263" s="154">
        <v>0.72916666666666663</v>
      </c>
      <c r="E263" s="154">
        <f t="shared" si="4"/>
        <v>0</v>
      </c>
      <c r="F263" s="46" t="s">
        <v>92</v>
      </c>
      <c r="G263" s="155"/>
    </row>
    <row r="264" spans="1:7">
      <c r="A264" s="8"/>
      <c r="B264" s="8" t="s">
        <v>1886</v>
      </c>
      <c r="C264" s="154">
        <v>0.74375000000000002</v>
      </c>
      <c r="D264" s="154">
        <v>0.74444444444444446</v>
      </c>
      <c r="E264" s="154">
        <f t="shared" si="4"/>
        <v>6.9444444444444198E-4</v>
      </c>
      <c r="F264" s="46" t="s">
        <v>93</v>
      </c>
      <c r="G264" s="155"/>
    </row>
    <row r="265" spans="1:7">
      <c r="A265" s="8"/>
      <c r="B265" s="8" t="s">
        <v>1803</v>
      </c>
      <c r="C265" s="154">
        <v>0.78749999999999998</v>
      </c>
      <c r="D265" s="154">
        <v>0.78749999999999998</v>
      </c>
      <c r="E265" s="154">
        <f t="shared" si="4"/>
        <v>0</v>
      </c>
      <c r="F265" s="46" t="s">
        <v>179</v>
      </c>
      <c r="G265" s="155"/>
    </row>
    <row r="266" spans="1:7">
      <c r="A266" s="8"/>
      <c r="B266" s="8" t="s">
        <v>1887</v>
      </c>
      <c r="C266" s="154">
        <v>0.96527777777777779</v>
      </c>
      <c r="D266" s="154">
        <v>0.96597222222222223</v>
      </c>
      <c r="E266" s="154">
        <f t="shared" si="4"/>
        <v>6.9444444444444198E-4</v>
      </c>
      <c r="F266" s="46" t="s">
        <v>99</v>
      </c>
      <c r="G266" s="15"/>
    </row>
    <row r="267" spans="1:7">
      <c r="A267" s="16">
        <v>42560</v>
      </c>
      <c r="B267" s="8" t="s">
        <v>1888</v>
      </c>
      <c r="C267" s="154">
        <v>8.3333333333333332E-3</v>
      </c>
      <c r="D267" s="154">
        <v>9.0277777777777787E-3</v>
      </c>
      <c r="E267" s="154">
        <f t="shared" si="4"/>
        <v>6.9444444444444545E-4</v>
      </c>
      <c r="F267" s="46" t="s">
        <v>110</v>
      </c>
      <c r="G267" s="15"/>
    </row>
    <row r="268" spans="1:7">
      <c r="A268" s="8"/>
      <c r="B268" s="8" t="s">
        <v>1888</v>
      </c>
      <c r="C268" s="154">
        <v>1.5277777777777777E-2</v>
      </c>
      <c r="D268" s="154">
        <v>1.5277777777777777E-2</v>
      </c>
      <c r="E268" s="154">
        <f t="shared" si="4"/>
        <v>0</v>
      </c>
      <c r="F268" s="46" t="s">
        <v>336</v>
      </c>
      <c r="G268" s="15"/>
    </row>
    <row r="269" spans="1:7">
      <c r="A269" s="8"/>
      <c r="B269" s="5" t="s">
        <v>888</v>
      </c>
      <c r="C269" s="154">
        <v>0.38541666666666669</v>
      </c>
      <c r="D269" s="154">
        <v>0.38541666666666669</v>
      </c>
      <c r="E269" s="154">
        <f t="shared" si="4"/>
        <v>0</v>
      </c>
      <c r="F269" s="46" t="s">
        <v>45</v>
      </c>
      <c r="G269" s="155"/>
    </row>
    <row r="270" spans="1:7">
      <c r="A270" s="8"/>
      <c r="B270" s="11" t="s">
        <v>170</v>
      </c>
      <c r="C270" s="154">
        <v>0.44305555555555554</v>
      </c>
      <c r="D270" s="154">
        <v>0.44305555555555554</v>
      </c>
      <c r="E270" s="154">
        <f t="shared" si="4"/>
        <v>0</v>
      </c>
      <c r="F270" s="46" t="s">
        <v>47</v>
      </c>
      <c r="G270" s="155"/>
    </row>
    <row r="271" spans="1:7">
      <c r="A271" s="8"/>
      <c r="B271" s="11" t="s">
        <v>1101</v>
      </c>
      <c r="C271" s="154">
        <v>0.50069444444444444</v>
      </c>
      <c r="D271" s="154">
        <v>0.50069444444444444</v>
      </c>
      <c r="E271" s="154">
        <f t="shared" si="4"/>
        <v>0</v>
      </c>
      <c r="F271" s="46" t="s">
        <v>125</v>
      </c>
      <c r="G271" s="155"/>
    </row>
    <row r="272" spans="1:7">
      <c r="A272" s="8"/>
      <c r="B272" s="5" t="s">
        <v>1889</v>
      </c>
      <c r="C272" s="154">
        <v>0.51597222222222217</v>
      </c>
      <c r="D272" s="154">
        <v>0.51597222222222217</v>
      </c>
      <c r="E272" s="154">
        <f t="shared" si="4"/>
        <v>0</v>
      </c>
      <c r="F272" s="46" t="s">
        <v>48</v>
      </c>
      <c r="G272" s="155"/>
    </row>
    <row r="273" spans="1:7">
      <c r="A273" s="8"/>
      <c r="B273" s="5" t="s">
        <v>1890</v>
      </c>
      <c r="C273" s="154">
        <v>0.55555555555555558</v>
      </c>
      <c r="D273" s="154">
        <v>0.55625000000000002</v>
      </c>
      <c r="E273" s="154">
        <f t="shared" si="4"/>
        <v>6.9444444444444198E-4</v>
      </c>
      <c r="F273" s="46" t="s">
        <v>49</v>
      </c>
      <c r="G273" s="155"/>
    </row>
    <row r="274" spans="1:7">
      <c r="A274" s="8"/>
      <c r="B274" s="5" t="s">
        <v>1851</v>
      </c>
      <c r="C274" s="154">
        <v>0.6333333333333333</v>
      </c>
      <c r="D274" s="154">
        <v>0.6333333333333333</v>
      </c>
      <c r="E274" s="154">
        <f t="shared" si="4"/>
        <v>0</v>
      </c>
      <c r="F274" s="46" t="s">
        <v>140</v>
      </c>
      <c r="G274" s="155"/>
    </row>
    <row r="275" spans="1:7">
      <c r="A275" s="8"/>
      <c r="B275" s="5" t="s">
        <v>768</v>
      </c>
      <c r="C275" s="154">
        <v>0.74375000000000002</v>
      </c>
      <c r="D275" s="154">
        <v>0.74444444444444446</v>
      </c>
      <c r="E275" s="154">
        <f t="shared" si="4"/>
        <v>6.9444444444444198E-4</v>
      </c>
      <c r="F275" s="46" t="s">
        <v>129</v>
      </c>
      <c r="G275" s="15"/>
    </row>
    <row r="276" spans="1:7">
      <c r="A276" s="8"/>
      <c r="B276" s="8" t="s">
        <v>1836</v>
      </c>
      <c r="C276" s="154">
        <v>0.83263888888888893</v>
      </c>
      <c r="D276" s="154">
        <v>0.83263888888888893</v>
      </c>
      <c r="E276" s="154">
        <f t="shared" si="4"/>
        <v>0</v>
      </c>
      <c r="F276" s="46" t="s">
        <v>55</v>
      </c>
      <c r="G276" s="15"/>
    </row>
    <row r="277" spans="1:7">
      <c r="A277" s="8"/>
      <c r="B277" s="8" t="s">
        <v>1891</v>
      </c>
      <c r="C277" s="154">
        <v>0.84861111111111109</v>
      </c>
      <c r="D277" s="154">
        <v>0.84930555555555554</v>
      </c>
      <c r="E277" s="154">
        <f t="shared" si="4"/>
        <v>6.9444444444444198E-4</v>
      </c>
      <c r="F277" s="46" t="s">
        <v>58</v>
      </c>
      <c r="G277" s="15"/>
    </row>
    <row r="278" spans="1:7">
      <c r="A278" s="16"/>
      <c r="B278" s="16" t="s">
        <v>1842</v>
      </c>
      <c r="C278" s="154">
        <v>0.91319444444444453</v>
      </c>
      <c r="D278" s="154">
        <v>0.91319444444444453</v>
      </c>
      <c r="E278" s="154">
        <f t="shared" si="4"/>
        <v>0</v>
      </c>
      <c r="F278" s="46" t="s">
        <v>62</v>
      </c>
      <c r="G278" s="15"/>
    </row>
    <row r="279" spans="1:7">
      <c r="A279" s="16">
        <v>42561</v>
      </c>
      <c r="B279" s="8" t="s">
        <v>431</v>
      </c>
      <c r="C279" s="154">
        <v>0.3347222222222222</v>
      </c>
      <c r="D279" s="154">
        <v>0.3354166666666667</v>
      </c>
      <c r="E279" s="154">
        <f t="shared" si="4"/>
        <v>6.9444444444449749E-4</v>
      </c>
      <c r="F279" s="46" t="s">
        <v>135</v>
      </c>
      <c r="G279" s="15"/>
    </row>
    <row r="280" spans="1:7">
      <c r="A280" s="8"/>
      <c r="B280" s="12" t="s">
        <v>1892</v>
      </c>
      <c r="C280" s="154">
        <v>0.34930555555555554</v>
      </c>
      <c r="D280" s="154">
        <v>0.35000000000000003</v>
      </c>
      <c r="E280" s="154">
        <f t="shared" ref="E280:E343" si="5">D280-C280</f>
        <v>6.9444444444449749E-4</v>
      </c>
      <c r="F280" s="46" t="s">
        <v>45</v>
      </c>
      <c r="G280" s="15"/>
    </row>
    <row r="281" spans="1:7">
      <c r="A281" s="8"/>
      <c r="B281" s="8" t="s">
        <v>1199</v>
      </c>
      <c r="C281" s="154">
        <v>0.37708333333333338</v>
      </c>
      <c r="D281" s="154">
        <v>0.37777777777777777</v>
      </c>
      <c r="E281" s="154">
        <f t="shared" si="5"/>
        <v>6.9444444444438647E-4</v>
      </c>
      <c r="F281" s="46" t="s">
        <v>47</v>
      </c>
      <c r="G281" s="15"/>
    </row>
    <row r="282" spans="1:7">
      <c r="A282" s="8"/>
      <c r="B282" s="8" t="s">
        <v>1891</v>
      </c>
      <c r="C282" s="154">
        <v>0.45694444444444443</v>
      </c>
      <c r="D282" s="154">
        <v>0.46527777777777773</v>
      </c>
      <c r="E282" s="154">
        <f t="shared" si="5"/>
        <v>8.3333333333333037E-3</v>
      </c>
      <c r="F282" s="46" t="s">
        <v>49</v>
      </c>
      <c r="G282" s="15"/>
    </row>
    <row r="283" spans="1:7">
      <c r="A283" s="8"/>
      <c r="B283" s="8" t="s">
        <v>1893</v>
      </c>
      <c r="C283" s="154">
        <v>0.48402777777777778</v>
      </c>
      <c r="D283" s="154">
        <v>0.48472222222222222</v>
      </c>
      <c r="E283" s="154">
        <f t="shared" si="5"/>
        <v>6.9444444444444198E-4</v>
      </c>
      <c r="F283" s="46" t="s">
        <v>50</v>
      </c>
      <c r="G283" s="15"/>
    </row>
    <row r="284" spans="1:7">
      <c r="A284" s="8"/>
      <c r="B284" s="8" t="s">
        <v>1894</v>
      </c>
      <c r="C284" s="154">
        <v>0.71388888888888891</v>
      </c>
      <c r="D284" s="154">
        <v>0.71875</v>
      </c>
      <c r="E284" s="154">
        <f t="shared" si="5"/>
        <v>4.8611111111110938E-3</v>
      </c>
      <c r="F284" s="46" t="s">
        <v>129</v>
      </c>
      <c r="G284" s="15"/>
    </row>
    <row r="285" spans="1:7">
      <c r="A285" s="8"/>
      <c r="B285" s="8" t="s">
        <v>639</v>
      </c>
      <c r="C285" s="154">
        <v>0.78055555555555556</v>
      </c>
      <c r="D285" s="154">
        <v>0.78055555555555556</v>
      </c>
      <c r="E285" s="154">
        <f t="shared" si="5"/>
        <v>0</v>
      </c>
      <c r="F285" s="46" t="s">
        <v>55</v>
      </c>
      <c r="G285" s="15"/>
    </row>
    <row r="286" spans="1:7">
      <c r="A286" s="8"/>
      <c r="B286" s="8" t="s">
        <v>924</v>
      </c>
      <c r="C286" s="154">
        <v>0.8979166666666667</v>
      </c>
      <c r="D286" s="154">
        <v>0.89930555555555547</v>
      </c>
      <c r="E286" s="154">
        <f t="shared" si="5"/>
        <v>1.3888888888887729E-3</v>
      </c>
      <c r="F286" s="46" t="s">
        <v>59</v>
      </c>
      <c r="G286" s="15"/>
    </row>
    <row r="287" spans="1:7">
      <c r="A287" s="8"/>
      <c r="B287" s="8" t="s">
        <v>260</v>
      </c>
      <c r="C287" s="154">
        <v>0.94097222222222221</v>
      </c>
      <c r="D287" s="154">
        <v>0.94166666666666676</v>
      </c>
      <c r="E287" s="154">
        <f t="shared" si="5"/>
        <v>6.94444444444553E-4</v>
      </c>
      <c r="F287" s="46" t="s">
        <v>64</v>
      </c>
      <c r="G287" s="15"/>
    </row>
    <row r="288" spans="1:7">
      <c r="A288" s="16"/>
      <c r="B288" s="8" t="s">
        <v>1895</v>
      </c>
      <c r="C288" s="154">
        <v>0.94097222222222221</v>
      </c>
      <c r="D288" s="154">
        <v>0.94166666666666676</v>
      </c>
      <c r="E288" s="154">
        <f t="shared" si="5"/>
        <v>6.94444444444553E-4</v>
      </c>
      <c r="F288" s="46" t="s">
        <v>58</v>
      </c>
      <c r="G288" s="15"/>
    </row>
    <row r="289" spans="1:7">
      <c r="A289" s="8"/>
      <c r="B289" s="12" t="s">
        <v>260</v>
      </c>
      <c r="C289" s="154">
        <v>0.9819444444444444</v>
      </c>
      <c r="D289" s="154">
        <v>0.9819444444444444</v>
      </c>
      <c r="E289" s="154">
        <f t="shared" si="5"/>
        <v>0</v>
      </c>
      <c r="F289" s="46" t="s">
        <v>68</v>
      </c>
      <c r="G289" s="15"/>
    </row>
    <row r="290" spans="1:7">
      <c r="A290" s="16">
        <v>42562</v>
      </c>
      <c r="B290" s="12" t="s">
        <v>1404</v>
      </c>
      <c r="C290" s="154">
        <v>3.888888888888889E-2</v>
      </c>
      <c r="D290" s="154">
        <v>3.9583333333333331E-2</v>
      </c>
      <c r="E290" s="154">
        <f t="shared" si="5"/>
        <v>6.9444444444444198E-4</v>
      </c>
      <c r="F290" s="46" t="s">
        <v>66</v>
      </c>
      <c r="G290" s="15"/>
    </row>
    <row r="291" spans="1:7">
      <c r="A291" s="8"/>
      <c r="B291" s="12" t="s">
        <v>921</v>
      </c>
      <c r="C291" s="154">
        <v>0.24097222222222223</v>
      </c>
      <c r="D291" s="154">
        <v>0.24236111111111111</v>
      </c>
      <c r="E291" s="154">
        <f t="shared" si="5"/>
        <v>1.388888888888884E-3</v>
      </c>
      <c r="F291" s="46" t="s">
        <v>219</v>
      </c>
      <c r="G291" s="15"/>
    </row>
    <row r="292" spans="1:7">
      <c r="A292" s="8"/>
      <c r="B292" s="5" t="s">
        <v>1616</v>
      </c>
      <c r="C292" s="154">
        <v>0.26458333333333334</v>
      </c>
      <c r="D292" s="154">
        <v>0.26458333333333334</v>
      </c>
      <c r="E292" s="154">
        <f t="shared" si="5"/>
        <v>0</v>
      </c>
      <c r="F292" s="46" t="s">
        <v>45</v>
      </c>
      <c r="G292" s="15"/>
    </row>
    <row r="293" spans="1:7">
      <c r="A293" s="8"/>
      <c r="B293" s="5" t="s">
        <v>1896</v>
      </c>
      <c r="C293" s="154">
        <v>0.27083333333333331</v>
      </c>
      <c r="D293" s="154">
        <v>0.27083333333333331</v>
      </c>
      <c r="E293" s="154">
        <f t="shared" si="5"/>
        <v>0</v>
      </c>
      <c r="F293" s="46" t="s">
        <v>47</v>
      </c>
      <c r="G293" s="15"/>
    </row>
    <row r="294" spans="1:7">
      <c r="A294" s="8"/>
      <c r="B294" s="5" t="s">
        <v>1404</v>
      </c>
      <c r="C294" s="154">
        <v>0.3</v>
      </c>
      <c r="D294" s="154">
        <v>0.3</v>
      </c>
      <c r="E294" s="154">
        <f t="shared" si="5"/>
        <v>0</v>
      </c>
      <c r="F294" s="46" t="s">
        <v>125</v>
      </c>
      <c r="G294" s="15"/>
    </row>
    <row r="295" spans="1:7">
      <c r="A295" s="8"/>
      <c r="B295" s="5" t="s">
        <v>1897</v>
      </c>
      <c r="C295" s="154">
        <v>0.3</v>
      </c>
      <c r="D295" s="154">
        <v>0.30069444444444443</v>
      </c>
      <c r="E295" s="154">
        <f t="shared" si="5"/>
        <v>6.9444444444444198E-4</v>
      </c>
      <c r="F295" s="46" t="s">
        <v>48</v>
      </c>
      <c r="G295" s="15"/>
    </row>
    <row r="296" spans="1:7">
      <c r="A296" s="8"/>
      <c r="B296" s="5" t="s">
        <v>1898</v>
      </c>
      <c r="C296" s="154">
        <v>0.32708333333333334</v>
      </c>
      <c r="D296" s="154">
        <v>0.32777777777777778</v>
      </c>
      <c r="E296" s="154">
        <f t="shared" si="5"/>
        <v>6.9444444444444198E-4</v>
      </c>
      <c r="F296" s="46" t="s">
        <v>49</v>
      </c>
      <c r="G296" s="15"/>
    </row>
    <row r="297" spans="1:7">
      <c r="A297" s="8"/>
      <c r="B297" s="5" t="s">
        <v>1150</v>
      </c>
      <c r="C297" s="154">
        <v>0.3354166666666667</v>
      </c>
      <c r="D297" s="154">
        <v>0.3354166666666667</v>
      </c>
      <c r="E297" s="154">
        <f t="shared" si="5"/>
        <v>0</v>
      </c>
      <c r="F297" s="46" t="s">
        <v>50</v>
      </c>
      <c r="G297" s="15"/>
    </row>
    <row r="298" spans="1:7">
      <c r="A298" s="8"/>
      <c r="B298" s="5" t="s">
        <v>728</v>
      </c>
      <c r="C298" s="154">
        <v>0.36041666666666666</v>
      </c>
      <c r="D298" s="154">
        <v>0.36041666666666666</v>
      </c>
      <c r="E298" s="154">
        <f t="shared" si="5"/>
        <v>0</v>
      </c>
      <c r="F298" s="46" t="s">
        <v>55</v>
      </c>
      <c r="G298" s="15"/>
    </row>
    <row r="299" spans="1:7">
      <c r="A299" s="16"/>
      <c r="B299" s="5" t="s">
        <v>1775</v>
      </c>
      <c r="C299" s="154">
        <v>0.36527777777777781</v>
      </c>
      <c r="D299" s="154">
        <v>0.3666666666666667</v>
      </c>
      <c r="E299" s="154">
        <f t="shared" si="5"/>
        <v>1.388888888888884E-3</v>
      </c>
      <c r="F299" s="46" t="s">
        <v>56</v>
      </c>
      <c r="G299" s="15"/>
    </row>
    <row r="300" spans="1:7">
      <c r="A300" s="8"/>
      <c r="B300" s="5" t="s">
        <v>1899</v>
      </c>
      <c r="C300" s="154">
        <v>0.38125000000000003</v>
      </c>
      <c r="D300" s="154">
        <v>0.38194444444444442</v>
      </c>
      <c r="E300" s="154">
        <f t="shared" si="5"/>
        <v>6.9444444444438647E-4</v>
      </c>
      <c r="F300" s="46" t="s">
        <v>58</v>
      </c>
      <c r="G300" s="15"/>
    </row>
    <row r="301" spans="1:7">
      <c r="A301" s="8"/>
      <c r="B301" s="5" t="s">
        <v>1199</v>
      </c>
      <c r="C301" s="154">
        <v>0.38194444444444442</v>
      </c>
      <c r="D301" s="154">
        <v>0.3833333333333333</v>
      </c>
      <c r="E301" s="154">
        <f t="shared" si="5"/>
        <v>1.388888888888884E-3</v>
      </c>
      <c r="F301" s="46" t="s">
        <v>59</v>
      </c>
      <c r="G301" s="15"/>
    </row>
    <row r="302" spans="1:7">
      <c r="A302" s="8"/>
      <c r="B302" s="5" t="s">
        <v>704</v>
      </c>
      <c r="C302" s="154">
        <v>0.39513888888888887</v>
      </c>
      <c r="D302" s="154">
        <v>0.39583333333333331</v>
      </c>
      <c r="E302" s="154">
        <f t="shared" si="5"/>
        <v>6.9444444444444198E-4</v>
      </c>
      <c r="F302" s="46" t="s">
        <v>62</v>
      </c>
      <c r="G302" s="15"/>
    </row>
    <row r="303" spans="1:7">
      <c r="A303" s="8"/>
      <c r="B303" s="5" t="s">
        <v>1900</v>
      </c>
      <c r="C303" s="154">
        <v>0.39652777777777781</v>
      </c>
      <c r="D303" s="154">
        <v>0.3972222222222222</v>
      </c>
      <c r="E303" s="154">
        <f t="shared" si="5"/>
        <v>6.9444444444438647E-4</v>
      </c>
      <c r="F303" s="46" t="s">
        <v>64</v>
      </c>
      <c r="G303" s="15"/>
    </row>
    <row r="304" spans="1:7">
      <c r="A304" s="8"/>
      <c r="B304" s="5" t="s">
        <v>1901</v>
      </c>
      <c r="C304" s="154">
        <v>0.43333333333333335</v>
      </c>
      <c r="D304" s="154">
        <v>0.43402777777777773</v>
      </c>
      <c r="E304" s="154">
        <f t="shared" si="5"/>
        <v>6.9444444444438647E-4</v>
      </c>
      <c r="F304" s="46" t="s">
        <v>66</v>
      </c>
      <c r="G304" s="15"/>
    </row>
    <row r="305" spans="1:7">
      <c r="A305" s="8"/>
      <c r="B305" s="5" t="s">
        <v>1877</v>
      </c>
      <c r="C305" s="154">
        <v>0.44513888888888892</v>
      </c>
      <c r="D305" s="154">
        <v>0.4458333333333333</v>
      </c>
      <c r="E305" s="154">
        <f t="shared" si="5"/>
        <v>6.9444444444438647E-4</v>
      </c>
      <c r="F305" s="46" t="s">
        <v>68</v>
      </c>
      <c r="G305" s="15"/>
    </row>
    <row r="306" spans="1:7">
      <c r="A306" s="8"/>
      <c r="B306" s="5" t="s">
        <v>1891</v>
      </c>
      <c r="C306" s="154">
        <v>0.4465277777777778</v>
      </c>
      <c r="D306" s="154">
        <v>0.44722222222222219</v>
      </c>
      <c r="E306" s="154">
        <f t="shared" si="5"/>
        <v>6.9444444444438647E-4</v>
      </c>
      <c r="F306" s="46" t="s">
        <v>76</v>
      </c>
      <c r="G306" s="15"/>
    </row>
    <row r="307" spans="1:7">
      <c r="A307" s="8"/>
      <c r="B307" s="5" t="s">
        <v>1902</v>
      </c>
      <c r="C307" s="154">
        <v>0.44861111111111113</v>
      </c>
      <c r="D307" s="154">
        <v>0.44861111111111113</v>
      </c>
      <c r="E307" s="154">
        <f t="shared" si="5"/>
        <v>0</v>
      </c>
      <c r="F307" s="46" t="s">
        <v>69</v>
      </c>
      <c r="G307" s="15"/>
    </row>
    <row r="308" spans="1:7">
      <c r="A308" s="8"/>
      <c r="B308" s="5" t="s">
        <v>642</v>
      </c>
      <c r="C308" s="154">
        <v>0.44930555555555557</v>
      </c>
      <c r="D308" s="154">
        <v>0.45</v>
      </c>
      <c r="E308" s="154">
        <f t="shared" si="5"/>
        <v>6.9444444444444198E-4</v>
      </c>
      <c r="F308" s="46" t="s">
        <v>148</v>
      </c>
      <c r="G308" s="15"/>
    </row>
    <row r="309" spans="1:7">
      <c r="A309" s="8"/>
      <c r="B309" s="5" t="s">
        <v>1905</v>
      </c>
      <c r="C309" s="154">
        <v>0.4916666666666667</v>
      </c>
      <c r="D309" s="154">
        <v>0.4916666666666667</v>
      </c>
      <c r="E309" s="154">
        <f t="shared" si="5"/>
        <v>0</v>
      </c>
      <c r="F309" s="46" t="s">
        <v>73</v>
      </c>
      <c r="G309" s="15"/>
    </row>
    <row r="310" spans="1:7">
      <c r="A310" s="8"/>
      <c r="B310" s="5" t="s">
        <v>1906</v>
      </c>
      <c r="C310" s="154">
        <v>0.50069444444444444</v>
      </c>
      <c r="D310" s="154">
        <v>0.50277777777777777</v>
      </c>
      <c r="E310" s="154">
        <f t="shared" si="5"/>
        <v>2.0833333333333259E-3</v>
      </c>
      <c r="F310" s="46" t="s">
        <v>74</v>
      </c>
      <c r="G310" s="15"/>
    </row>
    <row r="311" spans="1:7">
      <c r="A311" s="8"/>
      <c r="B311" s="5" t="s">
        <v>1907</v>
      </c>
      <c r="C311" s="154">
        <v>0.51527777777777783</v>
      </c>
      <c r="D311" s="154">
        <v>0.51527777777777783</v>
      </c>
      <c r="E311" s="154">
        <f t="shared" si="5"/>
        <v>0</v>
      </c>
      <c r="F311" s="46" t="s">
        <v>169</v>
      </c>
      <c r="G311" s="15"/>
    </row>
    <row r="312" spans="1:7">
      <c r="A312" s="8"/>
      <c r="B312" s="5" t="s">
        <v>1908</v>
      </c>
      <c r="C312" s="154">
        <v>0.5180555555555556</v>
      </c>
      <c r="D312" s="154">
        <v>0.51874999999999993</v>
      </c>
      <c r="E312" s="154">
        <f t="shared" si="5"/>
        <v>6.9444444444433095E-4</v>
      </c>
      <c r="F312" s="46" t="s">
        <v>78</v>
      </c>
      <c r="G312" s="15"/>
    </row>
    <row r="313" spans="1:7">
      <c r="A313" s="8"/>
      <c r="B313" s="5" t="s">
        <v>1909</v>
      </c>
      <c r="C313" s="154">
        <v>0.52083333333333337</v>
      </c>
      <c r="D313" s="154">
        <v>0.52083333333333337</v>
      </c>
      <c r="E313" s="154">
        <f t="shared" si="5"/>
        <v>0</v>
      </c>
      <c r="F313" s="46" t="s">
        <v>79</v>
      </c>
      <c r="G313" s="15"/>
    </row>
    <row r="314" spans="1:7">
      <c r="A314" s="8"/>
      <c r="B314" s="5" t="s">
        <v>1906</v>
      </c>
      <c r="C314" s="154">
        <v>0.57708333333333328</v>
      </c>
      <c r="D314" s="154">
        <v>0.57708333333333328</v>
      </c>
      <c r="E314" s="154">
        <f t="shared" si="5"/>
        <v>0</v>
      </c>
      <c r="F314" s="46" t="s">
        <v>172</v>
      </c>
      <c r="G314" s="15"/>
    </row>
    <row r="315" spans="1:7">
      <c r="A315" s="8"/>
      <c r="B315" s="5" t="s">
        <v>494</v>
      </c>
      <c r="C315" s="154">
        <v>0.59166666666666667</v>
      </c>
      <c r="D315" s="154">
        <v>0.59166666666666667</v>
      </c>
      <c r="E315" s="154">
        <f t="shared" si="5"/>
        <v>0</v>
      </c>
      <c r="F315" s="46" t="s">
        <v>84</v>
      </c>
      <c r="G315" s="15"/>
    </row>
    <row r="316" spans="1:7">
      <c r="A316" s="8"/>
      <c r="B316" s="5" t="s">
        <v>1910</v>
      </c>
      <c r="C316" s="154">
        <v>0.59305555555555556</v>
      </c>
      <c r="D316" s="154">
        <v>0.59375</v>
      </c>
      <c r="E316" s="154">
        <f t="shared" si="5"/>
        <v>6.9444444444444198E-4</v>
      </c>
      <c r="F316" s="46" t="s">
        <v>85</v>
      </c>
      <c r="G316" s="15"/>
    </row>
    <row r="317" spans="1:7">
      <c r="A317" s="8"/>
      <c r="B317" s="5" t="s">
        <v>1911</v>
      </c>
      <c r="C317" s="154">
        <v>0.61388888888888882</v>
      </c>
      <c r="D317" s="154">
        <v>0.61388888888888882</v>
      </c>
      <c r="E317" s="154">
        <f t="shared" si="5"/>
        <v>0</v>
      </c>
      <c r="F317" s="46" t="s">
        <v>208</v>
      </c>
      <c r="G317" s="15"/>
    </row>
    <row r="318" spans="1:7">
      <c r="A318" s="8"/>
      <c r="B318" s="5" t="s">
        <v>1912</v>
      </c>
      <c r="C318" s="154">
        <v>0.63194444444444442</v>
      </c>
      <c r="D318" s="154">
        <v>0.63194444444444442</v>
      </c>
      <c r="E318" s="154">
        <f t="shared" si="5"/>
        <v>0</v>
      </c>
      <c r="F318" s="46" t="s">
        <v>175</v>
      </c>
      <c r="G318" s="15"/>
    </row>
    <row r="319" spans="1:7">
      <c r="A319" s="16"/>
      <c r="B319" s="5" t="s">
        <v>1913</v>
      </c>
      <c r="C319" s="154">
        <v>0.66319444444444442</v>
      </c>
      <c r="D319" s="154">
        <v>0.6645833333333333</v>
      </c>
      <c r="E319" s="154">
        <f t="shared" si="5"/>
        <v>1.388888888888884E-3</v>
      </c>
      <c r="F319" s="46" t="s">
        <v>94</v>
      </c>
      <c r="G319" s="15"/>
    </row>
    <row r="320" spans="1:7">
      <c r="A320" s="16"/>
      <c r="B320" s="5" t="s">
        <v>1914</v>
      </c>
      <c r="C320" s="154">
        <v>0.6743055555555556</v>
      </c>
      <c r="D320" s="154">
        <v>0.6743055555555556</v>
      </c>
      <c r="E320" s="154">
        <f t="shared" si="5"/>
        <v>0</v>
      </c>
      <c r="F320" s="46" t="s">
        <v>92</v>
      </c>
      <c r="G320" s="15"/>
    </row>
    <row r="321" spans="1:7">
      <c r="A321" s="8"/>
      <c r="B321" s="5" t="s">
        <v>299</v>
      </c>
      <c r="C321" s="154">
        <v>0.7055555555555556</v>
      </c>
      <c r="D321" s="154">
        <v>0.7055555555555556</v>
      </c>
      <c r="E321" s="154">
        <f t="shared" si="5"/>
        <v>0</v>
      </c>
      <c r="F321" s="46" t="s">
        <v>93</v>
      </c>
      <c r="G321" s="15"/>
    </row>
    <row r="322" spans="1:7">
      <c r="A322" s="8"/>
      <c r="B322" s="5" t="s">
        <v>299</v>
      </c>
      <c r="C322" s="154">
        <v>0.70694444444444438</v>
      </c>
      <c r="D322" s="154">
        <v>0.70694444444444438</v>
      </c>
      <c r="E322" s="154">
        <f t="shared" si="5"/>
        <v>0</v>
      </c>
      <c r="F322" s="46" t="s">
        <v>179</v>
      </c>
      <c r="G322" s="15"/>
    </row>
    <row r="323" spans="1:7">
      <c r="A323" s="8"/>
      <c r="B323" s="5" t="s">
        <v>1915</v>
      </c>
      <c r="C323" s="154">
        <v>0.70763888888888893</v>
      </c>
      <c r="D323" s="154">
        <v>0.70763888888888893</v>
      </c>
      <c r="E323" s="154">
        <f t="shared" si="5"/>
        <v>0</v>
      </c>
      <c r="F323" s="46" t="s">
        <v>95</v>
      </c>
      <c r="G323" s="15"/>
    </row>
    <row r="324" spans="1:7">
      <c r="A324" s="8"/>
      <c r="B324" s="5" t="s">
        <v>1916</v>
      </c>
      <c r="C324" s="154">
        <v>0.71250000000000002</v>
      </c>
      <c r="D324" s="154">
        <v>0.71250000000000002</v>
      </c>
      <c r="E324" s="154">
        <f t="shared" si="5"/>
        <v>0</v>
      </c>
      <c r="F324" s="46" t="s">
        <v>96</v>
      </c>
      <c r="G324" s="15"/>
    </row>
    <row r="325" spans="1:7">
      <c r="A325" s="8"/>
      <c r="B325" s="5" t="s">
        <v>1106</v>
      </c>
      <c r="C325" s="154">
        <v>0.73055555555555562</v>
      </c>
      <c r="D325" s="154">
        <v>0.73125000000000007</v>
      </c>
      <c r="E325" s="154">
        <f t="shared" si="5"/>
        <v>6.9444444444444198E-4</v>
      </c>
      <c r="F325" s="46" t="s">
        <v>97</v>
      </c>
      <c r="G325" s="15"/>
    </row>
    <row r="326" spans="1:7">
      <c r="A326" s="8"/>
      <c r="B326" s="5" t="s">
        <v>1917</v>
      </c>
      <c r="C326" s="154">
        <v>0.74236111111111114</v>
      </c>
      <c r="D326" s="154">
        <v>0.74305555555555547</v>
      </c>
      <c r="E326" s="154">
        <f t="shared" si="5"/>
        <v>6.9444444444433095E-4</v>
      </c>
      <c r="F326" s="46" t="s">
        <v>108</v>
      </c>
      <c r="G326" s="15"/>
    </row>
    <row r="327" spans="1:7">
      <c r="A327" s="8"/>
      <c r="B327" s="5" t="s">
        <v>325</v>
      </c>
      <c r="C327" s="154">
        <v>0.78125</v>
      </c>
      <c r="D327" s="154">
        <v>0.78125</v>
      </c>
      <c r="E327" s="154">
        <f t="shared" si="5"/>
        <v>0</v>
      </c>
      <c r="F327" s="46" t="s">
        <v>181</v>
      </c>
      <c r="G327" s="15"/>
    </row>
    <row r="328" spans="1:7">
      <c r="A328" s="8"/>
      <c r="B328" s="5" t="s">
        <v>1842</v>
      </c>
      <c r="C328" s="154">
        <v>0.80486111111111114</v>
      </c>
      <c r="D328" s="154">
        <v>0.80555555555555547</v>
      </c>
      <c r="E328" s="154">
        <f t="shared" si="5"/>
        <v>6.9444444444433095E-4</v>
      </c>
      <c r="F328" s="46" t="s">
        <v>98</v>
      </c>
      <c r="G328" s="15"/>
    </row>
    <row r="329" spans="1:7">
      <c r="A329" s="8"/>
      <c r="B329" s="5" t="s">
        <v>1918</v>
      </c>
      <c r="C329" s="154">
        <v>0.82916666666666661</v>
      </c>
      <c r="D329" s="154">
        <v>0.83194444444444438</v>
      </c>
      <c r="E329" s="154">
        <f t="shared" si="5"/>
        <v>2.7777777777777679E-3</v>
      </c>
      <c r="F329" s="46" t="s">
        <v>99</v>
      </c>
      <c r="G329" s="15"/>
    </row>
    <row r="330" spans="1:7">
      <c r="A330" s="8"/>
      <c r="B330" s="5" t="s">
        <v>1918</v>
      </c>
      <c r="C330" s="154">
        <v>0.88958333333333339</v>
      </c>
      <c r="D330" s="154">
        <v>0.89166666666666661</v>
      </c>
      <c r="E330" s="154">
        <f t="shared" si="5"/>
        <v>2.0833333333332149E-3</v>
      </c>
      <c r="F330" s="46" t="s">
        <v>336</v>
      </c>
      <c r="G330" s="15"/>
    </row>
    <row r="331" spans="1:7">
      <c r="A331" s="8"/>
      <c r="B331" s="5" t="s">
        <v>1919</v>
      </c>
      <c r="C331" s="154">
        <v>0.87361111111111101</v>
      </c>
      <c r="D331" s="154">
        <v>0.87361111111111101</v>
      </c>
      <c r="E331" s="154">
        <f t="shared" si="5"/>
        <v>0</v>
      </c>
      <c r="F331" s="46" t="s">
        <v>110</v>
      </c>
      <c r="G331" s="15"/>
    </row>
    <row r="332" spans="1:7">
      <c r="A332" s="8"/>
      <c r="B332" s="5" t="s">
        <v>1915</v>
      </c>
      <c r="C332" s="154">
        <v>0.89513888888888893</v>
      </c>
      <c r="D332" s="154">
        <v>0.89583333333333337</v>
      </c>
      <c r="E332" s="154">
        <f t="shared" si="5"/>
        <v>6.9444444444444198E-4</v>
      </c>
      <c r="F332" s="46" t="s">
        <v>184</v>
      </c>
      <c r="G332" s="15"/>
    </row>
    <row r="333" spans="1:7">
      <c r="A333" s="8"/>
      <c r="B333" s="5" t="s">
        <v>1920</v>
      </c>
      <c r="C333" s="154">
        <v>0.92013888888888884</v>
      </c>
      <c r="D333" s="154">
        <v>0.92083333333333339</v>
      </c>
      <c r="E333" s="154">
        <f t="shared" si="5"/>
        <v>6.94444444444553E-4</v>
      </c>
      <c r="F333" s="46" t="s">
        <v>112</v>
      </c>
      <c r="G333" s="15"/>
    </row>
    <row r="334" spans="1:7">
      <c r="A334" s="8"/>
      <c r="B334" s="5" t="s">
        <v>1761</v>
      </c>
      <c r="C334" s="154">
        <v>0.93819444444444444</v>
      </c>
      <c r="D334" s="154">
        <v>0.94444444444444453</v>
      </c>
      <c r="E334" s="154">
        <f t="shared" si="5"/>
        <v>6.2500000000000888E-3</v>
      </c>
      <c r="F334" s="46" t="s">
        <v>114</v>
      </c>
      <c r="G334" s="15"/>
    </row>
    <row r="335" spans="1:7">
      <c r="A335" s="8"/>
      <c r="B335" s="5" t="s">
        <v>1921</v>
      </c>
      <c r="C335" s="154">
        <v>0.96666666666666667</v>
      </c>
      <c r="D335" s="154">
        <v>0.96805555555555556</v>
      </c>
      <c r="E335" s="154">
        <f t="shared" si="5"/>
        <v>1.388888888888884E-3</v>
      </c>
      <c r="F335" s="46" t="s">
        <v>217</v>
      </c>
      <c r="G335" s="15"/>
    </row>
    <row r="336" spans="1:7">
      <c r="A336" s="16">
        <v>42533</v>
      </c>
      <c r="B336" s="5" t="s">
        <v>138</v>
      </c>
      <c r="C336" s="154">
        <v>0.13125000000000001</v>
      </c>
      <c r="D336" s="154">
        <v>0.14444444444444446</v>
      </c>
      <c r="E336" s="154">
        <f t="shared" si="5"/>
        <v>1.3194444444444453E-2</v>
      </c>
      <c r="F336" s="46" t="s">
        <v>219</v>
      </c>
      <c r="G336" s="15"/>
    </row>
    <row r="337" spans="1:7">
      <c r="A337" s="8"/>
      <c r="B337" s="5" t="s">
        <v>1919</v>
      </c>
      <c r="C337" s="154">
        <v>0.27708333333333335</v>
      </c>
      <c r="D337" s="154">
        <v>0.27777777777777779</v>
      </c>
      <c r="E337" s="154">
        <f t="shared" si="5"/>
        <v>6.9444444444444198E-4</v>
      </c>
      <c r="F337" s="46" t="s">
        <v>45</v>
      </c>
      <c r="G337" s="15"/>
    </row>
    <row r="338" spans="1:7">
      <c r="A338" s="8"/>
      <c r="B338" s="5" t="s">
        <v>1915</v>
      </c>
      <c r="C338" s="154">
        <v>0.37986111111111115</v>
      </c>
      <c r="D338" s="154">
        <v>0.38055555555555554</v>
      </c>
      <c r="E338" s="154">
        <f t="shared" si="5"/>
        <v>6.9444444444438647E-4</v>
      </c>
      <c r="F338" s="46" t="s">
        <v>48</v>
      </c>
      <c r="G338" s="15"/>
    </row>
    <row r="339" spans="1:7">
      <c r="A339" s="8"/>
      <c r="B339" s="5" t="s">
        <v>1919</v>
      </c>
      <c r="C339" s="154">
        <v>0.38125000000000003</v>
      </c>
      <c r="D339" s="154">
        <v>0.38194444444444442</v>
      </c>
      <c r="E339" s="154">
        <f t="shared" si="5"/>
        <v>6.9444444444438647E-4</v>
      </c>
      <c r="F339" s="46" t="s">
        <v>49</v>
      </c>
      <c r="G339" s="15"/>
    </row>
    <row r="340" spans="1:7">
      <c r="A340" s="8"/>
      <c r="B340" s="5" t="s">
        <v>1920</v>
      </c>
      <c r="C340" s="154">
        <v>0.3833333333333333</v>
      </c>
      <c r="D340" s="154">
        <v>0.38541666666666669</v>
      </c>
      <c r="E340" s="154">
        <f t="shared" si="5"/>
        <v>2.0833333333333814E-3</v>
      </c>
      <c r="F340" s="46" t="s">
        <v>50</v>
      </c>
      <c r="G340" s="15"/>
    </row>
    <row r="341" spans="1:7">
      <c r="A341" s="8"/>
      <c r="B341" s="5" t="s">
        <v>1032</v>
      </c>
      <c r="C341" s="154">
        <v>0.38472222222222219</v>
      </c>
      <c r="D341" s="154">
        <v>0.38541666666666669</v>
      </c>
      <c r="E341" s="154">
        <f t="shared" si="5"/>
        <v>6.9444444444449749E-4</v>
      </c>
      <c r="F341" s="46" t="s">
        <v>140</v>
      </c>
      <c r="G341" s="15"/>
    </row>
    <row r="342" spans="1:7">
      <c r="A342" s="8"/>
      <c r="B342" s="5" t="s">
        <v>1922</v>
      </c>
      <c r="C342" s="154">
        <v>0.39513888888888887</v>
      </c>
      <c r="D342" s="154">
        <v>0.39513888888888887</v>
      </c>
      <c r="E342" s="154">
        <f t="shared" si="5"/>
        <v>0</v>
      </c>
      <c r="F342" s="46" t="s">
        <v>129</v>
      </c>
      <c r="G342" s="15"/>
    </row>
    <row r="343" spans="1:7">
      <c r="A343" s="8"/>
      <c r="B343" s="5" t="s">
        <v>1923</v>
      </c>
      <c r="C343" s="154">
        <v>0.39513888888888887</v>
      </c>
      <c r="D343" s="154">
        <v>0.39583333333333331</v>
      </c>
      <c r="E343" s="154">
        <f t="shared" si="5"/>
        <v>6.9444444444444198E-4</v>
      </c>
      <c r="F343" s="46" t="s">
        <v>55</v>
      </c>
      <c r="G343" s="15"/>
    </row>
    <row r="344" spans="1:7">
      <c r="A344" s="8"/>
      <c r="B344" s="5" t="s">
        <v>1919</v>
      </c>
      <c r="C344" s="154">
        <v>0.41111111111111115</v>
      </c>
      <c r="D344" s="154">
        <v>0.41111111111111115</v>
      </c>
      <c r="E344" s="154">
        <f t="shared" ref="E344:E412" si="6">D344-C344</f>
        <v>0</v>
      </c>
      <c r="F344" s="46" t="s">
        <v>56</v>
      </c>
      <c r="G344" s="15"/>
    </row>
    <row r="345" spans="1:7">
      <c r="A345" s="8"/>
      <c r="B345" s="5" t="s">
        <v>737</v>
      </c>
      <c r="C345" s="154">
        <v>0.44791666666666669</v>
      </c>
      <c r="D345" s="154">
        <v>0.45208333333333334</v>
      </c>
      <c r="E345" s="154">
        <f t="shared" si="6"/>
        <v>4.1666666666666519E-3</v>
      </c>
      <c r="F345" s="46" t="s">
        <v>64</v>
      </c>
      <c r="G345" s="15"/>
    </row>
    <row r="346" spans="1:7">
      <c r="A346" s="8"/>
      <c r="B346" s="5" t="s">
        <v>1906</v>
      </c>
      <c r="C346" s="154">
        <v>0.45277777777777778</v>
      </c>
      <c r="D346" s="154">
        <v>0.45277777777777778</v>
      </c>
      <c r="E346" s="154">
        <f t="shared" si="6"/>
        <v>0</v>
      </c>
      <c r="F346" s="46" t="s">
        <v>66</v>
      </c>
      <c r="G346" s="15"/>
    </row>
    <row r="347" spans="1:7">
      <c r="A347" s="8"/>
      <c r="B347" s="5" t="s">
        <v>1111</v>
      </c>
      <c r="C347" s="154">
        <v>0.46180555555555558</v>
      </c>
      <c r="D347" s="154">
        <v>0.46388888888888885</v>
      </c>
      <c r="E347" s="154">
        <f t="shared" si="6"/>
        <v>2.0833333333332704E-3</v>
      </c>
      <c r="F347" s="46" t="s">
        <v>68</v>
      </c>
      <c r="G347" s="15"/>
    </row>
    <row r="348" spans="1:7">
      <c r="A348" s="8"/>
      <c r="B348" s="5" t="s">
        <v>1924</v>
      </c>
      <c r="C348" s="154">
        <v>0.46666666666666662</v>
      </c>
      <c r="D348" s="154">
        <v>0.46875</v>
      </c>
      <c r="E348" s="154">
        <f t="shared" si="6"/>
        <v>2.0833333333333814E-3</v>
      </c>
      <c r="F348" s="46" t="s">
        <v>76</v>
      </c>
      <c r="G348" s="15"/>
    </row>
    <row r="349" spans="1:7">
      <c r="A349" s="8"/>
      <c r="B349" s="5" t="s">
        <v>1923</v>
      </c>
      <c r="C349" s="154">
        <v>0.48333333333333334</v>
      </c>
      <c r="D349" s="154">
        <v>0.48333333333333334</v>
      </c>
      <c r="E349" s="154">
        <f t="shared" si="6"/>
        <v>0</v>
      </c>
      <c r="F349" s="46" t="s">
        <v>69</v>
      </c>
      <c r="G349" s="15"/>
    </row>
    <row r="350" spans="1:7">
      <c r="A350" s="8"/>
      <c r="B350" s="5" t="s">
        <v>1925</v>
      </c>
      <c r="C350" s="154">
        <v>0.48333333333333334</v>
      </c>
      <c r="D350" s="154">
        <v>0.48402777777777778</v>
      </c>
      <c r="E350" s="154">
        <f t="shared" si="6"/>
        <v>6.9444444444444198E-4</v>
      </c>
      <c r="F350" s="46" t="s">
        <v>148</v>
      </c>
      <c r="G350" s="15"/>
    </row>
    <row r="351" spans="1:7">
      <c r="A351" s="8"/>
      <c r="B351" s="5" t="s">
        <v>684</v>
      </c>
      <c r="C351" s="154">
        <v>0.53333333333333333</v>
      </c>
      <c r="D351" s="154">
        <v>0.53402777777777777</v>
      </c>
      <c r="E351" s="154">
        <f t="shared" si="6"/>
        <v>6.9444444444444198E-4</v>
      </c>
      <c r="F351" s="46" t="s">
        <v>73</v>
      </c>
      <c r="G351" s="15"/>
    </row>
    <row r="352" spans="1:7">
      <c r="A352" s="8"/>
      <c r="B352" s="5" t="s">
        <v>1906</v>
      </c>
      <c r="C352" s="154">
        <v>0.53402777777777777</v>
      </c>
      <c r="D352" s="154">
        <v>0.53472222222222221</v>
      </c>
      <c r="E352" s="154">
        <f t="shared" si="6"/>
        <v>6.9444444444444198E-4</v>
      </c>
      <c r="F352" s="46" t="s">
        <v>74</v>
      </c>
      <c r="G352" s="15"/>
    </row>
    <row r="353" spans="1:7">
      <c r="A353" s="8"/>
      <c r="B353" s="5" t="s">
        <v>1926</v>
      </c>
      <c r="C353" s="154">
        <v>0.53819444444444442</v>
      </c>
      <c r="D353" s="154">
        <v>0.53888888888888886</v>
      </c>
      <c r="E353" s="154">
        <f t="shared" si="6"/>
        <v>6.9444444444444198E-4</v>
      </c>
      <c r="F353" s="46" t="s">
        <v>167</v>
      </c>
      <c r="G353" s="15"/>
    </row>
    <row r="354" spans="1:7">
      <c r="A354" s="8"/>
      <c r="B354" s="5" t="s">
        <v>356</v>
      </c>
      <c r="C354" s="154">
        <v>0.57708333333333328</v>
      </c>
      <c r="D354" s="154">
        <v>0.57777777777777783</v>
      </c>
      <c r="E354" s="154">
        <f t="shared" si="6"/>
        <v>6.94444444444553E-4</v>
      </c>
      <c r="F354" s="46" t="s">
        <v>150</v>
      </c>
      <c r="G354" s="15"/>
    </row>
    <row r="355" spans="1:7">
      <c r="A355" s="8"/>
      <c r="B355" s="5" t="s">
        <v>1927</v>
      </c>
      <c r="C355" s="154">
        <v>0.60416666666666663</v>
      </c>
      <c r="D355" s="154">
        <v>0.60416666666666663</v>
      </c>
      <c r="E355" s="154">
        <f t="shared" si="6"/>
        <v>0</v>
      </c>
      <c r="F355" s="46" t="s">
        <v>78</v>
      </c>
      <c r="G355" s="15"/>
    </row>
    <row r="356" spans="1:7">
      <c r="A356" s="16"/>
      <c r="B356" s="5" t="s">
        <v>396</v>
      </c>
      <c r="C356" s="154">
        <v>0.61458333333333337</v>
      </c>
      <c r="D356" s="154">
        <v>0.61527777777777781</v>
      </c>
      <c r="E356" s="154">
        <f t="shared" si="6"/>
        <v>6.9444444444444198E-4</v>
      </c>
      <c r="F356" s="46" t="s">
        <v>79</v>
      </c>
      <c r="G356" s="15"/>
    </row>
    <row r="357" spans="1:7">
      <c r="A357" s="8"/>
      <c r="B357" s="5" t="s">
        <v>1928</v>
      </c>
      <c r="C357" s="154">
        <v>0.64374999999999993</v>
      </c>
      <c r="D357" s="154">
        <v>0.64444444444444449</v>
      </c>
      <c r="E357" s="154">
        <f t="shared" si="6"/>
        <v>6.94444444444553E-4</v>
      </c>
      <c r="F357" s="46" t="s">
        <v>172</v>
      </c>
      <c r="G357" s="15"/>
    </row>
    <row r="358" spans="1:7">
      <c r="A358" s="8"/>
      <c r="B358" s="5" t="s">
        <v>1929</v>
      </c>
      <c r="C358" s="154">
        <v>0.65416666666666667</v>
      </c>
      <c r="D358" s="154">
        <v>0.65486111111111112</v>
      </c>
      <c r="E358" s="154">
        <f t="shared" si="6"/>
        <v>6.9444444444444198E-4</v>
      </c>
      <c r="F358" s="46" t="s">
        <v>80</v>
      </c>
      <c r="G358" s="15"/>
    </row>
    <row r="359" spans="1:7">
      <c r="A359" s="8"/>
      <c r="B359" s="5" t="s">
        <v>1930</v>
      </c>
      <c r="C359" s="154">
        <v>0.65555555555555556</v>
      </c>
      <c r="D359" s="154">
        <v>0.65555555555555556</v>
      </c>
      <c r="E359" s="154">
        <f t="shared" si="6"/>
        <v>0</v>
      </c>
      <c r="F359" s="46" t="s">
        <v>84</v>
      </c>
      <c r="G359" s="155"/>
    </row>
    <row r="360" spans="1:7">
      <c r="A360" s="8"/>
      <c r="B360" s="5" t="s">
        <v>1929</v>
      </c>
      <c r="C360" s="154">
        <v>0.6743055555555556</v>
      </c>
      <c r="D360" s="154">
        <v>0.6743055555555556</v>
      </c>
      <c r="E360" s="154">
        <f t="shared" si="6"/>
        <v>0</v>
      </c>
      <c r="F360" s="46" t="s">
        <v>85</v>
      </c>
      <c r="G360" s="15"/>
    </row>
    <row r="361" spans="1:7">
      <c r="A361" s="8"/>
      <c r="B361" s="5" t="s">
        <v>1931</v>
      </c>
      <c r="C361" s="154">
        <v>0.70416666666666661</v>
      </c>
      <c r="D361" s="154">
        <v>0.70416666666666661</v>
      </c>
      <c r="E361" s="154">
        <f t="shared" si="6"/>
        <v>0</v>
      </c>
      <c r="F361" s="46" t="s">
        <v>87</v>
      </c>
      <c r="G361" s="15"/>
    </row>
    <row r="362" spans="1:7">
      <c r="A362" s="16"/>
      <c r="B362" s="5" t="s">
        <v>1932</v>
      </c>
      <c r="C362" s="154">
        <v>0.70486111111111116</v>
      </c>
      <c r="D362" s="154">
        <v>0.70694444444444438</v>
      </c>
      <c r="E362" s="154">
        <f t="shared" si="6"/>
        <v>2.0833333333332149E-3</v>
      </c>
      <c r="F362" s="46" t="s">
        <v>208</v>
      </c>
      <c r="G362" s="15"/>
    </row>
    <row r="363" spans="1:7">
      <c r="A363" s="8"/>
      <c r="B363" s="5" t="s">
        <v>1933</v>
      </c>
      <c r="C363" s="154">
        <v>0.7729166666666667</v>
      </c>
      <c r="D363" s="154">
        <v>0.7729166666666667</v>
      </c>
      <c r="E363" s="154">
        <f t="shared" si="6"/>
        <v>0</v>
      </c>
      <c r="F363" s="46" t="s">
        <v>91</v>
      </c>
      <c r="G363" s="15"/>
    </row>
    <row r="364" spans="1:7">
      <c r="A364" s="8"/>
      <c r="B364" s="5" t="s">
        <v>1934</v>
      </c>
      <c r="C364" s="154">
        <v>0.83958333333333324</v>
      </c>
      <c r="D364" s="154">
        <v>0.84027777777777779</v>
      </c>
      <c r="E364" s="154">
        <f t="shared" si="6"/>
        <v>6.94444444444553E-4</v>
      </c>
      <c r="F364" s="46" t="s">
        <v>94</v>
      </c>
      <c r="G364" s="15"/>
    </row>
    <row r="365" spans="1:7">
      <c r="A365" s="8"/>
      <c r="B365" s="5" t="s">
        <v>1935</v>
      </c>
      <c r="C365" s="154">
        <v>0.88402777777777775</v>
      </c>
      <c r="D365" s="154">
        <v>0.88402777777777775</v>
      </c>
      <c r="E365" s="154">
        <f t="shared" si="6"/>
        <v>0</v>
      </c>
      <c r="F365" s="46" t="s">
        <v>93</v>
      </c>
      <c r="G365" s="15"/>
    </row>
    <row r="366" spans="1:7">
      <c r="A366" s="16">
        <v>42564</v>
      </c>
      <c r="B366" s="5" t="s">
        <v>1076</v>
      </c>
      <c r="C366" s="154">
        <v>2.4305555555555556E-2</v>
      </c>
      <c r="D366" s="154">
        <v>2.4305555555555556E-2</v>
      </c>
      <c r="E366" s="154">
        <f t="shared" si="6"/>
        <v>0</v>
      </c>
      <c r="F366" s="46" t="s">
        <v>97</v>
      </c>
      <c r="G366" s="15"/>
    </row>
    <row r="367" spans="1:7">
      <c r="A367" s="8"/>
      <c r="B367" s="5" t="s">
        <v>747</v>
      </c>
      <c r="C367" s="154">
        <v>6.1805555555555558E-2</v>
      </c>
      <c r="D367" s="154">
        <v>6.25E-2</v>
      </c>
      <c r="E367" s="154">
        <f t="shared" si="6"/>
        <v>6.9444444444444198E-4</v>
      </c>
      <c r="F367" s="46" t="s">
        <v>108</v>
      </c>
      <c r="G367" s="15"/>
    </row>
    <row r="368" spans="1:7">
      <c r="A368" s="8"/>
      <c r="B368" s="5" t="s">
        <v>957</v>
      </c>
      <c r="C368" s="154">
        <v>0.29097222222222224</v>
      </c>
      <c r="D368" s="154">
        <v>0.29166666666666669</v>
      </c>
      <c r="E368" s="154">
        <f t="shared" si="6"/>
        <v>6.9444444444444198E-4</v>
      </c>
      <c r="F368" s="46" t="s">
        <v>44</v>
      </c>
      <c r="G368" s="15"/>
    </row>
    <row r="369" spans="1:7">
      <c r="A369" s="8"/>
      <c r="B369" s="5" t="s">
        <v>383</v>
      </c>
      <c r="C369" s="154">
        <v>0.30555555555555552</v>
      </c>
      <c r="D369" s="154">
        <v>0.3125</v>
      </c>
      <c r="E369" s="154">
        <f t="shared" si="6"/>
        <v>6.9444444444444753E-3</v>
      </c>
      <c r="F369" s="46" t="s">
        <v>135</v>
      </c>
      <c r="G369" s="15"/>
    </row>
    <row r="370" spans="1:7">
      <c r="A370" s="8"/>
      <c r="B370" s="5" t="s">
        <v>1658</v>
      </c>
      <c r="C370" s="154">
        <v>0.35000000000000003</v>
      </c>
      <c r="D370" s="154">
        <v>0.35069444444444442</v>
      </c>
      <c r="E370" s="154">
        <f t="shared" si="6"/>
        <v>6.9444444444438647E-4</v>
      </c>
      <c r="F370" s="46" t="s">
        <v>47</v>
      </c>
      <c r="G370" s="15"/>
    </row>
    <row r="371" spans="1:7">
      <c r="A371" s="8"/>
      <c r="B371" s="5" t="s">
        <v>1895</v>
      </c>
      <c r="C371" s="154">
        <v>0.35347222222222219</v>
      </c>
      <c r="D371" s="154">
        <v>0.35347222222222219</v>
      </c>
      <c r="E371" s="154">
        <f t="shared" si="6"/>
        <v>0</v>
      </c>
      <c r="F371" s="46" t="s">
        <v>125</v>
      </c>
      <c r="G371" s="15"/>
    </row>
    <row r="372" spans="1:7">
      <c r="A372" s="8"/>
      <c r="B372" s="5" t="s">
        <v>1370</v>
      </c>
      <c r="C372" s="154">
        <v>0.36388888888888887</v>
      </c>
      <c r="D372" s="154">
        <v>0.36458333333333331</v>
      </c>
      <c r="E372" s="154">
        <f t="shared" si="6"/>
        <v>6.9444444444444198E-4</v>
      </c>
      <c r="F372" s="46" t="s">
        <v>50</v>
      </c>
      <c r="G372" s="15"/>
    </row>
    <row r="373" spans="1:7">
      <c r="A373" s="8"/>
      <c r="B373" s="5" t="s">
        <v>1936</v>
      </c>
      <c r="C373" s="154">
        <v>0.37013888888888885</v>
      </c>
      <c r="D373" s="154">
        <v>0.37083333333333335</v>
      </c>
      <c r="E373" s="154">
        <f t="shared" si="6"/>
        <v>6.9444444444449749E-4</v>
      </c>
      <c r="F373" s="46" t="s">
        <v>129</v>
      </c>
      <c r="G373" s="15"/>
    </row>
    <row r="374" spans="1:7">
      <c r="A374" s="8"/>
      <c r="B374" s="5" t="s">
        <v>1937</v>
      </c>
      <c r="C374" s="154">
        <v>0.3840277777777778</v>
      </c>
      <c r="D374" s="154">
        <v>0.38472222222222219</v>
      </c>
      <c r="E374" s="154">
        <f t="shared" si="6"/>
        <v>6.9444444444438647E-4</v>
      </c>
      <c r="F374" s="46" t="s">
        <v>55</v>
      </c>
      <c r="G374" s="15"/>
    </row>
    <row r="375" spans="1:7">
      <c r="A375" s="8"/>
      <c r="B375" s="5" t="s">
        <v>1938</v>
      </c>
      <c r="C375" s="154">
        <v>0.38472222222222219</v>
      </c>
      <c r="D375" s="154">
        <v>0.38541666666666669</v>
      </c>
      <c r="E375" s="154">
        <f t="shared" si="6"/>
        <v>6.9444444444449749E-4</v>
      </c>
      <c r="F375" s="46" t="s">
        <v>56</v>
      </c>
      <c r="G375" s="15"/>
    </row>
    <row r="376" spans="1:7">
      <c r="A376" s="16"/>
      <c r="B376" s="5" t="s">
        <v>1939</v>
      </c>
      <c r="C376" s="154">
        <v>0.39999999999999997</v>
      </c>
      <c r="D376" s="154">
        <v>0.39999999999999997</v>
      </c>
      <c r="E376" s="154">
        <f>D376-C376</f>
        <v>0</v>
      </c>
      <c r="F376" s="46" t="s">
        <v>58</v>
      </c>
      <c r="G376" s="15"/>
    </row>
    <row r="377" spans="1:7">
      <c r="A377" s="8"/>
      <c r="B377" s="5" t="s">
        <v>1940</v>
      </c>
      <c r="C377" s="154">
        <v>0.39999999999999997</v>
      </c>
      <c r="D377" s="154">
        <v>0.40069444444444446</v>
      </c>
      <c r="E377" s="154">
        <f t="shared" si="6"/>
        <v>6.9444444444449749E-4</v>
      </c>
      <c r="F377" s="46" t="s">
        <v>59</v>
      </c>
      <c r="G377" s="15"/>
    </row>
    <row r="378" spans="1:7">
      <c r="A378" s="8"/>
      <c r="B378" s="11" t="s">
        <v>1941</v>
      </c>
      <c r="C378" s="154">
        <v>0.40069444444444446</v>
      </c>
      <c r="D378" s="154">
        <v>0.40138888888888885</v>
      </c>
      <c r="E378" s="154">
        <f t="shared" si="6"/>
        <v>6.9444444444438647E-4</v>
      </c>
      <c r="F378" s="46" t="s">
        <v>62</v>
      </c>
      <c r="G378" s="15"/>
    </row>
    <row r="379" spans="1:7">
      <c r="A379" s="8"/>
      <c r="B379" s="11" t="s">
        <v>1230</v>
      </c>
      <c r="C379" s="154">
        <v>0.4152777777777778</v>
      </c>
      <c r="D379" s="154">
        <v>0.41666666666666669</v>
      </c>
      <c r="E379" s="154">
        <f t="shared" si="6"/>
        <v>1.388888888888884E-3</v>
      </c>
      <c r="F379" s="46" t="s">
        <v>64</v>
      </c>
      <c r="G379" s="15"/>
    </row>
    <row r="380" spans="1:7">
      <c r="A380" s="8"/>
      <c r="B380" s="5" t="s">
        <v>745</v>
      </c>
      <c r="C380" s="154">
        <v>0.45694444444444443</v>
      </c>
      <c r="D380" s="154">
        <v>0.45902777777777781</v>
      </c>
      <c r="E380" s="154">
        <f t="shared" si="6"/>
        <v>2.0833333333333814E-3</v>
      </c>
      <c r="F380" s="46" t="s">
        <v>66</v>
      </c>
      <c r="G380" s="15"/>
    </row>
    <row r="381" spans="1:7">
      <c r="A381" s="8"/>
      <c r="B381" s="11" t="s">
        <v>1862</v>
      </c>
      <c r="C381" s="154">
        <v>0.45833333333333331</v>
      </c>
      <c r="D381" s="154">
        <v>0.45902777777777781</v>
      </c>
      <c r="E381" s="154">
        <f t="shared" si="6"/>
        <v>6.9444444444449749E-4</v>
      </c>
      <c r="F381" s="46" t="s">
        <v>68</v>
      </c>
      <c r="G381" s="15"/>
    </row>
    <row r="382" spans="1:7">
      <c r="A382" s="8"/>
      <c r="B382" s="11" t="s">
        <v>1862</v>
      </c>
      <c r="C382" s="154">
        <v>0.45902777777777781</v>
      </c>
      <c r="D382" s="154">
        <v>0.4597222222222222</v>
      </c>
      <c r="E382" s="154">
        <f t="shared" si="6"/>
        <v>6.9444444444438647E-4</v>
      </c>
      <c r="F382" s="46" t="s">
        <v>76</v>
      </c>
      <c r="G382" s="15"/>
    </row>
    <row r="383" spans="1:7">
      <c r="A383" s="8"/>
      <c r="B383" s="5" t="s">
        <v>1942</v>
      </c>
      <c r="C383" s="154">
        <v>0.46111111111111108</v>
      </c>
      <c r="D383" s="154">
        <v>0.46249999999999997</v>
      </c>
      <c r="E383" s="154">
        <f t="shared" si="6"/>
        <v>1.388888888888884E-3</v>
      </c>
      <c r="F383" s="46" t="s">
        <v>69</v>
      </c>
      <c r="G383" s="15"/>
    </row>
    <row r="384" spans="1:7">
      <c r="A384" s="8"/>
      <c r="B384" s="5" t="s">
        <v>1943</v>
      </c>
      <c r="C384" s="154">
        <v>0.46527777777777773</v>
      </c>
      <c r="D384" s="154">
        <v>0.46597222222222223</v>
      </c>
      <c r="E384" s="154">
        <f t="shared" si="6"/>
        <v>6.9444444444449749E-4</v>
      </c>
      <c r="F384" s="46" t="s">
        <v>148</v>
      </c>
      <c r="G384" s="15"/>
    </row>
    <row r="385" spans="1:7">
      <c r="A385" s="8"/>
      <c r="B385" s="5" t="s">
        <v>944</v>
      </c>
      <c r="C385" s="154">
        <v>0.46597222222222223</v>
      </c>
      <c r="D385" s="154">
        <v>0.46875</v>
      </c>
      <c r="E385" s="154">
        <f t="shared" si="6"/>
        <v>2.7777777777777679E-3</v>
      </c>
      <c r="F385" s="46" t="s">
        <v>73</v>
      </c>
      <c r="G385" s="15"/>
    </row>
    <row r="386" spans="1:7">
      <c r="A386" s="8"/>
      <c r="B386" s="5" t="s">
        <v>879</v>
      </c>
      <c r="C386" s="154">
        <v>0.47152777777777777</v>
      </c>
      <c r="D386" s="154">
        <v>0.47500000000000003</v>
      </c>
      <c r="E386" s="154">
        <f t="shared" si="6"/>
        <v>3.4722222222222654E-3</v>
      </c>
      <c r="F386" s="46" t="s">
        <v>74</v>
      </c>
      <c r="G386" s="15"/>
    </row>
    <row r="387" spans="1:7">
      <c r="A387" s="8"/>
      <c r="B387" s="5" t="s">
        <v>1944</v>
      </c>
      <c r="C387" s="154">
        <v>0.4770833333333333</v>
      </c>
      <c r="D387" s="154">
        <v>0.4777777777777778</v>
      </c>
      <c r="E387" s="154">
        <f t="shared" si="6"/>
        <v>6.9444444444449749E-4</v>
      </c>
      <c r="F387" s="46" t="s">
        <v>167</v>
      </c>
      <c r="G387" s="15"/>
    </row>
    <row r="388" spans="1:7">
      <c r="A388" s="8"/>
      <c r="B388" s="5" t="s">
        <v>1945</v>
      </c>
      <c r="C388" s="154">
        <v>0.52569444444444446</v>
      </c>
      <c r="D388" s="154">
        <v>0.52638888888888891</v>
      </c>
      <c r="E388" s="154">
        <f t="shared" si="6"/>
        <v>6.9444444444444198E-4</v>
      </c>
      <c r="F388" s="46" t="s">
        <v>150</v>
      </c>
      <c r="G388" s="15"/>
    </row>
    <row r="389" spans="1:7">
      <c r="A389" s="8"/>
      <c r="B389" s="5" t="s">
        <v>1946</v>
      </c>
      <c r="C389" s="154">
        <v>0.52638888888888891</v>
      </c>
      <c r="D389" s="154">
        <v>0.52708333333333335</v>
      </c>
      <c r="E389" s="154">
        <f t="shared" si="6"/>
        <v>6.9444444444444198E-4</v>
      </c>
      <c r="F389" s="46" t="s">
        <v>169</v>
      </c>
      <c r="G389" s="15"/>
    </row>
    <row r="390" spans="1:7">
      <c r="A390" s="8"/>
      <c r="B390" s="11" t="s">
        <v>701</v>
      </c>
      <c r="C390" s="154">
        <v>0.52708333333333335</v>
      </c>
      <c r="D390" s="154">
        <v>0.52708333333333335</v>
      </c>
      <c r="E390" s="154">
        <f t="shared" si="6"/>
        <v>0</v>
      </c>
      <c r="F390" s="46" t="s">
        <v>78</v>
      </c>
      <c r="G390" s="15"/>
    </row>
    <row r="391" spans="1:7">
      <c r="A391" s="8"/>
      <c r="B391" s="5" t="s">
        <v>1947</v>
      </c>
      <c r="C391" s="154">
        <v>0.53888888888888886</v>
      </c>
      <c r="D391" s="154">
        <v>0.5395833333333333</v>
      </c>
      <c r="E391" s="154">
        <f t="shared" si="6"/>
        <v>6.9444444444444198E-4</v>
      </c>
      <c r="F391" s="46" t="s">
        <v>172</v>
      </c>
      <c r="G391" s="15"/>
    </row>
    <row r="392" spans="1:7">
      <c r="A392" s="8"/>
      <c r="B392" s="11" t="s">
        <v>1287</v>
      </c>
      <c r="C392" s="154">
        <v>0.53888888888888886</v>
      </c>
      <c r="D392" s="154">
        <v>0.5395833333333333</v>
      </c>
      <c r="E392" s="154">
        <f t="shared" si="6"/>
        <v>6.9444444444444198E-4</v>
      </c>
      <c r="F392" s="46" t="s">
        <v>80</v>
      </c>
      <c r="G392" s="15"/>
    </row>
    <row r="393" spans="1:7">
      <c r="A393" s="8"/>
      <c r="B393" s="5" t="s">
        <v>1948</v>
      </c>
      <c r="C393" s="154">
        <v>0.56458333333333333</v>
      </c>
      <c r="D393" s="154">
        <v>0.56458333333333333</v>
      </c>
      <c r="E393" s="154">
        <f t="shared" si="6"/>
        <v>0</v>
      </c>
      <c r="F393" s="46" t="s">
        <v>175</v>
      </c>
      <c r="G393" s="15"/>
    </row>
    <row r="394" spans="1:7">
      <c r="A394" s="8"/>
      <c r="B394" s="5" t="s">
        <v>1738</v>
      </c>
      <c r="C394" s="154">
        <v>0.56458333333333333</v>
      </c>
      <c r="D394" s="154">
        <v>0.56527777777777777</v>
      </c>
      <c r="E394" s="154">
        <f t="shared" si="6"/>
        <v>6.9444444444444198E-4</v>
      </c>
      <c r="F394" s="46" t="s">
        <v>208</v>
      </c>
      <c r="G394" s="15"/>
    </row>
    <row r="395" spans="1:7">
      <c r="A395" s="16"/>
      <c r="B395" s="5" t="s">
        <v>1942</v>
      </c>
      <c r="C395" s="154">
        <v>0.65277777777777779</v>
      </c>
      <c r="D395" s="154">
        <v>0.65277777777777779</v>
      </c>
      <c r="E395" s="154">
        <f t="shared" si="6"/>
        <v>0</v>
      </c>
      <c r="F395" s="46" t="s">
        <v>93</v>
      </c>
      <c r="G395" s="15"/>
    </row>
    <row r="396" spans="1:7">
      <c r="A396" s="8"/>
      <c r="B396" s="5" t="s">
        <v>1858</v>
      </c>
      <c r="C396" s="154">
        <v>0.65416666666666667</v>
      </c>
      <c r="D396" s="154">
        <v>0.65416666666666667</v>
      </c>
      <c r="E396" s="154">
        <f t="shared" si="6"/>
        <v>0</v>
      </c>
      <c r="F396" s="46" t="s">
        <v>179</v>
      </c>
      <c r="G396" s="15"/>
    </row>
    <row r="397" spans="1:7">
      <c r="A397" s="8"/>
      <c r="B397" s="11" t="s">
        <v>1949</v>
      </c>
      <c r="C397" s="154">
        <v>0.65902777777777777</v>
      </c>
      <c r="D397" s="154">
        <v>0.65902777777777777</v>
      </c>
      <c r="E397" s="154">
        <f t="shared" si="6"/>
        <v>0</v>
      </c>
      <c r="F397" s="46" t="s">
        <v>95</v>
      </c>
      <c r="G397" s="15"/>
    </row>
    <row r="398" spans="1:7">
      <c r="A398" s="8"/>
      <c r="B398" s="5" t="s">
        <v>1950</v>
      </c>
      <c r="C398" s="154">
        <v>0.66319444444444442</v>
      </c>
      <c r="D398" s="154">
        <v>0.66319444444444442</v>
      </c>
      <c r="E398" s="154">
        <f t="shared" si="6"/>
        <v>0</v>
      </c>
      <c r="F398" s="46" t="s">
        <v>96</v>
      </c>
      <c r="G398" s="15"/>
    </row>
    <row r="399" spans="1:7">
      <c r="A399" s="8"/>
      <c r="B399" s="5" t="s">
        <v>1951</v>
      </c>
      <c r="C399" s="154">
        <v>0.69027777777777777</v>
      </c>
      <c r="D399" s="154">
        <v>0.69027777777777777</v>
      </c>
      <c r="E399" s="154">
        <f t="shared" si="6"/>
        <v>0</v>
      </c>
      <c r="F399" s="46" t="s">
        <v>108</v>
      </c>
      <c r="G399" s="15"/>
    </row>
    <row r="400" spans="1:7">
      <c r="A400" s="8"/>
      <c r="B400" s="5" t="s">
        <v>1259</v>
      </c>
      <c r="C400" s="154">
        <v>0.74930555555555556</v>
      </c>
      <c r="D400" s="154">
        <v>0.74930555555555556</v>
      </c>
      <c r="E400" s="154">
        <f t="shared" si="6"/>
        <v>0</v>
      </c>
      <c r="F400" s="46" t="s">
        <v>110</v>
      </c>
      <c r="G400" s="15"/>
    </row>
    <row r="401" spans="1:7">
      <c r="A401" s="8"/>
      <c r="B401" s="11" t="s">
        <v>1945</v>
      </c>
      <c r="C401" s="154">
        <v>0.76180555555555562</v>
      </c>
      <c r="D401" s="154">
        <v>0.76250000000000007</v>
      </c>
      <c r="E401" s="154">
        <f t="shared" si="6"/>
        <v>6.9444444444444198E-4</v>
      </c>
      <c r="F401" s="46" t="s">
        <v>336</v>
      </c>
      <c r="G401" s="15"/>
    </row>
    <row r="402" spans="1:7">
      <c r="A402" s="8"/>
      <c r="B402" s="8" t="s">
        <v>311</v>
      </c>
      <c r="C402" s="154">
        <v>0.84513888888888899</v>
      </c>
      <c r="D402" s="154">
        <v>0.84583333333333333</v>
      </c>
      <c r="E402" s="154">
        <f t="shared" si="6"/>
        <v>6.9444444444433095E-4</v>
      </c>
      <c r="F402" s="46" t="s">
        <v>112</v>
      </c>
      <c r="G402" s="15"/>
    </row>
    <row r="403" spans="1:7">
      <c r="A403" s="8"/>
      <c r="B403" s="8" t="s">
        <v>1952</v>
      </c>
      <c r="C403" s="154">
        <v>0.85416666666666663</v>
      </c>
      <c r="D403" s="154">
        <v>0.85555555555555562</v>
      </c>
      <c r="E403" s="154">
        <f t="shared" si="6"/>
        <v>1.388888888888995E-3</v>
      </c>
      <c r="F403" s="46" t="s">
        <v>114</v>
      </c>
      <c r="G403" s="15"/>
    </row>
    <row r="404" spans="1:7">
      <c r="A404" s="8"/>
      <c r="B404" s="8" t="s">
        <v>1641</v>
      </c>
      <c r="C404" s="154">
        <v>0.97152777777777777</v>
      </c>
      <c r="D404" s="154">
        <v>0.97222222222222221</v>
      </c>
      <c r="E404" s="154">
        <f t="shared" si="6"/>
        <v>6.9444444444444198E-4</v>
      </c>
      <c r="F404" s="46" t="s">
        <v>116</v>
      </c>
      <c r="G404" s="15"/>
    </row>
    <row r="405" spans="1:7">
      <c r="A405" s="16">
        <v>42565</v>
      </c>
      <c r="B405" s="8" t="s">
        <v>666</v>
      </c>
      <c r="C405" s="154">
        <v>2.6388888888888889E-2</v>
      </c>
      <c r="D405" s="154">
        <v>2.6388888888888889E-2</v>
      </c>
      <c r="E405" s="154">
        <f t="shared" si="6"/>
        <v>0</v>
      </c>
      <c r="F405" s="46" t="s">
        <v>118</v>
      </c>
      <c r="G405" s="15"/>
    </row>
    <row r="406" spans="1:7">
      <c r="A406" s="8"/>
      <c r="B406" s="8" t="s">
        <v>921</v>
      </c>
      <c r="C406" s="154">
        <v>0.22361111111111109</v>
      </c>
      <c r="D406" s="154">
        <v>0.22361111111111109</v>
      </c>
      <c r="E406" s="154">
        <f t="shared" si="6"/>
        <v>0</v>
      </c>
      <c r="F406" s="46" t="s">
        <v>135</v>
      </c>
      <c r="G406" s="15"/>
    </row>
    <row r="407" spans="1:7">
      <c r="A407" s="16"/>
      <c r="B407" s="12" t="s">
        <v>1953</v>
      </c>
      <c r="C407" s="154">
        <v>0.25833333333333336</v>
      </c>
      <c r="D407" s="154">
        <v>0.2590277777777778</v>
      </c>
      <c r="E407" s="154">
        <f t="shared" si="6"/>
        <v>6.9444444444444198E-4</v>
      </c>
      <c r="F407" s="46" t="s">
        <v>47</v>
      </c>
      <c r="G407" s="15"/>
    </row>
    <row r="408" spans="1:7">
      <c r="A408" s="8"/>
      <c r="B408" s="5" t="s">
        <v>1954</v>
      </c>
      <c r="C408" s="154">
        <v>0.29930555555555555</v>
      </c>
      <c r="D408" s="154">
        <v>0.3</v>
      </c>
      <c r="E408" s="154">
        <f t="shared" si="6"/>
        <v>6.9444444444444198E-4</v>
      </c>
      <c r="F408" s="46" t="s">
        <v>125</v>
      </c>
      <c r="G408" s="15"/>
    </row>
    <row r="409" spans="1:7">
      <c r="A409" s="8"/>
      <c r="B409" s="11" t="s">
        <v>1955</v>
      </c>
      <c r="C409" s="154">
        <v>0.32777777777777778</v>
      </c>
      <c r="D409" s="154">
        <v>0.32847222222222222</v>
      </c>
      <c r="E409" s="154">
        <f t="shared" si="6"/>
        <v>6.9444444444444198E-4</v>
      </c>
      <c r="F409" s="46" t="s">
        <v>50</v>
      </c>
      <c r="G409" s="15"/>
    </row>
    <row r="410" spans="1:7">
      <c r="A410" s="8"/>
      <c r="B410" s="5" t="s">
        <v>1941</v>
      </c>
      <c r="C410" s="154">
        <v>0.3430555555555555</v>
      </c>
      <c r="D410" s="154">
        <v>0.3430555555555555</v>
      </c>
      <c r="E410" s="154">
        <f t="shared" si="6"/>
        <v>0</v>
      </c>
      <c r="F410" s="46" t="s">
        <v>129</v>
      </c>
      <c r="G410" s="15"/>
    </row>
    <row r="411" spans="1:7">
      <c r="A411" s="8"/>
      <c r="B411" s="5" t="s">
        <v>879</v>
      </c>
      <c r="C411" s="154">
        <v>0.36458333333333331</v>
      </c>
      <c r="D411" s="154">
        <v>0.36458333333333331</v>
      </c>
      <c r="E411" s="154">
        <f t="shared" si="6"/>
        <v>0</v>
      </c>
      <c r="F411" s="46" t="s">
        <v>55</v>
      </c>
      <c r="G411" s="15"/>
    </row>
    <row r="412" spans="1:7">
      <c r="A412" s="8"/>
      <c r="B412" s="5" t="s">
        <v>1956</v>
      </c>
      <c r="C412" s="154">
        <v>0.4069444444444445</v>
      </c>
      <c r="D412" s="154">
        <v>0.40763888888888888</v>
      </c>
      <c r="E412" s="154">
        <f t="shared" si="6"/>
        <v>6.9444444444438647E-4</v>
      </c>
      <c r="F412" s="46" t="s">
        <v>56</v>
      </c>
      <c r="G412" s="15"/>
    </row>
    <row r="413" spans="1:7">
      <c r="A413" s="8"/>
      <c r="B413" s="5" t="s">
        <v>306</v>
      </c>
      <c r="C413" s="154">
        <v>0.46666666666666662</v>
      </c>
      <c r="D413" s="154">
        <v>0.46736111111111112</v>
      </c>
      <c r="E413" s="154">
        <f t="shared" ref="E413:E476" si="7">D413-C413</f>
        <v>6.9444444444449749E-4</v>
      </c>
      <c r="F413" s="46" t="s">
        <v>58</v>
      </c>
      <c r="G413" s="15"/>
    </row>
    <row r="414" spans="1:7">
      <c r="A414" s="8"/>
      <c r="B414" s="5" t="s">
        <v>1958</v>
      </c>
      <c r="C414" s="154">
        <v>0.47847222222222219</v>
      </c>
      <c r="D414" s="154">
        <v>0.47847222222222219</v>
      </c>
      <c r="E414" s="154">
        <f t="shared" si="7"/>
        <v>0</v>
      </c>
      <c r="F414" s="46" t="s">
        <v>64</v>
      </c>
      <c r="G414" s="15"/>
    </row>
    <row r="415" spans="1:7">
      <c r="A415" s="8"/>
      <c r="B415" s="5" t="s">
        <v>1959</v>
      </c>
      <c r="C415" s="154">
        <v>0.49583333333333335</v>
      </c>
      <c r="D415" s="154">
        <v>0.49791666666666662</v>
      </c>
      <c r="E415" s="154">
        <f t="shared" si="7"/>
        <v>2.0833333333332704E-3</v>
      </c>
      <c r="F415" s="46" t="s">
        <v>66</v>
      </c>
      <c r="G415" s="15"/>
    </row>
    <row r="416" spans="1:7">
      <c r="A416" s="8"/>
      <c r="B416" s="5" t="s">
        <v>1960</v>
      </c>
      <c r="C416" s="154">
        <v>0.50694444444444442</v>
      </c>
      <c r="D416" s="154">
        <v>0.5083333333333333</v>
      </c>
      <c r="E416" s="154">
        <f t="shared" si="7"/>
        <v>1.388888888888884E-3</v>
      </c>
      <c r="F416" s="46" t="s">
        <v>69</v>
      </c>
      <c r="G416" s="15"/>
    </row>
    <row r="417" spans="1:7">
      <c r="A417" s="8"/>
      <c r="B417" s="5" t="s">
        <v>306</v>
      </c>
      <c r="C417" s="154">
        <v>0.52847222222222223</v>
      </c>
      <c r="D417" s="154">
        <v>0.52847222222222223</v>
      </c>
      <c r="E417" s="154">
        <f t="shared" si="7"/>
        <v>0</v>
      </c>
      <c r="F417" s="46" t="s">
        <v>148</v>
      </c>
      <c r="G417" s="15"/>
    </row>
    <row r="418" spans="1:7">
      <c r="A418" s="8"/>
      <c r="B418" s="5" t="s">
        <v>1961</v>
      </c>
      <c r="C418" s="154">
        <v>0.53749999999999998</v>
      </c>
      <c r="D418" s="154">
        <v>0.53749999999999998</v>
      </c>
      <c r="E418" s="154">
        <f t="shared" si="7"/>
        <v>0</v>
      </c>
      <c r="F418" s="46" t="s">
        <v>73</v>
      </c>
      <c r="G418" s="15"/>
    </row>
    <row r="419" spans="1:7">
      <c r="A419" s="8"/>
      <c r="B419" s="5" t="s">
        <v>1962</v>
      </c>
      <c r="C419" s="154">
        <v>0.54583333333333328</v>
      </c>
      <c r="D419" s="154">
        <v>0.54583333333333328</v>
      </c>
      <c r="E419" s="154">
        <f t="shared" si="7"/>
        <v>0</v>
      </c>
      <c r="F419" s="46" t="s">
        <v>167</v>
      </c>
      <c r="G419" s="15"/>
    </row>
    <row r="420" spans="1:7">
      <c r="A420" s="8"/>
      <c r="B420" s="5" t="s">
        <v>1961</v>
      </c>
      <c r="C420" s="154">
        <v>0.54861111111111105</v>
      </c>
      <c r="D420" s="154">
        <v>0.54861111111111105</v>
      </c>
      <c r="E420" s="154">
        <f t="shared" si="7"/>
        <v>0</v>
      </c>
      <c r="F420" s="46" t="s">
        <v>150</v>
      </c>
      <c r="G420" s="15"/>
    </row>
    <row r="421" spans="1:7">
      <c r="A421" s="8"/>
      <c r="B421" s="5" t="s">
        <v>1263</v>
      </c>
      <c r="C421" s="154">
        <v>0.5541666666666667</v>
      </c>
      <c r="D421" s="154">
        <v>0.55486111111111114</v>
      </c>
      <c r="E421" s="154">
        <f t="shared" si="7"/>
        <v>6.9444444444444198E-4</v>
      </c>
      <c r="F421" s="46" t="s">
        <v>78</v>
      </c>
      <c r="G421" s="15"/>
    </row>
    <row r="422" spans="1:7">
      <c r="A422" s="8"/>
      <c r="B422" s="5" t="s">
        <v>1957</v>
      </c>
      <c r="C422" s="154">
        <v>0.55833333333333335</v>
      </c>
      <c r="D422" s="154">
        <v>0.55833333333333335</v>
      </c>
      <c r="E422" s="154">
        <f t="shared" si="7"/>
        <v>0</v>
      </c>
      <c r="F422" s="46" t="s">
        <v>79</v>
      </c>
      <c r="G422" s="15"/>
    </row>
    <row r="423" spans="1:7">
      <c r="A423" s="8"/>
      <c r="B423" s="5" t="s">
        <v>433</v>
      </c>
      <c r="C423" s="154">
        <v>0.57847222222222217</v>
      </c>
      <c r="D423" s="154">
        <v>0.57916666666666672</v>
      </c>
      <c r="E423" s="154">
        <f t="shared" si="7"/>
        <v>6.94444444444553E-4</v>
      </c>
      <c r="F423" s="46" t="s">
        <v>80</v>
      </c>
      <c r="G423" s="15"/>
    </row>
    <row r="424" spans="1:7">
      <c r="A424" s="8"/>
      <c r="B424" s="5" t="s">
        <v>1437</v>
      </c>
      <c r="C424" s="154">
        <v>0.58888888888888891</v>
      </c>
      <c r="D424" s="154">
        <v>0.58958333333333335</v>
      </c>
      <c r="E424" s="154">
        <f t="shared" si="7"/>
        <v>6.9444444444444198E-4</v>
      </c>
      <c r="F424" s="46" t="s">
        <v>208</v>
      </c>
      <c r="G424" s="155"/>
    </row>
    <row r="425" spans="1:7">
      <c r="A425" s="8"/>
      <c r="B425" s="11" t="s">
        <v>1963</v>
      </c>
      <c r="C425" s="154">
        <v>0.59236111111111112</v>
      </c>
      <c r="D425" s="154">
        <v>0.59236111111111112</v>
      </c>
      <c r="E425" s="154">
        <f t="shared" si="7"/>
        <v>0</v>
      </c>
      <c r="F425" s="46" t="s">
        <v>175</v>
      </c>
      <c r="G425" s="15"/>
    </row>
    <row r="426" spans="1:7">
      <c r="A426" s="8"/>
      <c r="B426" s="5" t="s">
        <v>1964</v>
      </c>
      <c r="C426" s="154">
        <v>0.59652777777777777</v>
      </c>
      <c r="D426" s="154">
        <v>0.59722222222222221</v>
      </c>
      <c r="E426" s="154">
        <f t="shared" si="7"/>
        <v>6.9444444444444198E-4</v>
      </c>
      <c r="F426" s="46" t="s">
        <v>89</v>
      </c>
      <c r="G426" s="15"/>
    </row>
    <row r="427" spans="1:7">
      <c r="A427" s="16"/>
      <c r="B427" s="5" t="s">
        <v>1966</v>
      </c>
      <c r="C427" s="154">
        <v>0.61458333333333337</v>
      </c>
      <c r="D427" s="154">
        <v>0.61458333333333337</v>
      </c>
      <c r="E427" s="154">
        <f>D427-C427</f>
        <v>0</v>
      </c>
      <c r="F427" s="46" t="s">
        <v>91</v>
      </c>
      <c r="G427" s="15"/>
    </row>
    <row r="428" spans="1:7">
      <c r="A428" s="8"/>
      <c r="B428" s="5" t="s">
        <v>1967</v>
      </c>
      <c r="C428" s="154">
        <v>0.61597222222222225</v>
      </c>
      <c r="D428" s="154">
        <v>0.6166666666666667</v>
      </c>
      <c r="E428" s="154">
        <f t="shared" si="7"/>
        <v>6.9444444444444198E-4</v>
      </c>
      <c r="F428" s="46" t="s">
        <v>94</v>
      </c>
      <c r="G428" s="15"/>
    </row>
    <row r="429" spans="1:7">
      <c r="A429" s="8"/>
      <c r="B429" s="5" t="s">
        <v>1437</v>
      </c>
      <c r="C429" s="154">
        <v>0.62361111111111112</v>
      </c>
      <c r="D429" s="154">
        <v>0.62361111111111112</v>
      </c>
      <c r="E429" s="154">
        <f t="shared" si="7"/>
        <v>0</v>
      </c>
      <c r="F429" s="46" t="s">
        <v>92</v>
      </c>
      <c r="G429" s="155"/>
    </row>
    <row r="430" spans="1:7">
      <c r="A430" s="8"/>
      <c r="B430" s="5" t="s">
        <v>1968</v>
      </c>
      <c r="C430" s="154">
        <v>0.63680555555555551</v>
      </c>
      <c r="D430" s="154">
        <v>0.63750000000000007</v>
      </c>
      <c r="E430" s="154">
        <f t="shared" si="7"/>
        <v>6.94444444444553E-4</v>
      </c>
      <c r="F430" s="46" t="s">
        <v>93</v>
      </c>
      <c r="G430" s="155"/>
    </row>
    <row r="431" spans="1:7">
      <c r="A431" s="8"/>
      <c r="B431" s="5" t="s">
        <v>433</v>
      </c>
      <c r="C431" s="154">
        <v>0.64583333333333337</v>
      </c>
      <c r="D431" s="154">
        <v>0.64722222222222225</v>
      </c>
      <c r="E431" s="154">
        <f t="shared" si="7"/>
        <v>1.388888888888884E-3</v>
      </c>
      <c r="F431" s="46" t="s">
        <v>179</v>
      </c>
      <c r="G431" s="15"/>
    </row>
    <row r="432" spans="1:7">
      <c r="A432" s="8"/>
      <c r="B432" s="5" t="s">
        <v>1963</v>
      </c>
      <c r="C432" s="154">
        <v>0.64722222222222225</v>
      </c>
      <c r="D432" s="154">
        <v>0.6479166666666667</v>
      </c>
      <c r="E432" s="154">
        <f t="shared" si="7"/>
        <v>6.9444444444444198E-4</v>
      </c>
      <c r="F432" s="46" t="s">
        <v>95</v>
      </c>
      <c r="G432" s="15"/>
    </row>
    <row r="433" spans="1:7">
      <c r="A433" s="8"/>
      <c r="B433" s="11" t="s">
        <v>1965</v>
      </c>
      <c r="C433" s="154">
        <v>0.65347222222222223</v>
      </c>
      <c r="D433" s="154">
        <v>0.65347222222222223</v>
      </c>
      <c r="E433" s="154">
        <f t="shared" si="7"/>
        <v>0</v>
      </c>
      <c r="F433" s="46" t="s">
        <v>96</v>
      </c>
      <c r="G433" s="155"/>
    </row>
    <row r="434" spans="1:7">
      <c r="A434" s="8"/>
      <c r="B434" s="5" t="s">
        <v>1969</v>
      </c>
      <c r="C434" s="154">
        <v>0.70416666666666661</v>
      </c>
      <c r="D434" s="154">
        <v>0.70416666666666661</v>
      </c>
      <c r="E434" s="154">
        <f t="shared" si="7"/>
        <v>0</v>
      </c>
      <c r="F434" s="46" t="s">
        <v>108</v>
      </c>
      <c r="G434" s="155"/>
    </row>
    <row r="435" spans="1:7">
      <c r="A435" s="8"/>
      <c r="B435" s="5" t="s">
        <v>1970</v>
      </c>
      <c r="C435" s="154">
        <v>0.75624999999999998</v>
      </c>
      <c r="D435" s="154">
        <v>0.75694444444444453</v>
      </c>
      <c r="E435" s="154">
        <f t="shared" si="7"/>
        <v>6.94444444444553E-4</v>
      </c>
      <c r="F435" s="46" t="s">
        <v>181</v>
      </c>
      <c r="G435" s="155"/>
    </row>
    <row r="436" spans="1:7">
      <c r="A436" s="8"/>
      <c r="B436" s="5" t="s">
        <v>1971</v>
      </c>
      <c r="C436" s="154">
        <v>0.75763888888888886</v>
      </c>
      <c r="D436" s="154">
        <v>0.7583333333333333</v>
      </c>
      <c r="E436" s="154">
        <f t="shared" si="7"/>
        <v>6.9444444444444198E-4</v>
      </c>
      <c r="F436" s="46" t="s">
        <v>98</v>
      </c>
      <c r="G436" s="15"/>
    </row>
    <row r="437" spans="1:7">
      <c r="A437" s="8"/>
      <c r="B437" s="5" t="s">
        <v>1850</v>
      </c>
      <c r="C437" s="154">
        <v>0.76944444444444438</v>
      </c>
      <c r="D437" s="154">
        <v>0.76944444444444438</v>
      </c>
      <c r="E437" s="154">
        <f t="shared" si="7"/>
        <v>0</v>
      </c>
      <c r="F437" s="46" t="s">
        <v>106</v>
      </c>
      <c r="G437" s="15"/>
    </row>
    <row r="438" spans="1:7">
      <c r="A438" s="8"/>
      <c r="B438" s="5" t="s">
        <v>1971</v>
      </c>
      <c r="C438" s="154">
        <v>0.77638888888888891</v>
      </c>
      <c r="D438" s="154">
        <v>0.77708333333333324</v>
      </c>
      <c r="E438" s="154">
        <f t="shared" si="7"/>
        <v>6.9444444444433095E-4</v>
      </c>
      <c r="F438" s="46" t="s">
        <v>110</v>
      </c>
      <c r="G438" s="15"/>
    </row>
    <row r="439" spans="1:7">
      <c r="A439" s="8"/>
      <c r="B439" s="5" t="s">
        <v>1972</v>
      </c>
      <c r="C439" s="154">
        <v>0.82708333333333339</v>
      </c>
      <c r="D439" s="154">
        <v>0.82777777777777783</v>
      </c>
      <c r="E439" s="154">
        <f t="shared" si="7"/>
        <v>6.9444444444444198E-4</v>
      </c>
      <c r="F439" s="46" t="s">
        <v>336</v>
      </c>
      <c r="G439" s="15"/>
    </row>
    <row r="440" spans="1:7">
      <c r="A440" s="16"/>
      <c r="B440" s="12" t="s">
        <v>494</v>
      </c>
      <c r="C440" s="154">
        <v>0.82847222222222217</v>
      </c>
      <c r="D440" s="154">
        <v>0.83194444444444438</v>
      </c>
      <c r="E440" s="154">
        <f t="shared" si="7"/>
        <v>3.4722222222222099E-3</v>
      </c>
      <c r="F440" s="46" t="s">
        <v>184</v>
      </c>
      <c r="G440" s="15"/>
    </row>
    <row r="441" spans="1:7">
      <c r="A441" s="16"/>
      <c r="B441" s="12" t="s">
        <v>1795</v>
      </c>
      <c r="C441" s="154">
        <v>0.83124999999999993</v>
      </c>
      <c r="D441" s="154">
        <v>0.83194444444444438</v>
      </c>
      <c r="E441" s="154">
        <f t="shared" si="7"/>
        <v>6.9444444444444198E-4</v>
      </c>
      <c r="F441" s="46" t="s">
        <v>185</v>
      </c>
      <c r="G441" s="15"/>
    </row>
    <row r="442" spans="1:7">
      <c r="A442" s="8"/>
      <c r="B442" s="12" t="s">
        <v>1795</v>
      </c>
      <c r="C442" s="154">
        <v>0.87430555555555556</v>
      </c>
      <c r="D442" s="154">
        <v>0.875</v>
      </c>
      <c r="E442" s="154">
        <f t="shared" si="7"/>
        <v>6.9444444444444198E-4</v>
      </c>
      <c r="F442" s="46" t="s">
        <v>114</v>
      </c>
      <c r="G442" s="15"/>
    </row>
    <row r="443" spans="1:7">
      <c r="A443" s="16">
        <v>42566</v>
      </c>
      <c r="B443" s="12" t="s">
        <v>1973</v>
      </c>
      <c r="C443" s="154">
        <v>0.19375000000000001</v>
      </c>
      <c r="D443" s="154">
        <v>0.19444444444444445</v>
      </c>
      <c r="E443" s="154">
        <f t="shared" si="7"/>
        <v>6.9444444444444198E-4</v>
      </c>
      <c r="F443" s="46" t="s">
        <v>219</v>
      </c>
      <c r="G443" s="15"/>
    </row>
    <row r="444" spans="1:7">
      <c r="A444" s="8"/>
      <c r="B444" s="12" t="s">
        <v>506</v>
      </c>
      <c r="C444" s="154">
        <v>0.28263888888888888</v>
      </c>
      <c r="D444" s="154">
        <v>0.28472222222222221</v>
      </c>
      <c r="E444" s="154">
        <f t="shared" si="7"/>
        <v>2.0833333333333259E-3</v>
      </c>
      <c r="F444" s="46" t="s">
        <v>135</v>
      </c>
      <c r="G444" s="15"/>
    </row>
    <row r="445" spans="1:7">
      <c r="A445" s="8"/>
      <c r="B445" s="12" t="s">
        <v>1877</v>
      </c>
      <c r="C445" s="154">
        <v>0.28611111111111115</v>
      </c>
      <c r="D445" s="154">
        <v>0.28611111111111115</v>
      </c>
      <c r="E445" s="154">
        <f t="shared" si="7"/>
        <v>0</v>
      </c>
      <c r="F445" s="46" t="s">
        <v>45</v>
      </c>
      <c r="G445" s="15"/>
    </row>
    <row r="446" spans="1:7">
      <c r="A446" s="8"/>
      <c r="B446" s="12" t="s">
        <v>1974</v>
      </c>
      <c r="C446" s="154">
        <v>0.28611111111111115</v>
      </c>
      <c r="D446" s="154">
        <v>0.28611111111111115</v>
      </c>
      <c r="E446" s="154">
        <f t="shared" si="7"/>
        <v>0</v>
      </c>
      <c r="F446" s="46" t="s">
        <v>47</v>
      </c>
      <c r="G446" s="15"/>
    </row>
    <row r="447" spans="1:7">
      <c r="A447" s="8"/>
      <c r="B447" s="12" t="s">
        <v>573</v>
      </c>
      <c r="C447" s="154">
        <v>0.28750000000000003</v>
      </c>
      <c r="D447" s="154">
        <v>0.28750000000000003</v>
      </c>
      <c r="E447" s="154">
        <f t="shared" si="7"/>
        <v>0</v>
      </c>
      <c r="F447" s="46" t="s">
        <v>125</v>
      </c>
      <c r="G447" s="15"/>
    </row>
    <row r="448" spans="1:7">
      <c r="A448" s="8"/>
      <c r="B448" s="12" t="s">
        <v>191</v>
      </c>
      <c r="C448" s="154">
        <v>0.3</v>
      </c>
      <c r="D448" s="154">
        <v>0.3</v>
      </c>
      <c r="E448" s="154">
        <f t="shared" si="7"/>
        <v>0</v>
      </c>
      <c r="F448" s="46" t="s">
        <v>49</v>
      </c>
      <c r="G448" s="15"/>
    </row>
    <row r="449" spans="1:7">
      <c r="A449" s="8"/>
      <c r="B449" s="12" t="s">
        <v>138</v>
      </c>
      <c r="C449" s="154">
        <v>0.31875000000000003</v>
      </c>
      <c r="D449" s="154">
        <v>0.31875000000000003</v>
      </c>
      <c r="E449" s="154">
        <f t="shared" si="7"/>
        <v>0</v>
      </c>
      <c r="F449" s="46" t="s">
        <v>50</v>
      </c>
      <c r="G449" s="15"/>
    </row>
    <row r="450" spans="1:7">
      <c r="A450" s="8"/>
      <c r="B450" s="12" t="s">
        <v>1877</v>
      </c>
      <c r="C450" s="154">
        <v>0.34166666666666662</v>
      </c>
      <c r="D450" s="154">
        <v>0.34236111111111112</v>
      </c>
      <c r="E450" s="154">
        <f t="shared" si="7"/>
        <v>6.9444444444449749E-4</v>
      </c>
      <c r="F450" s="46" t="s">
        <v>129</v>
      </c>
      <c r="G450" s="15"/>
    </row>
    <row r="451" spans="1:7">
      <c r="A451" s="8"/>
      <c r="B451" s="12" t="s">
        <v>565</v>
      </c>
      <c r="C451" s="154">
        <v>0.34375</v>
      </c>
      <c r="D451" s="154">
        <v>0.3444444444444445</v>
      </c>
      <c r="E451" s="154">
        <f t="shared" si="7"/>
        <v>6.9444444444449749E-4</v>
      </c>
      <c r="F451" s="46" t="s">
        <v>55</v>
      </c>
      <c r="G451" s="15"/>
    </row>
    <row r="452" spans="1:7">
      <c r="A452" s="8"/>
      <c r="B452" s="5" t="s">
        <v>1975</v>
      </c>
      <c r="C452" s="154">
        <v>0.35902777777777778</v>
      </c>
      <c r="D452" s="154">
        <v>0.35902777777777778</v>
      </c>
      <c r="E452" s="154">
        <f t="shared" si="7"/>
        <v>0</v>
      </c>
      <c r="F452" s="46" t="s">
        <v>58</v>
      </c>
      <c r="G452" s="15"/>
    </row>
    <row r="453" spans="1:7">
      <c r="A453" s="8"/>
      <c r="B453" s="5" t="s">
        <v>1975</v>
      </c>
      <c r="C453" s="154">
        <v>0.42152777777777778</v>
      </c>
      <c r="D453" s="154">
        <v>0.42152777777777778</v>
      </c>
      <c r="E453" s="154">
        <f t="shared" si="7"/>
        <v>0</v>
      </c>
      <c r="F453" s="46" t="s">
        <v>59</v>
      </c>
      <c r="G453" s="15"/>
    </row>
    <row r="454" spans="1:7">
      <c r="A454" s="8"/>
      <c r="B454" s="12" t="s">
        <v>840</v>
      </c>
      <c r="C454" s="154">
        <v>0.42291666666666666</v>
      </c>
      <c r="D454" s="154">
        <v>0.4236111111111111</v>
      </c>
      <c r="E454" s="154">
        <f t="shared" si="7"/>
        <v>6.9444444444444198E-4</v>
      </c>
      <c r="F454" s="46" t="s">
        <v>62</v>
      </c>
      <c r="G454" s="15"/>
    </row>
    <row r="455" spans="1:7">
      <c r="A455" s="8"/>
      <c r="B455" s="5" t="s">
        <v>1975</v>
      </c>
      <c r="C455" s="154">
        <v>0.43472222222222223</v>
      </c>
      <c r="D455" s="154">
        <v>0.43472222222222223</v>
      </c>
      <c r="E455" s="154">
        <f t="shared" si="7"/>
        <v>0</v>
      </c>
      <c r="F455" s="46" t="s">
        <v>64</v>
      </c>
      <c r="G455" s="15"/>
    </row>
    <row r="456" spans="1:7">
      <c r="A456" s="8"/>
      <c r="B456" s="5" t="s">
        <v>1133</v>
      </c>
      <c r="C456" s="154">
        <v>0.4513888888888889</v>
      </c>
      <c r="D456" s="154">
        <v>0.45208333333333334</v>
      </c>
      <c r="E456" s="154">
        <f t="shared" si="7"/>
        <v>6.9444444444444198E-4</v>
      </c>
      <c r="F456" s="46" t="s">
        <v>66</v>
      </c>
      <c r="G456" s="15"/>
    </row>
    <row r="457" spans="1:7">
      <c r="A457" s="8"/>
      <c r="B457" s="12" t="s">
        <v>1886</v>
      </c>
      <c r="C457" s="154">
        <v>0.45416666666666666</v>
      </c>
      <c r="D457" s="154">
        <v>0.4548611111111111</v>
      </c>
      <c r="E457" s="154">
        <f t="shared" si="7"/>
        <v>6.9444444444444198E-4</v>
      </c>
      <c r="F457" s="46" t="s">
        <v>68</v>
      </c>
      <c r="G457" s="15"/>
    </row>
    <row r="458" spans="1:7">
      <c r="A458" s="8"/>
      <c r="B458" s="5" t="s">
        <v>1976</v>
      </c>
      <c r="C458" s="154">
        <v>0.47430555555555554</v>
      </c>
      <c r="D458" s="154">
        <v>0.47430555555555554</v>
      </c>
      <c r="E458" s="154">
        <f t="shared" si="7"/>
        <v>0</v>
      </c>
      <c r="F458" s="46" t="s">
        <v>76</v>
      </c>
      <c r="G458" s="15"/>
    </row>
    <row r="459" spans="1:7">
      <c r="A459" s="8"/>
      <c r="B459" s="12" t="s">
        <v>1977</v>
      </c>
      <c r="C459" s="154">
        <v>0.50208333333333333</v>
      </c>
      <c r="D459" s="154">
        <v>0.50208333333333333</v>
      </c>
      <c r="E459" s="154">
        <f t="shared" si="7"/>
        <v>0</v>
      </c>
      <c r="F459" s="46" t="s">
        <v>69</v>
      </c>
      <c r="G459" s="15"/>
    </row>
    <row r="460" spans="1:7">
      <c r="A460" s="8"/>
      <c r="B460" s="12" t="s">
        <v>1978</v>
      </c>
      <c r="C460" s="154">
        <v>0.50208333333333333</v>
      </c>
      <c r="D460" s="154">
        <v>0.50277777777777777</v>
      </c>
      <c r="E460" s="154">
        <f t="shared" si="7"/>
        <v>6.9444444444444198E-4</v>
      </c>
      <c r="F460" s="46" t="s">
        <v>148</v>
      </c>
      <c r="G460" s="15"/>
    </row>
    <row r="461" spans="1:7">
      <c r="A461" s="8"/>
      <c r="B461" s="5" t="s">
        <v>1979</v>
      </c>
      <c r="C461" s="154">
        <v>0.52777777777777779</v>
      </c>
      <c r="D461" s="154">
        <v>0.52777777777777779</v>
      </c>
      <c r="E461" s="154">
        <f t="shared" si="7"/>
        <v>0</v>
      </c>
      <c r="F461" s="46" t="s">
        <v>74</v>
      </c>
      <c r="G461" s="15"/>
    </row>
    <row r="462" spans="1:7">
      <c r="A462" s="8"/>
      <c r="B462" s="12" t="s">
        <v>602</v>
      </c>
      <c r="C462" s="154">
        <v>0.52986111111111112</v>
      </c>
      <c r="D462" s="154">
        <v>0.53055555555555556</v>
      </c>
      <c r="E462" s="154">
        <f t="shared" si="7"/>
        <v>6.9444444444444198E-4</v>
      </c>
      <c r="F462" s="46" t="s">
        <v>167</v>
      </c>
      <c r="G462" s="15"/>
    </row>
    <row r="463" spans="1:7">
      <c r="A463" s="8"/>
      <c r="B463" s="5" t="s">
        <v>1980</v>
      </c>
      <c r="C463" s="154">
        <v>0.56944444444444442</v>
      </c>
      <c r="D463" s="154">
        <v>0.56944444444444442</v>
      </c>
      <c r="E463" s="154">
        <f t="shared" si="7"/>
        <v>0</v>
      </c>
      <c r="F463" s="46" t="s">
        <v>150</v>
      </c>
      <c r="G463" s="15"/>
    </row>
    <row r="464" spans="1:7">
      <c r="A464" s="8"/>
      <c r="B464" s="12" t="s">
        <v>837</v>
      </c>
      <c r="C464" s="154">
        <v>0.57013888888888886</v>
      </c>
      <c r="D464" s="154">
        <v>0.57013888888888886</v>
      </c>
      <c r="E464" s="154">
        <f t="shared" si="7"/>
        <v>0</v>
      </c>
      <c r="F464" s="46" t="s">
        <v>169</v>
      </c>
      <c r="G464" s="15"/>
    </row>
    <row r="465" spans="1:7">
      <c r="A465" s="8"/>
      <c r="B465" s="12" t="s">
        <v>930</v>
      </c>
      <c r="C465" s="154">
        <v>0.57500000000000007</v>
      </c>
      <c r="D465" s="154">
        <v>0.57500000000000007</v>
      </c>
      <c r="E465" s="154">
        <f t="shared" si="7"/>
        <v>0</v>
      </c>
      <c r="F465" s="46" t="s">
        <v>78</v>
      </c>
      <c r="G465" s="15"/>
    </row>
    <row r="466" spans="1:7">
      <c r="A466" s="8"/>
      <c r="B466" s="5" t="s">
        <v>506</v>
      </c>
      <c r="C466" s="154">
        <v>0.59722222222222221</v>
      </c>
      <c r="D466" s="154">
        <v>0.59722222222222221</v>
      </c>
      <c r="E466" s="154">
        <f t="shared" si="7"/>
        <v>0</v>
      </c>
      <c r="F466" s="46" t="s">
        <v>172</v>
      </c>
      <c r="G466" s="15"/>
    </row>
    <row r="467" spans="1:7">
      <c r="A467" s="8"/>
      <c r="B467" s="5" t="s">
        <v>506</v>
      </c>
      <c r="C467" s="154">
        <v>0.59930555555555554</v>
      </c>
      <c r="D467" s="154">
        <v>0.60138888888888886</v>
      </c>
      <c r="E467" s="154">
        <f t="shared" si="7"/>
        <v>2.0833333333333259E-3</v>
      </c>
      <c r="F467" s="46" t="s">
        <v>80</v>
      </c>
      <c r="G467" s="15"/>
    </row>
    <row r="468" spans="1:7">
      <c r="A468" s="8"/>
      <c r="B468" s="5" t="s">
        <v>506</v>
      </c>
      <c r="C468" s="154">
        <v>0.59930555555555554</v>
      </c>
      <c r="D468" s="154">
        <v>0.60138888888888886</v>
      </c>
      <c r="E468" s="154">
        <f t="shared" si="7"/>
        <v>2.0833333333333259E-3</v>
      </c>
      <c r="F468" s="46" t="s">
        <v>84</v>
      </c>
      <c r="G468" s="15"/>
    </row>
    <row r="469" spans="1:7">
      <c r="A469" s="8"/>
      <c r="B469" s="12" t="s">
        <v>1981</v>
      </c>
      <c r="C469" s="154">
        <v>0.6118055555555556</v>
      </c>
      <c r="D469" s="154">
        <v>0.6118055555555556</v>
      </c>
      <c r="E469" s="154">
        <f t="shared" si="7"/>
        <v>0</v>
      </c>
      <c r="F469" s="46" t="s">
        <v>85</v>
      </c>
      <c r="G469" s="15"/>
    </row>
    <row r="470" spans="1:7">
      <c r="A470" s="8"/>
      <c r="B470" s="5" t="s">
        <v>1175</v>
      </c>
      <c r="C470" s="154">
        <v>0.62013888888888891</v>
      </c>
      <c r="D470" s="154">
        <v>0.62222222222222223</v>
      </c>
      <c r="E470" s="154">
        <f t="shared" si="7"/>
        <v>2.0833333333333259E-3</v>
      </c>
      <c r="F470" s="46" t="s">
        <v>87</v>
      </c>
      <c r="G470" s="15"/>
    </row>
    <row r="471" spans="1:7">
      <c r="A471" s="8"/>
      <c r="B471" s="5" t="s">
        <v>1865</v>
      </c>
      <c r="C471" s="154">
        <v>0.62152777777777779</v>
      </c>
      <c r="D471" s="154">
        <v>0.62222222222222223</v>
      </c>
      <c r="E471" s="154">
        <f t="shared" si="7"/>
        <v>6.9444444444444198E-4</v>
      </c>
      <c r="F471" s="46" t="s">
        <v>208</v>
      </c>
      <c r="G471" s="15"/>
    </row>
    <row r="472" spans="1:7">
      <c r="A472" s="8"/>
      <c r="B472" s="12" t="s">
        <v>1175</v>
      </c>
      <c r="C472" s="154">
        <v>0.625</v>
      </c>
      <c r="D472" s="154">
        <v>0.625</v>
      </c>
      <c r="E472" s="154">
        <f t="shared" si="7"/>
        <v>0</v>
      </c>
      <c r="F472" s="46" t="s">
        <v>175</v>
      </c>
      <c r="G472" s="15"/>
    </row>
    <row r="473" spans="1:7">
      <c r="A473" s="8"/>
      <c r="B473" s="12" t="s">
        <v>1982</v>
      </c>
      <c r="C473" s="154">
        <v>0.67847222222222225</v>
      </c>
      <c r="D473" s="154">
        <v>0.67847222222222225</v>
      </c>
      <c r="E473" s="154">
        <f t="shared" si="7"/>
        <v>0</v>
      </c>
      <c r="F473" s="46" t="s">
        <v>89</v>
      </c>
      <c r="G473" s="15"/>
    </row>
    <row r="474" spans="1:7">
      <c r="A474" s="16"/>
      <c r="B474" s="16" t="s">
        <v>189</v>
      </c>
      <c r="C474" s="154">
        <v>0.72638888888888886</v>
      </c>
      <c r="D474" s="154">
        <v>0.7270833333333333</v>
      </c>
      <c r="E474" s="154">
        <f t="shared" si="7"/>
        <v>6.9444444444444198E-4</v>
      </c>
      <c r="F474" s="46" t="s">
        <v>92</v>
      </c>
      <c r="G474" s="15"/>
    </row>
    <row r="475" spans="1:7">
      <c r="A475" s="8"/>
      <c r="B475" s="8" t="s">
        <v>1273</v>
      </c>
      <c r="C475" s="154">
        <v>0.74305555555555547</v>
      </c>
      <c r="D475" s="154">
        <v>0.74375000000000002</v>
      </c>
      <c r="E475" s="154">
        <f t="shared" si="7"/>
        <v>6.94444444444553E-4</v>
      </c>
      <c r="F475" s="46" t="s">
        <v>95</v>
      </c>
      <c r="G475" s="15"/>
    </row>
    <row r="476" spans="1:7">
      <c r="A476" s="8"/>
      <c r="B476" s="5" t="s">
        <v>1983</v>
      </c>
      <c r="C476" s="154">
        <v>0.79583333333333339</v>
      </c>
      <c r="D476" s="154">
        <v>0.79583333333333339</v>
      </c>
      <c r="E476" s="154">
        <f t="shared" si="7"/>
        <v>0</v>
      </c>
      <c r="F476" s="46" t="s">
        <v>96</v>
      </c>
      <c r="G476" s="15"/>
    </row>
    <row r="477" spans="1:7">
      <c r="A477" s="8"/>
      <c r="B477" s="5" t="s">
        <v>1984</v>
      </c>
      <c r="C477" s="154">
        <v>0.79722222222222217</v>
      </c>
      <c r="D477" s="154">
        <v>0.79722222222222217</v>
      </c>
      <c r="E477" s="154">
        <f t="shared" ref="E477:E541" si="8">D477-C477</f>
        <v>0</v>
      </c>
      <c r="F477" s="46" t="s">
        <v>97</v>
      </c>
      <c r="G477" s="15"/>
    </row>
    <row r="478" spans="1:7">
      <c r="A478" s="8"/>
      <c r="B478" s="11" t="s">
        <v>1983</v>
      </c>
      <c r="C478" s="154">
        <v>0.8027777777777777</v>
      </c>
      <c r="D478" s="154">
        <v>0.8027777777777777</v>
      </c>
      <c r="E478" s="154">
        <f t="shared" si="8"/>
        <v>0</v>
      </c>
      <c r="F478" s="46" t="s">
        <v>108</v>
      </c>
      <c r="G478" s="15"/>
    </row>
    <row r="479" spans="1:7">
      <c r="A479" s="8"/>
      <c r="B479" s="5" t="s">
        <v>1985</v>
      </c>
      <c r="C479" s="154">
        <v>0.80555555555555547</v>
      </c>
      <c r="D479" s="154">
        <v>0.80555555555555547</v>
      </c>
      <c r="E479" s="154">
        <f t="shared" si="8"/>
        <v>0</v>
      </c>
      <c r="F479" s="46" t="s">
        <v>181</v>
      </c>
      <c r="G479" s="15"/>
    </row>
    <row r="480" spans="1:7">
      <c r="A480" s="16"/>
      <c r="B480" s="5" t="s">
        <v>1986</v>
      </c>
      <c r="C480" s="154">
        <v>0.83680555555555547</v>
      </c>
      <c r="D480" s="154">
        <v>0.83750000000000002</v>
      </c>
      <c r="E480" s="154">
        <f t="shared" si="8"/>
        <v>6.94444444444553E-4</v>
      </c>
      <c r="F480" s="46" t="s">
        <v>184</v>
      </c>
      <c r="G480" s="15"/>
    </row>
    <row r="481" spans="1:7">
      <c r="A481" s="8"/>
      <c r="B481" s="5" t="s">
        <v>1983</v>
      </c>
      <c r="C481" s="154">
        <v>0.86875000000000002</v>
      </c>
      <c r="D481" s="154">
        <v>0.86875000000000002</v>
      </c>
      <c r="E481" s="154">
        <f t="shared" si="8"/>
        <v>0</v>
      </c>
      <c r="F481" s="46" t="s">
        <v>114</v>
      </c>
      <c r="G481" s="15"/>
    </row>
    <row r="482" spans="1:7">
      <c r="A482" s="8"/>
      <c r="B482" s="5" t="s">
        <v>1987</v>
      </c>
      <c r="C482" s="154">
        <v>0.91805555555555562</v>
      </c>
      <c r="D482" s="154">
        <v>0.9277777777777777</v>
      </c>
      <c r="E482" s="154">
        <f t="shared" si="8"/>
        <v>9.7222222222220767E-3</v>
      </c>
      <c r="F482" s="46" t="s">
        <v>118</v>
      </c>
      <c r="G482" s="15"/>
    </row>
    <row r="483" spans="1:7">
      <c r="A483" s="8"/>
      <c r="B483" s="5" t="s">
        <v>1988</v>
      </c>
      <c r="C483" s="154">
        <v>0.92499999999999993</v>
      </c>
      <c r="D483" s="154">
        <v>0.92847222222222225</v>
      </c>
      <c r="E483" s="154">
        <f t="shared" si="8"/>
        <v>3.4722222222223209E-3</v>
      </c>
      <c r="F483" s="46" t="s">
        <v>120</v>
      </c>
      <c r="G483" s="15"/>
    </row>
    <row r="484" spans="1:7">
      <c r="A484" s="8"/>
      <c r="B484" s="5" t="s">
        <v>339</v>
      </c>
      <c r="C484" s="154">
        <v>0.96319444444444446</v>
      </c>
      <c r="D484" s="154">
        <v>0.96458333333333324</v>
      </c>
      <c r="E484" s="154">
        <f t="shared" si="8"/>
        <v>1.3888888888887729E-3</v>
      </c>
      <c r="F484" s="46" t="s">
        <v>341</v>
      </c>
      <c r="G484" s="15"/>
    </row>
    <row r="485" spans="1:7">
      <c r="A485" s="16">
        <v>42567</v>
      </c>
      <c r="B485" s="11" t="s">
        <v>1987</v>
      </c>
      <c r="C485" s="154">
        <v>3.4027777777777775E-2</v>
      </c>
      <c r="D485" s="154">
        <v>3.4722222222222224E-2</v>
      </c>
      <c r="E485" s="154">
        <f t="shared" si="8"/>
        <v>6.9444444444444892E-4</v>
      </c>
      <c r="F485" s="46" t="s">
        <v>609</v>
      </c>
      <c r="G485" s="15"/>
    </row>
    <row r="486" spans="1:7">
      <c r="A486" s="8"/>
      <c r="B486" s="5" t="s">
        <v>1906</v>
      </c>
      <c r="C486" s="154">
        <v>0.27152777777777776</v>
      </c>
      <c r="D486" s="154">
        <v>0.27152777777777776</v>
      </c>
      <c r="E486" s="154">
        <f t="shared" si="8"/>
        <v>0</v>
      </c>
      <c r="F486" s="46" t="s">
        <v>44</v>
      </c>
      <c r="G486" s="15"/>
    </row>
    <row r="487" spans="1:7">
      <c r="A487" s="8"/>
      <c r="B487" s="5" t="s">
        <v>730</v>
      </c>
      <c r="C487" s="154">
        <v>0.30555555555555552</v>
      </c>
      <c r="D487" s="154">
        <v>0.30694444444444441</v>
      </c>
      <c r="E487" s="154">
        <f t="shared" si="8"/>
        <v>1.388888888888884E-3</v>
      </c>
      <c r="F487" s="46" t="s">
        <v>135</v>
      </c>
      <c r="G487" s="15"/>
    </row>
    <row r="488" spans="1:7">
      <c r="A488" s="8"/>
      <c r="B488" s="5" t="s">
        <v>1989</v>
      </c>
      <c r="C488" s="154">
        <v>0.36388888888888887</v>
      </c>
      <c r="D488" s="154">
        <v>0.36388888888888887</v>
      </c>
      <c r="E488" s="154">
        <f t="shared" si="8"/>
        <v>0</v>
      </c>
      <c r="F488" s="46" t="s">
        <v>125</v>
      </c>
      <c r="G488" s="15"/>
    </row>
    <row r="489" spans="1:7">
      <c r="A489" s="8"/>
      <c r="B489" s="5" t="s">
        <v>1990</v>
      </c>
      <c r="C489" s="154">
        <v>0.3611111111111111</v>
      </c>
      <c r="D489" s="154">
        <v>0.3611111111111111</v>
      </c>
      <c r="E489" s="154">
        <f t="shared" si="8"/>
        <v>0</v>
      </c>
      <c r="F489" s="164" t="s">
        <v>47</v>
      </c>
      <c r="G489" s="15"/>
    </row>
    <row r="490" spans="1:7">
      <c r="A490" s="16"/>
      <c r="B490" s="5" t="s">
        <v>1982</v>
      </c>
      <c r="C490" s="154">
        <v>0.44027777777777777</v>
      </c>
      <c r="D490" s="154">
        <v>0.44027777777777777</v>
      </c>
      <c r="E490" s="154">
        <f>D490-C490</f>
        <v>0</v>
      </c>
      <c r="F490" s="46" t="s">
        <v>129</v>
      </c>
      <c r="G490" s="15"/>
    </row>
    <row r="491" spans="1:7">
      <c r="A491" s="8"/>
      <c r="B491" s="5" t="s">
        <v>636</v>
      </c>
      <c r="C491" s="154">
        <v>0.57777777777777783</v>
      </c>
      <c r="D491" s="154">
        <v>0.57847222222222217</v>
      </c>
      <c r="E491" s="154">
        <f t="shared" si="8"/>
        <v>6.9444444444433095E-4</v>
      </c>
      <c r="F491" s="46" t="s">
        <v>59</v>
      </c>
      <c r="G491" s="15"/>
    </row>
    <row r="492" spans="1:7">
      <c r="A492" s="8"/>
      <c r="B492" s="5" t="s">
        <v>1991</v>
      </c>
      <c r="C492" s="154">
        <v>0.53333333333333333</v>
      </c>
      <c r="D492" s="154">
        <v>0.53402777777777777</v>
      </c>
      <c r="E492" s="154">
        <f t="shared" si="8"/>
        <v>6.9444444444444198E-4</v>
      </c>
      <c r="F492" s="46" t="s">
        <v>56</v>
      </c>
      <c r="G492" s="15"/>
    </row>
    <row r="493" spans="1:7">
      <c r="A493" s="8"/>
      <c r="B493" s="5" t="s">
        <v>601</v>
      </c>
      <c r="C493" s="154">
        <v>0.53333333333333333</v>
      </c>
      <c r="D493" s="154">
        <v>0.53402777777777777</v>
      </c>
      <c r="E493" s="154">
        <f t="shared" si="8"/>
        <v>6.9444444444444198E-4</v>
      </c>
      <c r="F493" s="46" t="s">
        <v>55</v>
      </c>
      <c r="G493" s="15"/>
    </row>
    <row r="494" spans="1:7">
      <c r="A494" s="8"/>
      <c r="B494" s="5" t="s">
        <v>1992</v>
      </c>
      <c r="C494" s="154">
        <v>0.39374999999999999</v>
      </c>
      <c r="D494" s="154">
        <v>0.39444444444444443</v>
      </c>
      <c r="E494" s="154">
        <f t="shared" si="8"/>
        <v>6.9444444444444198E-4</v>
      </c>
      <c r="F494" s="46" t="s">
        <v>48</v>
      </c>
      <c r="G494" s="15"/>
    </row>
    <row r="495" spans="1:7">
      <c r="A495" s="8"/>
      <c r="B495" s="5" t="s">
        <v>983</v>
      </c>
      <c r="C495" s="154">
        <v>0.76527777777777783</v>
      </c>
      <c r="D495" s="154">
        <v>0.76736111111111116</v>
      </c>
      <c r="E495" s="154">
        <f t="shared" si="8"/>
        <v>2.0833333333333259E-3</v>
      </c>
      <c r="F495" s="46" t="s">
        <v>76</v>
      </c>
      <c r="G495" s="15"/>
    </row>
    <row r="496" spans="1:7">
      <c r="A496" s="8"/>
      <c r="B496" s="12" t="s">
        <v>1993</v>
      </c>
      <c r="C496" s="154">
        <v>0.80763888888888891</v>
      </c>
      <c r="D496" s="154">
        <v>0.80833333333333324</v>
      </c>
      <c r="E496" s="154">
        <f t="shared" si="8"/>
        <v>6.9444444444433095E-4</v>
      </c>
      <c r="F496" s="46" t="s">
        <v>68</v>
      </c>
      <c r="G496" s="15"/>
    </row>
    <row r="497" spans="1:7">
      <c r="A497" s="16">
        <v>42568</v>
      </c>
      <c r="B497" s="5" t="s">
        <v>1982</v>
      </c>
      <c r="C497" s="154">
        <v>0.21388888888888891</v>
      </c>
      <c r="D497" s="154">
        <v>0.21458333333333335</v>
      </c>
      <c r="E497" s="154">
        <f t="shared" si="8"/>
        <v>6.9444444444444198E-4</v>
      </c>
      <c r="F497" s="46" t="s">
        <v>44</v>
      </c>
      <c r="G497" s="15"/>
    </row>
    <row r="498" spans="1:7">
      <c r="A498" s="8"/>
      <c r="B498" s="12" t="s">
        <v>1994</v>
      </c>
      <c r="C498" s="154">
        <v>0.30624999999999997</v>
      </c>
      <c r="D498" s="154">
        <v>0.30763888888888891</v>
      </c>
      <c r="E498" s="154">
        <f t="shared" si="8"/>
        <v>1.3888888888889395E-3</v>
      </c>
      <c r="F498" s="46" t="s">
        <v>45</v>
      </c>
      <c r="G498" s="15"/>
    </row>
    <row r="499" spans="1:7">
      <c r="A499" s="8"/>
      <c r="B499" s="5" t="s">
        <v>1995</v>
      </c>
      <c r="C499" s="154">
        <v>0.32847222222222222</v>
      </c>
      <c r="D499" s="154">
        <v>0.32847222222222222</v>
      </c>
      <c r="E499" s="154">
        <f t="shared" si="8"/>
        <v>0</v>
      </c>
      <c r="F499" s="46" t="s">
        <v>125</v>
      </c>
      <c r="G499" s="15"/>
    </row>
    <row r="500" spans="1:7">
      <c r="A500" s="8"/>
      <c r="B500" s="12" t="s">
        <v>138</v>
      </c>
      <c r="C500" s="154">
        <v>0.33263888888888887</v>
      </c>
      <c r="D500" s="154">
        <v>0.33263888888888887</v>
      </c>
      <c r="E500" s="154">
        <f t="shared" si="8"/>
        <v>0</v>
      </c>
      <c r="F500" s="46" t="s">
        <v>48</v>
      </c>
      <c r="G500" s="15"/>
    </row>
    <row r="501" spans="1:7">
      <c r="A501" s="8"/>
      <c r="B501" s="5" t="s">
        <v>1996</v>
      </c>
      <c r="C501" s="154">
        <v>0.35694444444444445</v>
      </c>
      <c r="D501" s="154">
        <v>0.35694444444444445</v>
      </c>
      <c r="E501" s="154">
        <f t="shared" si="8"/>
        <v>0</v>
      </c>
      <c r="F501" s="46" t="s">
        <v>50</v>
      </c>
      <c r="G501" s="15"/>
    </row>
    <row r="502" spans="1:7">
      <c r="A502" s="8"/>
      <c r="B502" s="12" t="s">
        <v>311</v>
      </c>
      <c r="C502" s="154">
        <v>0.3611111111111111</v>
      </c>
      <c r="D502" s="154">
        <v>0.36458333333333331</v>
      </c>
      <c r="E502" s="154">
        <f t="shared" si="8"/>
        <v>3.4722222222222099E-3</v>
      </c>
      <c r="F502" s="46" t="s">
        <v>140</v>
      </c>
      <c r="G502" s="15"/>
    </row>
    <row r="503" spans="1:7">
      <c r="A503" s="8"/>
      <c r="B503" s="12" t="s">
        <v>1997</v>
      </c>
      <c r="C503" s="154">
        <v>0.57847222222222217</v>
      </c>
      <c r="D503" s="154">
        <v>0.57916666666666672</v>
      </c>
      <c r="E503" s="154">
        <f t="shared" si="8"/>
        <v>6.94444444444553E-4</v>
      </c>
      <c r="F503" s="46" t="s">
        <v>129</v>
      </c>
      <c r="G503" s="15"/>
    </row>
    <row r="504" spans="1:7">
      <c r="A504" s="8"/>
      <c r="B504" s="12" t="s">
        <v>1998</v>
      </c>
      <c r="C504" s="154">
        <v>0.60069444444444442</v>
      </c>
      <c r="D504" s="154">
        <v>0.60069444444444442</v>
      </c>
      <c r="E504" s="154">
        <f t="shared" si="8"/>
        <v>0</v>
      </c>
      <c r="F504" s="46" t="s">
        <v>56</v>
      </c>
      <c r="G504" s="15"/>
    </row>
    <row r="505" spans="1:7">
      <c r="A505" s="8"/>
      <c r="B505" s="12" t="s">
        <v>1999</v>
      </c>
      <c r="C505" s="154">
        <v>0.66597222222222219</v>
      </c>
      <c r="D505" s="154">
        <v>0.67013888888888884</v>
      </c>
      <c r="E505" s="154">
        <f t="shared" si="8"/>
        <v>4.1666666666666519E-3</v>
      </c>
      <c r="F505" s="46" t="s">
        <v>58</v>
      </c>
      <c r="G505" s="15"/>
    </row>
    <row r="506" spans="1:7">
      <c r="A506" s="16"/>
      <c r="B506" s="12" t="s">
        <v>310</v>
      </c>
      <c r="C506" s="154">
        <v>0.70000000000000007</v>
      </c>
      <c r="D506" s="154">
        <v>0.70000000000000007</v>
      </c>
      <c r="E506" s="154">
        <f t="shared" si="8"/>
        <v>0</v>
      </c>
      <c r="F506" s="46" t="s">
        <v>59</v>
      </c>
      <c r="G506" s="15"/>
    </row>
    <row r="507" spans="1:7">
      <c r="A507" s="8"/>
      <c r="B507" s="12" t="s">
        <v>2000</v>
      </c>
      <c r="C507" s="154">
        <v>0.77013888888888893</v>
      </c>
      <c r="D507" s="154">
        <v>0.77013888888888893</v>
      </c>
      <c r="E507" s="154">
        <f t="shared" si="8"/>
        <v>0</v>
      </c>
      <c r="F507" s="46" t="s">
        <v>62</v>
      </c>
      <c r="G507" s="15" t="s">
        <v>2001</v>
      </c>
    </row>
    <row r="508" spans="1:7">
      <c r="A508" s="8"/>
      <c r="B508" s="12" t="s">
        <v>2000</v>
      </c>
      <c r="C508" s="154">
        <v>0.78472222222222221</v>
      </c>
      <c r="D508" s="154">
        <v>0.78888888888888886</v>
      </c>
      <c r="E508" s="154">
        <f t="shared" si="8"/>
        <v>4.1666666666666519E-3</v>
      </c>
      <c r="F508" s="46" t="s">
        <v>64</v>
      </c>
      <c r="G508" s="15" t="s">
        <v>2001</v>
      </c>
    </row>
    <row r="509" spans="1:7">
      <c r="A509" s="8"/>
      <c r="B509" s="160" t="s">
        <v>1230</v>
      </c>
      <c r="C509" s="154">
        <v>0.99861111111111101</v>
      </c>
      <c r="D509" s="154">
        <v>0.99930555555555556</v>
      </c>
      <c r="E509" s="154">
        <f t="shared" si="8"/>
        <v>6.94444444444553E-4</v>
      </c>
      <c r="F509" s="46" t="s">
        <v>69</v>
      </c>
      <c r="G509" s="15"/>
    </row>
    <row r="510" spans="1:7">
      <c r="A510" s="16">
        <v>42569</v>
      </c>
      <c r="B510" s="12" t="s">
        <v>2002</v>
      </c>
      <c r="C510" s="154">
        <v>0.31597222222222221</v>
      </c>
      <c r="D510" s="154">
        <v>0.31875000000000003</v>
      </c>
      <c r="E510" s="154">
        <f t="shared" si="8"/>
        <v>2.7777777777778234E-3</v>
      </c>
      <c r="F510" s="46" t="s">
        <v>44</v>
      </c>
      <c r="G510" s="15"/>
    </row>
    <row r="511" spans="1:7">
      <c r="A511" s="8"/>
      <c r="B511" s="12" t="s">
        <v>2003</v>
      </c>
      <c r="C511" s="154">
        <v>0.3444444444444445</v>
      </c>
      <c r="D511" s="154">
        <v>0.34652777777777777</v>
      </c>
      <c r="E511" s="154">
        <f t="shared" si="8"/>
        <v>2.0833333333332704E-3</v>
      </c>
      <c r="F511" s="46" t="s">
        <v>47</v>
      </c>
      <c r="G511" s="15"/>
    </row>
    <row r="512" spans="1:7">
      <c r="A512" s="8"/>
      <c r="B512" s="12" t="s">
        <v>1060</v>
      </c>
      <c r="C512" s="154">
        <v>0.34513888888888888</v>
      </c>
      <c r="D512" s="154">
        <v>0.34791666666666665</v>
      </c>
      <c r="E512" s="154">
        <f t="shared" si="8"/>
        <v>2.7777777777777679E-3</v>
      </c>
      <c r="F512" s="46" t="s">
        <v>45</v>
      </c>
      <c r="G512" s="15"/>
    </row>
    <row r="513" spans="1:7">
      <c r="A513" s="8"/>
      <c r="B513" s="12" t="s">
        <v>1060</v>
      </c>
      <c r="C513" s="154">
        <v>0.34930555555555554</v>
      </c>
      <c r="D513" s="154">
        <v>0.35000000000000003</v>
      </c>
      <c r="E513" s="154">
        <f t="shared" si="8"/>
        <v>6.9444444444449749E-4</v>
      </c>
      <c r="F513" s="46" t="s">
        <v>125</v>
      </c>
      <c r="G513" s="15"/>
    </row>
    <row r="514" spans="1:7">
      <c r="A514" s="8"/>
      <c r="B514" s="8" t="s">
        <v>1230</v>
      </c>
      <c r="C514" s="154">
        <v>0.37638888888888888</v>
      </c>
      <c r="D514" s="154">
        <v>0.37777777777777777</v>
      </c>
      <c r="E514" s="154">
        <f t="shared" si="8"/>
        <v>1.388888888888884E-3</v>
      </c>
      <c r="F514" s="46" t="s">
        <v>48</v>
      </c>
      <c r="G514" s="15"/>
    </row>
    <row r="515" spans="1:7">
      <c r="A515" s="8"/>
      <c r="B515" s="8" t="s">
        <v>1865</v>
      </c>
      <c r="C515" s="154">
        <v>0.38055555555555554</v>
      </c>
      <c r="D515" s="154">
        <v>0.38125000000000003</v>
      </c>
      <c r="E515" s="154">
        <f t="shared" si="8"/>
        <v>6.9444444444449749E-4</v>
      </c>
      <c r="F515" s="46" t="s">
        <v>49</v>
      </c>
      <c r="G515" s="15"/>
    </row>
    <row r="516" spans="1:7">
      <c r="A516" s="8"/>
      <c r="B516" s="8" t="s">
        <v>2004</v>
      </c>
      <c r="C516" s="154">
        <v>0.39652777777777781</v>
      </c>
      <c r="D516" s="154">
        <v>0.3972222222222222</v>
      </c>
      <c r="E516" s="154">
        <f t="shared" si="8"/>
        <v>6.9444444444438647E-4</v>
      </c>
      <c r="F516" s="46" t="s">
        <v>50</v>
      </c>
      <c r="G516" s="15"/>
    </row>
    <row r="517" spans="1:7">
      <c r="A517" s="8"/>
      <c r="B517" s="8" t="s">
        <v>2005</v>
      </c>
      <c r="C517" s="154">
        <v>0.43055555555555558</v>
      </c>
      <c r="D517" s="154">
        <v>0.43055555555555558</v>
      </c>
      <c r="E517" s="154">
        <f t="shared" si="8"/>
        <v>0</v>
      </c>
      <c r="F517" s="46" t="s">
        <v>56</v>
      </c>
      <c r="G517" s="15"/>
    </row>
    <row r="518" spans="1:7">
      <c r="A518" s="16"/>
      <c r="B518" s="12" t="s">
        <v>2006</v>
      </c>
      <c r="C518" s="154">
        <v>0.44236111111111115</v>
      </c>
      <c r="D518" s="154">
        <v>0.4465277777777778</v>
      </c>
      <c r="E518" s="154">
        <f t="shared" si="8"/>
        <v>4.1666666666666519E-3</v>
      </c>
      <c r="F518" s="46" t="s">
        <v>58</v>
      </c>
      <c r="G518" s="15"/>
    </row>
    <row r="519" spans="1:7">
      <c r="A519" s="8"/>
      <c r="B519" s="8" t="s">
        <v>1680</v>
      </c>
      <c r="C519" s="154">
        <v>0.44305555555555554</v>
      </c>
      <c r="D519" s="154">
        <v>0.44791666666666669</v>
      </c>
      <c r="E519" s="154">
        <f t="shared" si="8"/>
        <v>4.8611111111111494E-3</v>
      </c>
      <c r="F519" s="46" t="s">
        <v>59</v>
      </c>
      <c r="G519" s="15"/>
    </row>
    <row r="520" spans="1:7">
      <c r="A520" s="8"/>
      <c r="B520" s="8" t="s">
        <v>2006</v>
      </c>
      <c r="C520" s="154">
        <v>0.45555555555555555</v>
      </c>
      <c r="D520" s="154">
        <v>0.45694444444444443</v>
      </c>
      <c r="E520" s="154">
        <f t="shared" si="8"/>
        <v>1.388888888888884E-3</v>
      </c>
      <c r="F520" s="46" t="s">
        <v>64</v>
      </c>
      <c r="G520" s="15"/>
    </row>
    <row r="521" spans="1:7">
      <c r="A521" s="8"/>
      <c r="B521" s="8" t="s">
        <v>2007</v>
      </c>
      <c r="C521" s="154">
        <v>0.45902777777777781</v>
      </c>
      <c r="D521" s="154">
        <v>0.4597222222222222</v>
      </c>
      <c r="E521" s="154">
        <f t="shared" si="8"/>
        <v>6.9444444444438647E-4</v>
      </c>
      <c r="F521" s="46" t="s">
        <v>129</v>
      </c>
      <c r="G521" s="15"/>
    </row>
    <row r="522" spans="1:7">
      <c r="A522" s="8"/>
      <c r="B522" s="8" t="s">
        <v>2000</v>
      </c>
      <c r="C522" s="154">
        <v>0.48055555555555557</v>
      </c>
      <c r="D522" s="154">
        <v>0.48680555555555555</v>
      </c>
      <c r="E522" s="154">
        <f t="shared" si="8"/>
        <v>6.2499999999999778E-3</v>
      </c>
      <c r="F522" s="46" t="s">
        <v>68</v>
      </c>
      <c r="G522" s="15"/>
    </row>
    <row r="523" spans="1:7">
      <c r="A523" s="8"/>
      <c r="B523" s="8" t="s">
        <v>2008</v>
      </c>
      <c r="C523" s="154">
        <v>0.4909722222222222</v>
      </c>
      <c r="D523" s="154">
        <v>0.4916666666666667</v>
      </c>
      <c r="E523" s="154">
        <f t="shared" si="8"/>
        <v>6.9444444444449749E-4</v>
      </c>
      <c r="F523" s="46" t="s">
        <v>76</v>
      </c>
      <c r="G523" s="15"/>
    </row>
    <row r="524" spans="1:7">
      <c r="A524" s="8"/>
      <c r="B524" s="8" t="s">
        <v>2007</v>
      </c>
      <c r="C524" s="154">
        <v>0.4909722222222222</v>
      </c>
      <c r="D524" s="154">
        <v>0.4916666666666667</v>
      </c>
      <c r="E524" s="154">
        <f t="shared" si="8"/>
        <v>6.9444444444449749E-4</v>
      </c>
      <c r="F524" s="46" t="s">
        <v>69</v>
      </c>
      <c r="G524" s="15"/>
    </row>
    <row r="525" spans="1:7">
      <c r="A525" s="8"/>
      <c r="B525" s="8" t="s">
        <v>2009</v>
      </c>
      <c r="C525" s="154">
        <v>0.50694444444444442</v>
      </c>
      <c r="D525" s="154">
        <v>0.5083333333333333</v>
      </c>
      <c r="E525" s="154">
        <f t="shared" si="8"/>
        <v>1.388888888888884E-3</v>
      </c>
      <c r="F525" s="46" t="s">
        <v>73</v>
      </c>
      <c r="G525" s="15"/>
    </row>
    <row r="526" spans="1:7">
      <c r="A526" s="8"/>
      <c r="B526" s="8" t="s">
        <v>2008</v>
      </c>
      <c r="C526" s="154">
        <v>0.50902777777777775</v>
      </c>
      <c r="D526" s="154">
        <v>0.51041666666666663</v>
      </c>
      <c r="E526" s="154">
        <f t="shared" si="8"/>
        <v>1.388888888888884E-3</v>
      </c>
      <c r="F526" s="46" t="s">
        <v>74</v>
      </c>
      <c r="G526" s="15"/>
    </row>
    <row r="527" spans="1:7">
      <c r="A527" s="8"/>
      <c r="B527" s="8" t="s">
        <v>915</v>
      </c>
      <c r="C527" s="154">
        <v>0.53680555555555554</v>
      </c>
      <c r="D527" s="154">
        <v>0.53749999999999998</v>
      </c>
      <c r="E527" s="154">
        <f t="shared" si="8"/>
        <v>6.9444444444444198E-4</v>
      </c>
      <c r="F527" s="46" t="s">
        <v>169</v>
      </c>
      <c r="G527" s="15"/>
    </row>
    <row r="528" spans="1:7">
      <c r="A528" s="8"/>
      <c r="B528" s="8" t="s">
        <v>663</v>
      </c>
      <c r="C528" s="154">
        <v>0.5395833333333333</v>
      </c>
      <c r="D528" s="154">
        <v>0.54027777777777775</v>
      </c>
      <c r="E528" s="154">
        <f t="shared" si="8"/>
        <v>6.9444444444444198E-4</v>
      </c>
      <c r="F528" s="46" t="s">
        <v>78</v>
      </c>
      <c r="G528" s="15"/>
    </row>
    <row r="529" spans="1:7">
      <c r="A529" s="16"/>
      <c r="B529" s="16" t="s">
        <v>1668</v>
      </c>
      <c r="C529" s="154">
        <v>0.56041666666666667</v>
      </c>
      <c r="D529" s="154">
        <v>0.5625</v>
      </c>
      <c r="E529" s="154">
        <f t="shared" si="8"/>
        <v>2.0833333333333259E-3</v>
      </c>
      <c r="F529" s="46" t="s">
        <v>172</v>
      </c>
      <c r="G529" s="15"/>
    </row>
    <row r="530" spans="1:7">
      <c r="A530" s="8"/>
      <c r="B530" s="8" t="s">
        <v>1385</v>
      </c>
      <c r="C530" s="154">
        <v>0.56736111111111109</v>
      </c>
      <c r="D530" s="154">
        <v>0.57708333333333328</v>
      </c>
      <c r="E530" s="154">
        <f t="shared" si="8"/>
        <v>9.7222222222221877E-3</v>
      </c>
      <c r="F530" s="46" t="s">
        <v>80</v>
      </c>
      <c r="G530" s="15"/>
    </row>
    <row r="531" spans="1:7">
      <c r="A531" s="8"/>
      <c r="B531" s="8" t="s">
        <v>2010</v>
      </c>
      <c r="C531" s="154">
        <v>0.60902777777777783</v>
      </c>
      <c r="D531" s="154">
        <v>0.61249999999999993</v>
      </c>
      <c r="E531" s="154">
        <f t="shared" si="8"/>
        <v>3.4722222222220989E-3</v>
      </c>
      <c r="F531" s="46" t="s">
        <v>85</v>
      </c>
      <c r="G531" s="15"/>
    </row>
    <row r="532" spans="1:7">
      <c r="A532" s="8"/>
      <c r="B532" s="8" t="s">
        <v>1993</v>
      </c>
      <c r="C532" s="154">
        <v>0.60972222222222217</v>
      </c>
      <c r="D532" s="154">
        <v>0.61249999999999993</v>
      </c>
      <c r="E532" s="154">
        <f t="shared" si="8"/>
        <v>2.7777777777777679E-3</v>
      </c>
      <c r="F532" s="46" t="s">
        <v>79</v>
      </c>
      <c r="G532" s="46"/>
    </row>
    <row r="533" spans="1:7">
      <c r="A533" s="8"/>
      <c r="B533" s="8" t="s">
        <v>318</v>
      </c>
      <c r="C533" s="154">
        <v>0.6118055555555556</v>
      </c>
      <c r="D533" s="154">
        <v>0.61319444444444449</v>
      </c>
      <c r="E533" s="154">
        <f t="shared" si="8"/>
        <v>1.388888888888884E-3</v>
      </c>
      <c r="F533" s="46" t="s">
        <v>87</v>
      </c>
      <c r="G533" s="15"/>
    </row>
    <row r="534" spans="1:7">
      <c r="A534" s="8"/>
      <c r="B534" s="8" t="s">
        <v>662</v>
      </c>
      <c r="C534" s="154">
        <v>0.61805555555555558</v>
      </c>
      <c r="D534" s="154">
        <v>0.62083333333333335</v>
      </c>
      <c r="E534" s="154">
        <f t="shared" si="8"/>
        <v>2.7777777777777679E-3</v>
      </c>
      <c r="F534" s="46" t="s">
        <v>175</v>
      </c>
      <c r="G534" s="15"/>
    </row>
    <row r="535" spans="1:7">
      <c r="A535" s="8"/>
      <c r="B535" s="8" t="s">
        <v>2011</v>
      </c>
      <c r="C535" s="154">
        <v>0.63194444444444442</v>
      </c>
      <c r="D535" s="154">
        <v>0.63402777777777775</v>
      </c>
      <c r="E535" s="154">
        <f t="shared" si="8"/>
        <v>2.0833333333333259E-3</v>
      </c>
      <c r="F535" s="46" t="s">
        <v>89</v>
      </c>
      <c r="G535" s="15"/>
    </row>
    <row r="536" spans="1:7">
      <c r="A536" s="8"/>
      <c r="B536" s="8" t="s">
        <v>1361</v>
      </c>
      <c r="C536" s="154">
        <v>0.63402777777777775</v>
      </c>
      <c r="D536" s="154">
        <v>0.63472222222222219</v>
      </c>
      <c r="E536" s="154">
        <f t="shared" si="8"/>
        <v>6.9444444444444198E-4</v>
      </c>
      <c r="F536" s="46" t="s">
        <v>91</v>
      </c>
      <c r="G536" s="15"/>
    </row>
    <row r="537" spans="1:7">
      <c r="A537" s="8"/>
      <c r="B537" s="8" t="s">
        <v>2012</v>
      </c>
      <c r="C537" s="154">
        <v>0.65555555555555556</v>
      </c>
      <c r="D537" s="154">
        <v>0.65555555555555556</v>
      </c>
      <c r="E537" s="154">
        <f t="shared" si="8"/>
        <v>0</v>
      </c>
      <c r="F537" s="46" t="s">
        <v>92</v>
      </c>
      <c r="G537" s="15"/>
    </row>
    <row r="538" spans="1:7">
      <c r="A538" s="8"/>
      <c r="B538" s="8" t="s">
        <v>1087</v>
      </c>
      <c r="C538" s="154">
        <v>0.67222222222222217</v>
      </c>
      <c r="D538" s="154">
        <v>0.67222222222222217</v>
      </c>
      <c r="E538" s="154">
        <f t="shared" si="8"/>
        <v>0</v>
      </c>
      <c r="F538" s="46" t="s">
        <v>93</v>
      </c>
      <c r="G538" s="15"/>
    </row>
    <row r="539" spans="1:7">
      <c r="A539" s="8"/>
      <c r="B539" s="8" t="s">
        <v>2013</v>
      </c>
      <c r="C539" s="154">
        <v>0.67361111111111116</v>
      </c>
      <c r="D539" s="154">
        <v>0.67569444444444438</v>
      </c>
      <c r="E539" s="154">
        <f t="shared" si="8"/>
        <v>2.0833333333332149E-3</v>
      </c>
      <c r="F539" s="46" t="s">
        <v>179</v>
      </c>
      <c r="G539" s="15"/>
    </row>
    <row r="540" spans="1:7">
      <c r="A540" s="8"/>
      <c r="B540" s="8" t="s">
        <v>2014</v>
      </c>
      <c r="C540" s="154">
        <v>0.67847222222222225</v>
      </c>
      <c r="D540" s="154">
        <v>0.67847222222222225</v>
      </c>
      <c r="E540" s="154">
        <f t="shared" si="8"/>
        <v>0</v>
      </c>
      <c r="F540" s="46" t="s">
        <v>95</v>
      </c>
      <c r="G540" s="15"/>
    </row>
    <row r="541" spans="1:7">
      <c r="A541" s="8"/>
      <c r="B541" s="8" t="s">
        <v>1879</v>
      </c>
      <c r="C541" s="154">
        <v>0.69791666666666663</v>
      </c>
      <c r="D541" s="154">
        <v>0.70208333333333339</v>
      </c>
      <c r="E541" s="154">
        <f t="shared" si="8"/>
        <v>4.1666666666667629E-3</v>
      </c>
      <c r="F541" s="46" t="s">
        <v>96</v>
      </c>
      <c r="G541" s="15"/>
    </row>
    <row r="542" spans="1:7">
      <c r="A542" s="8"/>
      <c r="B542" s="8" t="s">
        <v>1332</v>
      </c>
      <c r="C542" s="154">
        <v>0.71805555555555556</v>
      </c>
      <c r="D542" s="154">
        <v>0.71805555555555556</v>
      </c>
      <c r="E542" s="154">
        <f t="shared" ref="E542:E579" si="9">D542-C542</f>
        <v>0</v>
      </c>
      <c r="F542" s="46" t="s">
        <v>97</v>
      </c>
      <c r="G542" s="15"/>
    </row>
    <row r="543" spans="1:7">
      <c r="A543" s="8"/>
      <c r="B543" s="5" t="s">
        <v>2015</v>
      </c>
      <c r="C543" s="154">
        <v>0.8041666666666667</v>
      </c>
      <c r="D543" s="154">
        <v>0.8041666666666667</v>
      </c>
      <c r="E543" s="154">
        <f t="shared" si="9"/>
        <v>0</v>
      </c>
      <c r="F543" s="46" t="s">
        <v>181</v>
      </c>
      <c r="G543" s="15"/>
    </row>
    <row r="544" spans="1:7">
      <c r="A544" s="8"/>
      <c r="B544" s="5" t="s">
        <v>1908</v>
      </c>
      <c r="C544" s="154">
        <v>0.83472222222222225</v>
      </c>
      <c r="D544" s="154">
        <v>0.83472222222222225</v>
      </c>
      <c r="E544" s="154">
        <f t="shared" si="9"/>
        <v>0</v>
      </c>
      <c r="F544" s="46" t="s">
        <v>99</v>
      </c>
      <c r="G544" s="15"/>
    </row>
    <row r="545" spans="1:7">
      <c r="A545" s="8"/>
      <c r="B545" s="5" t="s">
        <v>1739</v>
      </c>
      <c r="C545" s="154">
        <v>0.92361111111111116</v>
      </c>
      <c r="D545" s="154">
        <v>0.92361111111111116</v>
      </c>
      <c r="E545" s="154">
        <f t="shared" si="9"/>
        <v>0</v>
      </c>
      <c r="F545" s="46" t="s">
        <v>336</v>
      </c>
      <c r="G545" s="15"/>
    </row>
    <row r="546" spans="1:7">
      <c r="A546" s="8"/>
      <c r="B546" s="5" t="s">
        <v>2016</v>
      </c>
      <c r="C546" s="154">
        <v>0.96388888888888891</v>
      </c>
      <c r="D546" s="154">
        <v>0.96388888888888891</v>
      </c>
      <c r="E546" s="154">
        <f t="shared" si="9"/>
        <v>0</v>
      </c>
      <c r="F546" s="46" t="s">
        <v>184</v>
      </c>
      <c r="G546" s="15"/>
    </row>
    <row r="547" spans="1:7">
      <c r="A547" s="16">
        <v>42570</v>
      </c>
      <c r="B547" s="8" t="s">
        <v>2017</v>
      </c>
      <c r="C547" s="154">
        <v>0.28819444444444448</v>
      </c>
      <c r="D547" s="154">
        <v>0.28888888888888892</v>
      </c>
      <c r="E547" s="154">
        <f t="shared" si="9"/>
        <v>6.9444444444444198E-4</v>
      </c>
      <c r="F547" s="46" t="s">
        <v>44</v>
      </c>
      <c r="G547" s="15"/>
    </row>
    <row r="548" spans="1:7">
      <c r="A548" s="8"/>
      <c r="B548" s="12" t="s">
        <v>2017</v>
      </c>
      <c r="C548" s="154">
        <v>0.2902777777777778</v>
      </c>
      <c r="D548" s="154">
        <v>0.29097222222222224</v>
      </c>
      <c r="E548" s="154">
        <f t="shared" si="9"/>
        <v>6.9444444444444198E-4</v>
      </c>
      <c r="F548" s="46" t="s">
        <v>135</v>
      </c>
      <c r="G548" s="15"/>
    </row>
    <row r="549" spans="1:7">
      <c r="A549" s="16"/>
      <c r="B549" s="5" t="s">
        <v>1431</v>
      </c>
      <c r="C549" s="154">
        <v>0.2951388888888889</v>
      </c>
      <c r="D549" s="154">
        <v>0.29583333333333334</v>
      </c>
      <c r="E549" s="154">
        <f t="shared" si="9"/>
        <v>6.9444444444444198E-4</v>
      </c>
      <c r="F549" s="46" t="s">
        <v>45</v>
      </c>
      <c r="G549" s="15"/>
    </row>
    <row r="550" spans="1:7">
      <c r="A550" s="8"/>
      <c r="B550" s="12" t="s">
        <v>2018</v>
      </c>
      <c r="C550" s="154">
        <v>0.29930555555555555</v>
      </c>
      <c r="D550" s="154">
        <v>0.3</v>
      </c>
      <c r="E550" s="154">
        <f t="shared" si="9"/>
        <v>6.9444444444444198E-4</v>
      </c>
      <c r="F550" s="46" t="s">
        <v>47</v>
      </c>
      <c r="G550" s="15"/>
    </row>
    <row r="551" spans="1:7">
      <c r="A551" s="8"/>
      <c r="B551" s="5" t="s">
        <v>635</v>
      </c>
      <c r="C551" s="154">
        <v>0.33194444444444443</v>
      </c>
      <c r="D551" s="154">
        <v>0.33263888888888887</v>
      </c>
      <c r="E551" s="154">
        <f t="shared" si="9"/>
        <v>6.9444444444444198E-4</v>
      </c>
      <c r="F551" s="46" t="s">
        <v>125</v>
      </c>
      <c r="G551" s="15"/>
    </row>
    <row r="552" spans="1:7">
      <c r="A552" s="16"/>
      <c r="B552" s="8" t="s">
        <v>2019</v>
      </c>
      <c r="C552" s="154">
        <v>0.3430555555555555</v>
      </c>
      <c r="D552" s="154">
        <v>0.3444444444444445</v>
      </c>
      <c r="E552" s="154">
        <f t="shared" si="9"/>
        <v>1.388888888888995E-3</v>
      </c>
      <c r="F552" s="46" t="s">
        <v>49</v>
      </c>
      <c r="G552" s="15"/>
    </row>
    <row r="553" spans="1:7">
      <c r="A553" s="19"/>
      <c r="B553" s="5" t="s">
        <v>743</v>
      </c>
      <c r="C553" s="154">
        <v>0.3444444444444445</v>
      </c>
      <c r="D553" s="154">
        <v>0.3444444444444445</v>
      </c>
      <c r="E553" s="154">
        <f t="shared" si="9"/>
        <v>0</v>
      </c>
      <c r="F553" s="46" t="s">
        <v>50</v>
      </c>
      <c r="G553" s="15"/>
    </row>
    <row r="554" spans="1:7">
      <c r="A554" s="19"/>
      <c r="B554" s="12" t="s">
        <v>743</v>
      </c>
      <c r="C554" s="154">
        <v>0.3444444444444445</v>
      </c>
      <c r="D554" s="154">
        <v>0.34513888888888888</v>
      </c>
      <c r="E554" s="154">
        <f t="shared" si="9"/>
        <v>6.9444444444438647E-4</v>
      </c>
      <c r="F554" s="46" t="s">
        <v>140</v>
      </c>
      <c r="G554" s="15"/>
    </row>
    <row r="555" spans="1:7">
      <c r="A555" s="19"/>
      <c r="B555" s="12" t="s">
        <v>2020</v>
      </c>
      <c r="C555" s="154">
        <v>0.36805555555555558</v>
      </c>
      <c r="D555" s="154">
        <v>0.37083333333333335</v>
      </c>
      <c r="E555" s="154">
        <f t="shared" si="9"/>
        <v>2.7777777777777679E-3</v>
      </c>
      <c r="F555" s="46" t="s">
        <v>55</v>
      </c>
      <c r="G555" s="15"/>
    </row>
    <row r="556" spans="1:7">
      <c r="A556" s="19"/>
      <c r="B556" s="12" t="s">
        <v>1775</v>
      </c>
      <c r="C556" s="154">
        <v>0.36944444444444446</v>
      </c>
      <c r="D556" s="154">
        <v>0.37083333333333335</v>
      </c>
      <c r="E556" s="154">
        <f t="shared" si="9"/>
        <v>1.388888888888884E-3</v>
      </c>
      <c r="F556" s="46" t="s">
        <v>56</v>
      </c>
      <c r="G556" s="15"/>
    </row>
    <row r="557" spans="1:7">
      <c r="A557" s="12"/>
      <c r="B557" s="8" t="s">
        <v>1739</v>
      </c>
      <c r="C557" s="154">
        <v>0.40416666666666662</v>
      </c>
      <c r="D557" s="154">
        <v>0.40902777777777777</v>
      </c>
      <c r="E557" s="154">
        <f t="shared" si="9"/>
        <v>4.8611111111111494E-3</v>
      </c>
      <c r="F557" s="46" t="s">
        <v>62</v>
      </c>
      <c r="G557" s="15"/>
    </row>
    <row r="558" spans="1:7">
      <c r="A558" s="8"/>
      <c r="B558" s="8" t="s">
        <v>1431</v>
      </c>
      <c r="C558" s="154">
        <v>0.41041666666666665</v>
      </c>
      <c r="D558" s="154">
        <v>0.41111111111111115</v>
      </c>
      <c r="E558" s="154">
        <f t="shared" si="9"/>
        <v>6.9444444444449749E-4</v>
      </c>
      <c r="F558" s="46" t="s">
        <v>64</v>
      </c>
      <c r="G558" s="15"/>
    </row>
    <row r="559" spans="1:7">
      <c r="A559" s="16"/>
      <c r="B559" s="8" t="s">
        <v>2019</v>
      </c>
      <c r="C559" s="154">
        <v>0.43402777777777773</v>
      </c>
      <c r="D559" s="154">
        <v>0.43472222222222223</v>
      </c>
      <c r="E559" s="154">
        <f t="shared" si="9"/>
        <v>6.9444444444449749E-4</v>
      </c>
      <c r="F559" s="46" t="s">
        <v>76</v>
      </c>
      <c r="G559" s="15"/>
    </row>
    <row r="560" spans="1:7">
      <c r="A560" s="8"/>
      <c r="B560" s="8" t="s">
        <v>699</v>
      </c>
      <c r="C560" s="154">
        <v>0.4375</v>
      </c>
      <c r="D560" s="154">
        <v>0.43888888888888888</v>
      </c>
      <c r="E560" s="154">
        <f t="shared" si="9"/>
        <v>1.388888888888884E-3</v>
      </c>
      <c r="F560" s="46" t="s">
        <v>69</v>
      </c>
      <c r="G560" s="15"/>
    </row>
    <row r="561" spans="1:7">
      <c r="A561" s="8"/>
      <c r="B561" s="8" t="s">
        <v>1968</v>
      </c>
      <c r="C561" s="154">
        <v>0.44513888888888892</v>
      </c>
      <c r="D561" s="154">
        <v>0.4458333333333333</v>
      </c>
      <c r="E561" s="154">
        <f t="shared" si="9"/>
        <v>6.9444444444438647E-4</v>
      </c>
      <c r="F561" s="46" t="s">
        <v>148</v>
      </c>
      <c r="G561" s="15"/>
    </row>
    <row r="562" spans="1:7">
      <c r="A562" s="8"/>
      <c r="B562" s="8" t="s">
        <v>138</v>
      </c>
      <c r="C562" s="154">
        <v>0.4916666666666667</v>
      </c>
      <c r="D562" s="154">
        <v>0.4916666666666667</v>
      </c>
      <c r="E562" s="154">
        <f t="shared" si="9"/>
        <v>0</v>
      </c>
      <c r="F562" s="46" t="s">
        <v>68</v>
      </c>
      <c r="G562" s="15"/>
    </row>
    <row r="563" spans="1:7">
      <c r="A563" s="8"/>
      <c r="B563" s="8" t="s">
        <v>2021</v>
      </c>
      <c r="C563" s="154">
        <v>0.49305555555555558</v>
      </c>
      <c r="D563" s="154">
        <v>0.49374999999999997</v>
      </c>
      <c r="E563" s="154">
        <f t="shared" si="9"/>
        <v>6.9444444444438647E-4</v>
      </c>
      <c r="F563" s="46" t="s">
        <v>74</v>
      </c>
      <c r="G563" s="15"/>
    </row>
    <row r="564" spans="1:7">
      <c r="A564" s="8"/>
      <c r="B564" s="8" t="s">
        <v>961</v>
      </c>
      <c r="C564" s="154">
        <v>0.52430555555555558</v>
      </c>
      <c r="D564" s="154">
        <v>0.52500000000000002</v>
      </c>
      <c r="E564" s="154">
        <f t="shared" si="9"/>
        <v>6.9444444444444198E-4</v>
      </c>
      <c r="F564" s="46" t="s">
        <v>167</v>
      </c>
      <c r="G564" s="15"/>
    </row>
    <row r="565" spans="1:7">
      <c r="A565" s="16"/>
      <c r="B565" s="8" t="s">
        <v>2022</v>
      </c>
      <c r="C565" s="154">
        <v>0.62430555555555556</v>
      </c>
      <c r="D565" s="154">
        <v>0.62777777777777777</v>
      </c>
      <c r="E565" s="154">
        <f t="shared" si="9"/>
        <v>3.4722222222222099E-3</v>
      </c>
      <c r="F565" s="46" t="s">
        <v>79</v>
      </c>
      <c r="G565" s="15"/>
    </row>
    <row r="566" spans="1:7">
      <c r="A566" s="16"/>
      <c r="B566" s="12" t="s">
        <v>2023</v>
      </c>
      <c r="C566" s="154">
        <v>0.68541666666666667</v>
      </c>
      <c r="D566" s="154">
        <v>0.68680555555555556</v>
      </c>
      <c r="E566" s="154">
        <f t="shared" si="9"/>
        <v>1.388888888888884E-3</v>
      </c>
      <c r="F566" s="46" t="s">
        <v>84</v>
      </c>
      <c r="G566" s="15"/>
    </row>
    <row r="567" spans="1:7">
      <c r="A567" s="8"/>
      <c r="B567" s="5" t="s">
        <v>210</v>
      </c>
      <c r="C567" s="154">
        <v>0.68819444444444444</v>
      </c>
      <c r="D567" s="154">
        <v>0.68888888888888899</v>
      </c>
      <c r="E567" s="154">
        <f t="shared" si="9"/>
        <v>6.94444444444553E-4</v>
      </c>
      <c r="F567" s="46" t="s">
        <v>85</v>
      </c>
      <c r="G567" s="15"/>
    </row>
    <row r="568" spans="1:7">
      <c r="A568" s="8"/>
      <c r="B568" s="5" t="s">
        <v>1968</v>
      </c>
      <c r="C568" s="154">
        <v>0.70833333333333337</v>
      </c>
      <c r="D568" s="154">
        <v>0.71111111111111114</v>
      </c>
      <c r="E568" s="154">
        <f t="shared" si="9"/>
        <v>2.7777777777777679E-3</v>
      </c>
      <c r="F568" s="46" t="s">
        <v>87</v>
      </c>
      <c r="G568" s="15"/>
    </row>
    <row r="569" spans="1:7">
      <c r="A569" s="8"/>
      <c r="B569" s="12" t="s">
        <v>2024</v>
      </c>
      <c r="C569" s="154">
        <v>0.72777777777777775</v>
      </c>
      <c r="D569" s="154">
        <v>0.7284722222222223</v>
      </c>
      <c r="E569" s="154">
        <f t="shared" si="9"/>
        <v>6.94444444444553E-4</v>
      </c>
      <c r="F569" s="46" t="s">
        <v>208</v>
      </c>
      <c r="G569" s="15"/>
    </row>
    <row r="570" spans="1:7">
      <c r="A570" s="8"/>
      <c r="B570" s="12" t="s">
        <v>2021</v>
      </c>
      <c r="C570" s="154">
        <v>0.73402777777777783</v>
      </c>
      <c r="D570" s="154">
        <v>0.73472222222222217</v>
      </c>
      <c r="E570" s="154">
        <f t="shared" si="9"/>
        <v>6.9444444444433095E-4</v>
      </c>
      <c r="F570" s="46" t="s">
        <v>175</v>
      </c>
      <c r="G570" s="15"/>
    </row>
    <row r="571" spans="1:7">
      <c r="A571" s="8"/>
      <c r="B571" s="12" t="s">
        <v>2025</v>
      </c>
      <c r="C571" s="154">
        <v>0.73819444444444438</v>
      </c>
      <c r="D571" s="154">
        <v>0.75069444444444444</v>
      </c>
      <c r="E571" s="154">
        <f t="shared" si="9"/>
        <v>1.2500000000000067E-2</v>
      </c>
      <c r="F571" s="46" t="s">
        <v>89</v>
      </c>
      <c r="G571" s="15" t="s">
        <v>2026</v>
      </c>
    </row>
    <row r="572" spans="1:7">
      <c r="A572" s="8"/>
      <c r="B572" s="8" t="s">
        <v>1313</v>
      </c>
      <c r="C572" s="154">
        <v>0.76111111111111107</v>
      </c>
      <c r="D572" s="154">
        <v>0.76111111111111107</v>
      </c>
      <c r="E572" s="154">
        <f t="shared" si="9"/>
        <v>0</v>
      </c>
      <c r="F572" s="46" t="s">
        <v>91</v>
      </c>
      <c r="G572" s="15"/>
    </row>
    <row r="573" spans="1:7">
      <c r="A573" s="8"/>
      <c r="B573" s="5" t="s">
        <v>182</v>
      </c>
      <c r="C573" s="154">
        <v>0.85277777777777775</v>
      </c>
      <c r="D573" s="154">
        <v>0.85486111111111107</v>
      </c>
      <c r="E573" s="154">
        <f t="shared" si="9"/>
        <v>2.0833333333333259E-3</v>
      </c>
      <c r="F573" s="46" t="s">
        <v>93</v>
      </c>
      <c r="G573" s="15"/>
    </row>
    <row r="574" spans="1:7">
      <c r="A574" s="8"/>
      <c r="B574" s="5" t="s">
        <v>2027</v>
      </c>
      <c r="C574" s="154">
        <v>0.85902777777777783</v>
      </c>
      <c r="D574" s="154">
        <v>0.85902777777777783</v>
      </c>
      <c r="E574" s="154">
        <f t="shared" si="9"/>
        <v>0</v>
      </c>
      <c r="F574" s="46" t="s">
        <v>179</v>
      </c>
      <c r="G574" s="15"/>
    </row>
    <row r="575" spans="1:7">
      <c r="A575" s="8"/>
      <c r="B575" s="5" t="s">
        <v>2021</v>
      </c>
      <c r="C575" s="154">
        <v>0.87916666666666676</v>
      </c>
      <c r="D575" s="154">
        <v>0.87916666666666676</v>
      </c>
      <c r="E575" s="154">
        <f t="shared" si="9"/>
        <v>0</v>
      </c>
      <c r="F575" s="46" t="s">
        <v>95</v>
      </c>
      <c r="G575" s="15"/>
    </row>
    <row r="576" spans="1:7">
      <c r="A576" s="8"/>
      <c r="B576" s="5" t="s">
        <v>1183</v>
      </c>
      <c r="C576" s="154">
        <v>0.93194444444444446</v>
      </c>
      <c r="D576" s="154">
        <v>0.93263888888888891</v>
      </c>
      <c r="E576" s="154">
        <f t="shared" si="9"/>
        <v>6.9444444444444198E-4</v>
      </c>
      <c r="F576" s="46" t="s">
        <v>97</v>
      </c>
      <c r="G576" s="15"/>
    </row>
    <row r="577" spans="1:7" s="108" customFormat="1">
      <c r="A577" s="98">
        <v>42571</v>
      </c>
      <c r="B577" s="12" t="s">
        <v>805</v>
      </c>
      <c r="C577" s="192">
        <v>0.28819444444444448</v>
      </c>
      <c r="D577" s="192">
        <v>0.28888888888888892</v>
      </c>
      <c r="E577" s="192">
        <f t="shared" si="9"/>
        <v>6.9444444444444198E-4</v>
      </c>
      <c r="F577" s="202" t="s">
        <v>219</v>
      </c>
      <c r="G577" s="181"/>
    </row>
    <row r="578" spans="1:7" s="108" customFormat="1">
      <c r="A578" s="97"/>
      <c r="B578" s="5" t="s">
        <v>2028</v>
      </c>
      <c r="C578" s="192">
        <v>0.3444444444444445</v>
      </c>
      <c r="D578" s="192">
        <v>0.3444444444444445</v>
      </c>
      <c r="E578" s="192">
        <f t="shared" si="9"/>
        <v>0</v>
      </c>
      <c r="F578" s="202" t="s">
        <v>45</v>
      </c>
      <c r="G578" s="181"/>
    </row>
    <row r="579" spans="1:7" s="108" customFormat="1">
      <c r="A579" s="97"/>
      <c r="B579" s="12" t="s">
        <v>2029</v>
      </c>
      <c r="C579" s="192">
        <v>0.3520833333333333</v>
      </c>
      <c r="D579" s="192">
        <v>0.3527777777777778</v>
      </c>
      <c r="E579" s="192">
        <f t="shared" si="9"/>
        <v>6.9444444444449749E-4</v>
      </c>
      <c r="F579" s="202" t="s">
        <v>47</v>
      </c>
      <c r="G579" s="181"/>
    </row>
    <row r="580" spans="1:7" s="108" customFormat="1">
      <c r="A580" s="97"/>
      <c r="B580" s="12" t="s">
        <v>2030</v>
      </c>
      <c r="C580" s="192">
        <v>0.35694444444444445</v>
      </c>
      <c r="D580" s="192">
        <v>0.35902777777777778</v>
      </c>
      <c r="E580" s="192">
        <v>0</v>
      </c>
      <c r="F580" s="202" t="s">
        <v>49</v>
      </c>
      <c r="G580" s="181"/>
    </row>
    <row r="581" spans="1:7" s="108" customFormat="1">
      <c r="A581" s="97"/>
      <c r="B581" s="12" t="s">
        <v>2028</v>
      </c>
      <c r="C581" s="192">
        <v>0.36388888888888887</v>
      </c>
      <c r="D581" s="192">
        <v>0.36736111111111108</v>
      </c>
      <c r="E581" s="192">
        <f t="shared" ref="E581:E644" si="10">D581-C581</f>
        <v>3.4722222222222099E-3</v>
      </c>
      <c r="F581" s="202" t="s">
        <v>50</v>
      </c>
      <c r="G581" s="181"/>
    </row>
    <row r="582" spans="1:7" s="108" customFormat="1">
      <c r="A582" s="97"/>
      <c r="B582" s="8" t="s">
        <v>2031</v>
      </c>
      <c r="C582" s="192">
        <v>0.36805555555555558</v>
      </c>
      <c r="D582" s="192">
        <v>0.36874999999999997</v>
      </c>
      <c r="E582" s="192">
        <f t="shared" si="10"/>
        <v>6.9444444444438647E-4</v>
      </c>
      <c r="F582" s="202" t="s">
        <v>140</v>
      </c>
      <c r="G582" s="181"/>
    </row>
    <row r="583" spans="1:7" s="108" customFormat="1">
      <c r="A583" s="97"/>
      <c r="B583" s="12" t="s">
        <v>2028</v>
      </c>
      <c r="C583" s="192">
        <v>0.3743055555555555</v>
      </c>
      <c r="D583" s="192">
        <v>0.3756944444444445</v>
      </c>
      <c r="E583" s="192">
        <f t="shared" si="10"/>
        <v>1.388888888888995E-3</v>
      </c>
      <c r="F583" s="202" t="s">
        <v>129</v>
      </c>
      <c r="G583" s="181"/>
    </row>
    <row r="584" spans="1:7" s="108" customFormat="1">
      <c r="A584" s="98"/>
      <c r="B584" s="12" t="s">
        <v>2027</v>
      </c>
      <c r="C584" s="192">
        <v>0.38055555555555554</v>
      </c>
      <c r="D584" s="192">
        <v>0.38125000000000003</v>
      </c>
      <c r="E584" s="192">
        <f t="shared" si="10"/>
        <v>6.9444444444449749E-4</v>
      </c>
      <c r="F584" s="202" t="s">
        <v>55</v>
      </c>
      <c r="G584" s="181"/>
    </row>
    <row r="585" spans="1:7" s="108" customFormat="1">
      <c r="A585" s="97"/>
      <c r="B585" s="8" t="s">
        <v>2032</v>
      </c>
      <c r="C585" s="192">
        <v>0.38541666666666669</v>
      </c>
      <c r="D585" s="192">
        <v>0.38958333333333334</v>
      </c>
      <c r="E585" s="192">
        <f t="shared" si="10"/>
        <v>4.1666666666666519E-3</v>
      </c>
      <c r="F585" s="202" t="s">
        <v>56</v>
      </c>
      <c r="G585" s="181"/>
    </row>
    <row r="586" spans="1:7" s="108" customFormat="1">
      <c r="A586" s="97"/>
      <c r="B586" s="8" t="s">
        <v>2033</v>
      </c>
      <c r="C586" s="192">
        <v>0.39999999999999997</v>
      </c>
      <c r="D586" s="192">
        <v>0.40069444444444446</v>
      </c>
      <c r="E586" s="192">
        <f t="shared" si="10"/>
        <v>6.9444444444449749E-4</v>
      </c>
      <c r="F586" s="202" t="s">
        <v>58</v>
      </c>
      <c r="G586" s="181"/>
    </row>
    <row r="587" spans="1:7" s="108" customFormat="1">
      <c r="A587" s="97"/>
      <c r="B587" s="8" t="s">
        <v>355</v>
      </c>
      <c r="C587" s="192">
        <v>0.40277777777777773</v>
      </c>
      <c r="D587" s="192">
        <v>0.40416666666666662</v>
      </c>
      <c r="E587" s="192">
        <f t="shared" si="10"/>
        <v>1.388888888888884E-3</v>
      </c>
      <c r="F587" s="202" t="s">
        <v>59</v>
      </c>
      <c r="G587" s="181"/>
    </row>
    <row r="588" spans="1:7" s="108" customFormat="1">
      <c r="A588" s="97"/>
      <c r="B588" s="8" t="s">
        <v>2034</v>
      </c>
      <c r="C588" s="192">
        <v>0.40416666666666662</v>
      </c>
      <c r="D588" s="192">
        <v>0.40625</v>
      </c>
      <c r="E588" s="192">
        <f t="shared" si="10"/>
        <v>2.0833333333333814E-3</v>
      </c>
      <c r="F588" s="202" t="s">
        <v>62</v>
      </c>
      <c r="G588" s="181"/>
    </row>
    <row r="589" spans="1:7" s="108" customFormat="1">
      <c r="A589" s="97"/>
      <c r="B589" s="8" t="s">
        <v>1202</v>
      </c>
      <c r="C589" s="192">
        <v>0.40486111111111112</v>
      </c>
      <c r="D589" s="192">
        <v>0.4055555555555555</v>
      </c>
      <c r="E589" s="192">
        <f t="shared" si="10"/>
        <v>6.9444444444438647E-4</v>
      </c>
      <c r="F589" s="202" t="s">
        <v>64</v>
      </c>
      <c r="G589" s="181"/>
    </row>
    <row r="590" spans="1:7" s="108" customFormat="1">
      <c r="A590" s="97"/>
      <c r="B590" s="8" t="s">
        <v>2035</v>
      </c>
      <c r="C590" s="192">
        <v>0.42152777777777778</v>
      </c>
      <c r="D590" s="192">
        <v>0.42291666666666666</v>
      </c>
      <c r="E590" s="192">
        <f t="shared" si="10"/>
        <v>1.388888888888884E-3</v>
      </c>
      <c r="F590" s="202" t="s">
        <v>66</v>
      </c>
      <c r="G590" s="181"/>
    </row>
    <row r="591" spans="1:7" s="108" customFormat="1">
      <c r="A591" s="97"/>
      <c r="B591" s="8" t="s">
        <v>2035</v>
      </c>
      <c r="C591" s="192">
        <v>0.43611111111111112</v>
      </c>
      <c r="D591" s="192">
        <v>0.4381944444444445</v>
      </c>
      <c r="E591" s="192">
        <f t="shared" si="10"/>
        <v>2.0833333333333814E-3</v>
      </c>
      <c r="F591" s="202" t="s">
        <v>68</v>
      </c>
      <c r="G591" s="181"/>
    </row>
    <row r="592" spans="1:7" s="108" customFormat="1">
      <c r="A592" s="97"/>
      <c r="B592" s="8" t="s">
        <v>805</v>
      </c>
      <c r="C592" s="192">
        <v>0.43888888888888888</v>
      </c>
      <c r="D592" s="192">
        <v>0.44097222222222227</v>
      </c>
      <c r="E592" s="192">
        <f t="shared" si="10"/>
        <v>2.0833333333333814E-3</v>
      </c>
      <c r="F592" s="202" t="s">
        <v>76</v>
      </c>
      <c r="G592" s="181"/>
    </row>
    <row r="593" spans="1:7" s="108" customFormat="1">
      <c r="A593" s="97"/>
      <c r="B593" s="8" t="s">
        <v>2036</v>
      </c>
      <c r="C593" s="192">
        <v>0.46875</v>
      </c>
      <c r="D593" s="192">
        <v>0.47013888888888888</v>
      </c>
      <c r="E593" s="192">
        <f t="shared" si="10"/>
        <v>1.388888888888884E-3</v>
      </c>
      <c r="F593" s="202" t="s">
        <v>69</v>
      </c>
      <c r="G593" s="181"/>
    </row>
    <row r="594" spans="1:7" s="108" customFormat="1">
      <c r="A594" s="97"/>
      <c r="B594" s="8" t="s">
        <v>2037</v>
      </c>
      <c r="C594" s="192">
        <v>0.47291666666666665</v>
      </c>
      <c r="D594" s="192">
        <v>0.47291666666666665</v>
      </c>
      <c r="E594" s="192">
        <f t="shared" si="10"/>
        <v>0</v>
      </c>
      <c r="F594" s="202" t="s">
        <v>148</v>
      </c>
      <c r="G594" s="181"/>
    </row>
    <row r="595" spans="1:7" s="108" customFormat="1">
      <c r="A595" s="97"/>
      <c r="B595" s="8" t="s">
        <v>130</v>
      </c>
      <c r="C595" s="192">
        <v>0.4993055555555555</v>
      </c>
      <c r="D595" s="192">
        <v>0.51944444444444449</v>
      </c>
      <c r="E595" s="192">
        <f t="shared" si="10"/>
        <v>2.0138888888888984E-2</v>
      </c>
      <c r="F595" s="202" t="s">
        <v>74</v>
      </c>
      <c r="G595" s="181" t="s">
        <v>2038</v>
      </c>
    </row>
    <row r="596" spans="1:7" s="108" customFormat="1">
      <c r="A596" s="97"/>
      <c r="B596" s="8" t="s">
        <v>2039</v>
      </c>
      <c r="C596" s="192">
        <v>0.51666666666666672</v>
      </c>
      <c r="D596" s="192">
        <v>0.5180555555555556</v>
      </c>
      <c r="E596" s="192">
        <f t="shared" si="10"/>
        <v>1.388888888888884E-3</v>
      </c>
      <c r="F596" s="202" t="s">
        <v>167</v>
      </c>
      <c r="G596" s="181"/>
    </row>
    <row r="597" spans="1:7" s="108" customFormat="1">
      <c r="A597" s="97"/>
      <c r="B597" s="8" t="s">
        <v>2040</v>
      </c>
      <c r="C597" s="192">
        <v>0.5229166666666667</v>
      </c>
      <c r="D597" s="192">
        <v>0.52500000000000002</v>
      </c>
      <c r="E597" s="192">
        <f t="shared" si="10"/>
        <v>2.0833333333333259E-3</v>
      </c>
      <c r="F597" s="202" t="s">
        <v>150</v>
      </c>
      <c r="G597" s="181"/>
    </row>
    <row r="598" spans="1:7" s="108" customFormat="1">
      <c r="A598" s="97"/>
      <c r="B598" s="8" t="s">
        <v>1964</v>
      </c>
      <c r="C598" s="192">
        <v>0.54722222222222217</v>
      </c>
      <c r="D598" s="192">
        <v>0.54861111111111105</v>
      </c>
      <c r="E598" s="192">
        <f t="shared" si="10"/>
        <v>1.388888888888884E-3</v>
      </c>
      <c r="F598" s="202" t="s">
        <v>73</v>
      </c>
      <c r="G598" s="181"/>
    </row>
    <row r="599" spans="1:7" s="108" customFormat="1">
      <c r="A599" s="97"/>
      <c r="B599" s="8" t="s">
        <v>1361</v>
      </c>
      <c r="C599" s="192">
        <v>0.56180555555555556</v>
      </c>
      <c r="D599" s="192">
        <v>0.56458333333333333</v>
      </c>
      <c r="E599" s="192">
        <f t="shared" si="10"/>
        <v>2.7777777777777679E-3</v>
      </c>
      <c r="F599" s="202" t="s">
        <v>169</v>
      </c>
      <c r="G599" s="181"/>
    </row>
    <row r="600" spans="1:7" s="108" customFormat="1">
      <c r="A600" s="97"/>
      <c r="B600" s="16" t="s">
        <v>2041</v>
      </c>
      <c r="C600" s="192">
        <v>0.59861111111111109</v>
      </c>
      <c r="D600" s="192">
        <v>0.6020833333333333</v>
      </c>
      <c r="E600" s="192">
        <f t="shared" si="10"/>
        <v>3.4722222222222099E-3</v>
      </c>
      <c r="F600" s="202" t="s">
        <v>172</v>
      </c>
      <c r="G600" s="181"/>
    </row>
    <row r="601" spans="1:7" s="108" customFormat="1">
      <c r="A601" s="98"/>
      <c r="B601" s="8" t="s">
        <v>2042</v>
      </c>
      <c r="C601" s="192">
        <v>0.63958333333333328</v>
      </c>
      <c r="D601" s="192">
        <v>0.64166666666666672</v>
      </c>
      <c r="E601" s="192">
        <f t="shared" si="10"/>
        <v>2.083333333333437E-3</v>
      </c>
      <c r="F601" s="202" t="s">
        <v>85</v>
      </c>
      <c r="G601" s="181"/>
    </row>
    <row r="602" spans="1:7" s="108" customFormat="1">
      <c r="A602" s="97"/>
      <c r="B602" s="5" t="s">
        <v>2041</v>
      </c>
      <c r="C602" s="192">
        <v>0.5708333333333333</v>
      </c>
      <c r="D602" s="192">
        <v>0.5708333333333333</v>
      </c>
      <c r="E602" s="192">
        <f t="shared" si="10"/>
        <v>0</v>
      </c>
      <c r="F602" s="202" t="s">
        <v>78</v>
      </c>
      <c r="G602" s="181"/>
    </row>
    <row r="603" spans="1:7" s="108" customFormat="1">
      <c r="A603" s="97"/>
      <c r="B603" s="5" t="s">
        <v>2043</v>
      </c>
      <c r="C603" s="192">
        <v>0.6479166666666667</v>
      </c>
      <c r="D603" s="192">
        <v>0.65277777777777779</v>
      </c>
      <c r="E603" s="192">
        <f t="shared" si="10"/>
        <v>4.8611111111110938E-3</v>
      </c>
      <c r="F603" s="202" t="s">
        <v>87</v>
      </c>
      <c r="G603" s="181"/>
    </row>
    <row r="604" spans="1:7" s="108" customFormat="1">
      <c r="A604" s="97"/>
      <c r="B604" s="5" t="s">
        <v>2044</v>
      </c>
      <c r="C604" s="192">
        <v>0.64930555555555558</v>
      </c>
      <c r="D604" s="192">
        <v>0.65347222222222223</v>
      </c>
      <c r="E604" s="192">
        <f t="shared" si="10"/>
        <v>4.1666666666666519E-3</v>
      </c>
      <c r="F604" s="202" t="s">
        <v>208</v>
      </c>
      <c r="G604" s="181"/>
    </row>
    <row r="605" spans="1:7" s="108" customFormat="1">
      <c r="A605" s="97"/>
      <c r="B605" s="5" t="s">
        <v>2017</v>
      </c>
      <c r="C605" s="192">
        <v>0.66666666666666663</v>
      </c>
      <c r="D605" s="192">
        <v>0.66736111111111107</v>
      </c>
      <c r="E605" s="192">
        <f t="shared" si="10"/>
        <v>6.9444444444444198E-4</v>
      </c>
      <c r="F605" s="202" t="s">
        <v>175</v>
      </c>
      <c r="G605" s="181"/>
    </row>
    <row r="606" spans="1:7" s="108" customFormat="1">
      <c r="A606" s="97"/>
      <c r="B606" s="5" t="s">
        <v>1910</v>
      </c>
      <c r="C606" s="192">
        <v>0.67569444444444438</v>
      </c>
      <c r="D606" s="192">
        <v>0.67638888888888893</v>
      </c>
      <c r="E606" s="192">
        <f t="shared" si="10"/>
        <v>6.94444444444553E-4</v>
      </c>
      <c r="F606" s="202" t="s">
        <v>84</v>
      </c>
      <c r="G606" s="181"/>
    </row>
    <row r="607" spans="1:7" s="224" customFormat="1">
      <c r="A607" s="225"/>
      <c r="B607" s="5" t="s">
        <v>2045</v>
      </c>
      <c r="C607" s="226">
        <v>0.67638888888888893</v>
      </c>
      <c r="D607" s="226">
        <v>0.67638888888888893</v>
      </c>
      <c r="E607" s="226">
        <f t="shared" si="10"/>
        <v>0</v>
      </c>
      <c r="F607" s="227" t="s">
        <v>89</v>
      </c>
      <c r="G607" s="228"/>
    </row>
    <row r="608" spans="1:7" s="224" customFormat="1">
      <c r="A608" s="225"/>
      <c r="B608" s="5" t="s">
        <v>2046</v>
      </c>
      <c r="C608" s="226">
        <v>0.69166666666666676</v>
      </c>
      <c r="D608" s="226">
        <v>0.69236111111111109</v>
      </c>
      <c r="E608" s="226">
        <f t="shared" si="10"/>
        <v>6.9444444444433095E-4</v>
      </c>
      <c r="F608" s="227" t="s">
        <v>91</v>
      </c>
      <c r="G608" s="228"/>
    </row>
    <row r="609" spans="1:7" s="224" customFormat="1">
      <c r="A609" s="225"/>
      <c r="B609" s="5" t="s">
        <v>2047</v>
      </c>
      <c r="C609" s="226">
        <v>0.7006944444444444</v>
      </c>
      <c r="D609" s="226">
        <v>0.72152777777777777</v>
      </c>
      <c r="E609" s="226">
        <f t="shared" si="10"/>
        <v>2.083333333333337E-2</v>
      </c>
      <c r="F609" s="227" t="s">
        <v>94</v>
      </c>
      <c r="G609" s="228" t="s">
        <v>2049</v>
      </c>
    </row>
    <row r="610" spans="1:7" s="224" customFormat="1">
      <c r="A610" s="225"/>
      <c r="B610" s="5" t="s">
        <v>2048</v>
      </c>
      <c r="C610" s="226">
        <v>0.7368055555555556</v>
      </c>
      <c r="D610" s="226">
        <v>0.73819444444444438</v>
      </c>
      <c r="E610" s="226">
        <f t="shared" si="10"/>
        <v>1.3888888888887729E-3</v>
      </c>
      <c r="F610" s="227" t="s">
        <v>92</v>
      </c>
      <c r="G610" s="228"/>
    </row>
    <row r="611" spans="1:7" s="224" customFormat="1">
      <c r="A611" s="225"/>
      <c r="B611" s="5" t="s">
        <v>2050</v>
      </c>
      <c r="C611" s="226">
        <v>0.74444444444444446</v>
      </c>
      <c r="D611" s="226">
        <v>0.74513888888888891</v>
      </c>
      <c r="E611" s="226">
        <f t="shared" si="10"/>
        <v>6.9444444444444198E-4</v>
      </c>
      <c r="F611" s="227" t="s">
        <v>93</v>
      </c>
      <c r="G611" s="228"/>
    </row>
    <row r="612" spans="1:7" s="224" customFormat="1">
      <c r="A612" s="225"/>
      <c r="B612" s="5" t="s">
        <v>543</v>
      </c>
      <c r="C612" s="226">
        <v>0.82638888888888884</v>
      </c>
      <c r="D612" s="226">
        <v>0.82708333333333339</v>
      </c>
      <c r="E612" s="226">
        <f t="shared" si="10"/>
        <v>6.94444444444553E-4</v>
      </c>
      <c r="F612" s="227" t="s">
        <v>179</v>
      </c>
      <c r="G612" s="228"/>
    </row>
    <row r="613" spans="1:7" s="224" customFormat="1">
      <c r="A613" s="225"/>
      <c r="B613" s="5" t="s">
        <v>2051</v>
      </c>
      <c r="C613" s="226">
        <v>0.84097222222222223</v>
      </c>
      <c r="D613" s="226">
        <v>0.84166666666666667</v>
      </c>
      <c r="E613" s="226">
        <f t="shared" si="10"/>
        <v>6.9444444444444198E-4</v>
      </c>
      <c r="F613" s="227" t="s">
        <v>96</v>
      </c>
      <c r="G613" s="228"/>
    </row>
    <row r="614" spans="1:7" s="224" customFormat="1">
      <c r="A614" s="225"/>
      <c r="B614" s="5" t="s">
        <v>2052</v>
      </c>
      <c r="C614" s="226">
        <v>0.85416666666666663</v>
      </c>
      <c r="D614" s="226">
        <v>0.85416666666666663</v>
      </c>
      <c r="E614" s="226">
        <f t="shared" si="10"/>
        <v>0</v>
      </c>
      <c r="F614" s="227" t="s">
        <v>97</v>
      </c>
      <c r="G614" s="228"/>
    </row>
    <row r="615" spans="1:7" s="224" customFormat="1">
      <c r="A615" s="225"/>
      <c r="B615" s="5" t="s">
        <v>2053</v>
      </c>
      <c r="C615" s="226">
        <v>0.96527777777777779</v>
      </c>
      <c r="D615" s="226">
        <v>0.96597222222222223</v>
      </c>
      <c r="E615" s="226">
        <f t="shared" si="10"/>
        <v>6.9444444444444198E-4</v>
      </c>
      <c r="F615" s="227" t="s">
        <v>181</v>
      </c>
      <c r="G615" s="228"/>
    </row>
    <row r="616" spans="1:7" s="224" customFormat="1">
      <c r="A616" s="229">
        <v>42572</v>
      </c>
      <c r="B616" s="5" t="s">
        <v>818</v>
      </c>
      <c r="C616" s="226">
        <v>0.27152777777777776</v>
      </c>
      <c r="D616" s="226">
        <v>0.2722222222222222</v>
      </c>
      <c r="E616" s="226">
        <f t="shared" si="10"/>
        <v>6.9444444444444198E-4</v>
      </c>
      <c r="F616" s="227" t="s">
        <v>135</v>
      </c>
      <c r="G616" s="228"/>
    </row>
    <row r="617" spans="1:7" s="224" customFormat="1">
      <c r="A617" s="225"/>
      <c r="B617" s="5" t="s">
        <v>1429</v>
      </c>
      <c r="C617" s="226">
        <v>0.30833333333333335</v>
      </c>
      <c r="D617" s="226">
        <v>0.30902777777777779</v>
      </c>
      <c r="E617" s="226">
        <f t="shared" si="10"/>
        <v>6.9444444444444198E-4</v>
      </c>
      <c r="F617" s="227" t="s">
        <v>45</v>
      </c>
      <c r="G617" s="228"/>
    </row>
    <row r="618" spans="1:7" s="224" customFormat="1">
      <c r="A618" s="225"/>
      <c r="B618" s="5" t="s">
        <v>2054</v>
      </c>
      <c r="C618" s="226">
        <v>0.33680555555555558</v>
      </c>
      <c r="D618" s="226">
        <v>0.33749999999999997</v>
      </c>
      <c r="E618" s="226">
        <f t="shared" si="10"/>
        <v>6.9444444444438647E-4</v>
      </c>
      <c r="F618" s="227" t="s">
        <v>125</v>
      </c>
      <c r="G618" s="228"/>
    </row>
    <row r="619" spans="1:7" s="224" customFormat="1">
      <c r="A619" s="225"/>
      <c r="B619" s="5" t="s">
        <v>743</v>
      </c>
      <c r="C619" s="226">
        <v>0.33680555555555558</v>
      </c>
      <c r="D619" s="226">
        <v>0.33819444444444446</v>
      </c>
      <c r="E619" s="226">
        <f t="shared" si="10"/>
        <v>1.388888888888884E-3</v>
      </c>
      <c r="F619" s="227" t="s">
        <v>47</v>
      </c>
      <c r="G619" s="228"/>
    </row>
    <row r="620" spans="1:7" s="224" customFormat="1">
      <c r="A620" s="225"/>
      <c r="B620" s="5" t="s">
        <v>2055</v>
      </c>
      <c r="C620" s="226">
        <v>0.3444444444444445</v>
      </c>
      <c r="D620" s="226">
        <v>0.34791666666666665</v>
      </c>
      <c r="E620" s="226">
        <f t="shared" si="10"/>
        <v>3.4722222222221544E-3</v>
      </c>
      <c r="F620" s="227" t="s">
        <v>48</v>
      </c>
      <c r="G620" s="228"/>
    </row>
    <row r="621" spans="1:7" s="224" customFormat="1">
      <c r="A621" s="225"/>
      <c r="B621" s="5" t="s">
        <v>2056</v>
      </c>
      <c r="C621" s="226">
        <v>0.3444444444444445</v>
      </c>
      <c r="D621" s="226">
        <v>0.34652777777777777</v>
      </c>
      <c r="E621" s="226">
        <f t="shared" si="10"/>
        <v>2.0833333333332704E-3</v>
      </c>
      <c r="F621" s="227" t="s">
        <v>49</v>
      </c>
      <c r="G621" s="228"/>
    </row>
    <row r="622" spans="1:7" s="224" customFormat="1">
      <c r="A622" s="225"/>
      <c r="B622" s="5" t="s">
        <v>1427</v>
      </c>
      <c r="C622" s="226">
        <v>0.34583333333333338</v>
      </c>
      <c r="D622" s="226">
        <v>0.34722222222222227</v>
      </c>
      <c r="E622" s="226">
        <f t="shared" si="10"/>
        <v>1.388888888888884E-3</v>
      </c>
      <c r="F622" s="227" t="s">
        <v>50</v>
      </c>
      <c r="G622" s="228"/>
    </row>
    <row r="623" spans="1:7" s="224" customFormat="1">
      <c r="A623" s="225"/>
      <c r="B623" s="5" t="s">
        <v>2055</v>
      </c>
      <c r="C623" s="226">
        <v>0.35694444444444445</v>
      </c>
      <c r="D623" s="226">
        <v>0.3576388888888889</v>
      </c>
      <c r="E623" s="226">
        <f t="shared" si="10"/>
        <v>6.9444444444444198E-4</v>
      </c>
      <c r="F623" s="227" t="s">
        <v>140</v>
      </c>
      <c r="G623" s="228"/>
    </row>
    <row r="624" spans="1:7" s="224" customFormat="1">
      <c r="A624" s="225"/>
      <c r="B624" s="5" t="s">
        <v>2050</v>
      </c>
      <c r="C624" s="226">
        <v>0.35972222222222222</v>
      </c>
      <c r="D624" s="226">
        <v>0.35972222222222222</v>
      </c>
      <c r="E624" s="226">
        <f t="shared" si="10"/>
        <v>0</v>
      </c>
      <c r="F624" s="227" t="s">
        <v>129</v>
      </c>
      <c r="G624" s="228"/>
    </row>
    <row r="625" spans="1:7" s="224" customFormat="1">
      <c r="A625" s="225"/>
      <c r="B625" s="5" t="s">
        <v>375</v>
      </c>
      <c r="C625" s="226">
        <v>0.3756944444444445</v>
      </c>
      <c r="D625" s="226">
        <v>0.3756944444444445</v>
      </c>
      <c r="E625" s="226">
        <f t="shared" si="10"/>
        <v>0</v>
      </c>
      <c r="F625" s="227" t="s">
        <v>56</v>
      </c>
      <c r="G625" s="228"/>
    </row>
    <row r="626" spans="1:7" s="224" customFormat="1">
      <c r="A626" s="225"/>
      <c r="B626" s="5" t="s">
        <v>2057</v>
      </c>
      <c r="C626" s="226">
        <v>0.37638888888888888</v>
      </c>
      <c r="D626" s="226">
        <v>0.37708333333333338</v>
      </c>
      <c r="E626" s="226">
        <f t="shared" si="10"/>
        <v>6.9444444444449749E-4</v>
      </c>
      <c r="F626" s="227" t="s">
        <v>58</v>
      </c>
      <c r="G626" s="228"/>
    </row>
    <row r="627" spans="1:7" s="224" customFormat="1">
      <c r="A627" s="225"/>
      <c r="B627" s="5" t="s">
        <v>2058</v>
      </c>
      <c r="C627" s="226">
        <v>0.3840277777777778</v>
      </c>
      <c r="D627" s="226">
        <v>0.3840277777777778</v>
      </c>
      <c r="E627" s="226">
        <f t="shared" si="10"/>
        <v>0</v>
      </c>
      <c r="F627" s="227" t="s">
        <v>59</v>
      </c>
      <c r="G627" s="228"/>
    </row>
    <row r="628" spans="1:7" s="224" customFormat="1">
      <c r="A628" s="225"/>
      <c r="B628" s="5" t="s">
        <v>2059</v>
      </c>
      <c r="C628" s="226">
        <v>0.4152777777777778</v>
      </c>
      <c r="D628" s="226">
        <v>0.41736111111111113</v>
      </c>
      <c r="E628" s="226">
        <f t="shared" si="10"/>
        <v>2.0833333333333259E-3</v>
      </c>
      <c r="F628" s="227" t="s">
        <v>62</v>
      </c>
      <c r="G628" s="228"/>
    </row>
    <row r="629" spans="1:7" s="224" customFormat="1">
      <c r="A629" s="225"/>
      <c r="B629" s="5" t="s">
        <v>2057</v>
      </c>
      <c r="C629" s="226">
        <v>0.42638888888888887</v>
      </c>
      <c r="D629" s="226">
        <v>0.42986111111111108</v>
      </c>
      <c r="E629" s="226">
        <f t="shared" si="10"/>
        <v>3.4722222222222099E-3</v>
      </c>
      <c r="F629" s="227" t="s">
        <v>64</v>
      </c>
      <c r="G629" s="228"/>
    </row>
    <row r="630" spans="1:7">
      <c r="A630" s="8"/>
      <c r="B630" s="5" t="s">
        <v>1129</v>
      </c>
      <c r="C630" s="154">
        <v>0.43472222222222223</v>
      </c>
      <c r="D630" s="154">
        <v>0.4381944444444445</v>
      </c>
      <c r="E630" s="154">
        <f t="shared" si="10"/>
        <v>3.4722222222222654E-3</v>
      </c>
      <c r="F630" s="46" t="s">
        <v>66</v>
      </c>
      <c r="G630" s="15"/>
    </row>
    <row r="631" spans="1:7">
      <c r="A631" s="16"/>
      <c r="B631" s="5" t="s">
        <v>2060</v>
      </c>
      <c r="C631" s="154">
        <v>0.4458333333333333</v>
      </c>
      <c r="D631" s="154">
        <v>0.4465277777777778</v>
      </c>
      <c r="E631" s="154">
        <f t="shared" si="10"/>
        <v>6.9444444444449749E-4</v>
      </c>
      <c r="F631" s="46" t="s">
        <v>68</v>
      </c>
      <c r="G631" s="15"/>
    </row>
    <row r="632" spans="1:7">
      <c r="A632" s="8"/>
      <c r="B632" s="5" t="s">
        <v>2060</v>
      </c>
      <c r="C632" s="154">
        <v>0.4548611111111111</v>
      </c>
      <c r="D632" s="154">
        <v>0.45555555555555555</v>
      </c>
      <c r="E632" s="154">
        <f t="shared" si="10"/>
        <v>6.9444444444444198E-4</v>
      </c>
      <c r="F632" s="46" t="s">
        <v>76</v>
      </c>
      <c r="G632" s="15"/>
    </row>
    <row r="633" spans="1:7">
      <c r="A633" s="8"/>
      <c r="B633" s="5" t="s">
        <v>2061</v>
      </c>
      <c r="C633" s="154">
        <v>0.45902777777777781</v>
      </c>
      <c r="D633" s="154">
        <v>0.4597222222222222</v>
      </c>
      <c r="E633" s="154">
        <f t="shared" si="10"/>
        <v>6.9444444444438647E-4</v>
      </c>
      <c r="F633" s="46" t="s">
        <v>69</v>
      </c>
      <c r="G633" s="15"/>
    </row>
    <row r="634" spans="1:7">
      <c r="A634" s="8"/>
      <c r="B634" s="5" t="s">
        <v>1343</v>
      </c>
      <c r="C634" s="154">
        <v>0.6069444444444444</v>
      </c>
      <c r="D634" s="154">
        <v>0.60763888888888895</v>
      </c>
      <c r="E634" s="154">
        <f t="shared" si="10"/>
        <v>6.94444444444553E-4</v>
      </c>
      <c r="F634" s="46" t="s">
        <v>87</v>
      </c>
      <c r="G634" s="15"/>
    </row>
    <row r="635" spans="1:7">
      <c r="A635" s="8"/>
      <c r="B635" s="5" t="s">
        <v>138</v>
      </c>
      <c r="C635" s="154">
        <v>0.59097222222222223</v>
      </c>
      <c r="D635" s="154">
        <v>0.59166666666666667</v>
      </c>
      <c r="E635" s="154">
        <f t="shared" si="10"/>
        <v>6.9444444444444198E-4</v>
      </c>
      <c r="F635" s="46" t="s">
        <v>85</v>
      </c>
      <c r="G635" s="15"/>
    </row>
    <row r="636" spans="1:7">
      <c r="A636" s="8"/>
      <c r="B636" s="5" t="s">
        <v>90</v>
      </c>
      <c r="C636" s="154">
        <v>0.58958333333333335</v>
      </c>
      <c r="D636" s="154">
        <v>0.58958333333333335</v>
      </c>
      <c r="E636" s="154">
        <f t="shared" si="10"/>
        <v>0</v>
      </c>
      <c r="F636" s="46" t="s">
        <v>84</v>
      </c>
      <c r="G636" s="15"/>
    </row>
    <row r="637" spans="1:7">
      <c r="A637" s="16"/>
      <c r="B637" s="5" t="s">
        <v>2062</v>
      </c>
      <c r="C637" s="154">
        <v>0.56944444444444442</v>
      </c>
      <c r="D637" s="154">
        <v>0.57222222222222219</v>
      </c>
      <c r="E637" s="154">
        <f t="shared" si="10"/>
        <v>2.7777777777777679E-3</v>
      </c>
      <c r="F637" s="46" t="s">
        <v>172</v>
      </c>
      <c r="G637" s="15"/>
    </row>
    <row r="638" spans="1:7">
      <c r="A638" s="8"/>
      <c r="B638" s="5" t="s">
        <v>566</v>
      </c>
      <c r="C638" s="154">
        <v>0.56458333333333333</v>
      </c>
      <c r="D638" s="154">
        <v>0.56736111111111109</v>
      </c>
      <c r="E638" s="154">
        <f t="shared" si="10"/>
        <v>2.7777777777777679E-3</v>
      </c>
      <c r="F638" s="46" t="s">
        <v>79</v>
      </c>
      <c r="G638" s="15"/>
    </row>
    <row r="639" spans="1:7">
      <c r="A639" s="8"/>
      <c r="B639" s="5" t="s">
        <v>2063</v>
      </c>
      <c r="C639" s="154">
        <v>0.56458333333333333</v>
      </c>
      <c r="D639" s="154">
        <v>0.56666666666666665</v>
      </c>
      <c r="E639" s="154">
        <f t="shared" si="10"/>
        <v>2.0833333333333259E-3</v>
      </c>
      <c r="F639" s="46" t="s">
        <v>78</v>
      </c>
      <c r="G639" s="15"/>
    </row>
    <row r="640" spans="1:7">
      <c r="A640" s="8"/>
      <c r="B640" s="5" t="s">
        <v>2064</v>
      </c>
      <c r="C640" s="154">
        <v>0.52361111111111114</v>
      </c>
      <c r="D640" s="154">
        <v>0.53125</v>
      </c>
      <c r="E640" s="154">
        <f t="shared" si="10"/>
        <v>7.6388888888888618E-3</v>
      </c>
      <c r="F640" s="46" t="s">
        <v>150</v>
      </c>
      <c r="G640" s="15"/>
    </row>
    <row r="641" spans="1:7">
      <c r="A641" s="8"/>
      <c r="B641" s="5" t="s">
        <v>2065</v>
      </c>
      <c r="C641" s="154">
        <v>0.5229166666666667</v>
      </c>
      <c r="D641" s="154">
        <v>0.53055555555555556</v>
      </c>
      <c r="E641" s="154">
        <f t="shared" si="10"/>
        <v>7.6388888888888618E-3</v>
      </c>
      <c r="F641" s="46" t="s">
        <v>167</v>
      </c>
      <c r="G641" s="15"/>
    </row>
    <row r="642" spans="1:7">
      <c r="A642" s="8"/>
      <c r="B642" s="5" t="s">
        <v>971</v>
      </c>
      <c r="C642" s="154">
        <v>0.51180555555555551</v>
      </c>
      <c r="D642" s="154">
        <v>0.5131944444444444</v>
      </c>
      <c r="E642" s="154">
        <f t="shared" si="10"/>
        <v>1.388888888888884E-3</v>
      </c>
      <c r="F642" s="46" t="s">
        <v>74</v>
      </c>
      <c r="G642" s="15"/>
    </row>
    <row r="643" spans="1:7">
      <c r="A643" s="8"/>
      <c r="B643" s="5" t="s">
        <v>397</v>
      </c>
      <c r="C643" s="154">
        <v>0.51180555555555551</v>
      </c>
      <c r="D643" s="154">
        <v>0.51250000000000007</v>
      </c>
      <c r="E643" s="154">
        <f t="shared" si="10"/>
        <v>6.94444444444553E-4</v>
      </c>
      <c r="F643" s="46" t="s">
        <v>148</v>
      </c>
      <c r="G643" s="15"/>
    </row>
    <row r="644" spans="1:7">
      <c r="A644" s="8"/>
      <c r="B644" s="5" t="s">
        <v>1343</v>
      </c>
      <c r="C644" s="154">
        <v>0.61041666666666672</v>
      </c>
      <c r="D644" s="154">
        <v>0.61041666666666672</v>
      </c>
      <c r="E644" s="154">
        <f t="shared" si="10"/>
        <v>0</v>
      </c>
      <c r="F644" s="46" t="s">
        <v>208</v>
      </c>
      <c r="G644" s="15"/>
    </row>
    <row r="645" spans="1:7">
      <c r="A645" s="8"/>
      <c r="B645" s="5" t="s">
        <v>566</v>
      </c>
      <c r="C645" s="154">
        <v>0.62152777777777779</v>
      </c>
      <c r="D645" s="154">
        <v>0.62152777777777779</v>
      </c>
      <c r="E645" s="154">
        <f t="shared" ref="E645:E659" si="11">D645-C645</f>
        <v>0</v>
      </c>
      <c r="F645" s="46" t="s">
        <v>175</v>
      </c>
      <c r="G645" s="15"/>
    </row>
    <row r="646" spans="1:7">
      <c r="A646" s="8"/>
      <c r="B646" s="5" t="s">
        <v>2066</v>
      </c>
      <c r="C646" s="154">
        <v>0.66805555555555562</v>
      </c>
      <c r="D646" s="154">
        <v>0.66875000000000007</v>
      </c>
      <c r="E646" s="154">
        <f t="shared" si="11"/>
        <v>6.9444444444444198E-4</v>
      </c>
      <c r="F646" s="46" t="s">
        <v>94</v>
      </c>
      <c r="G646" s="15"/>
    </row>
    <row r="647" spans="1:7">
      <c r="A647" s="8"/>
      <c r="B647" s="5" t="s">
        <v>2066</v>
      </c>
      <c r="C647" s="154">
        <v>0.6791666666666667</v>
      </c>
      <c r="D647" s="154">
        <v>0.67986111111111114</v>
      </c>
      <c r="E647" s="154">
        <f t="shared" si="11"/>
        <v>6.9444444444444198E-4</v>
      </c>
      <c r="F647" s="46" t="s">
        <v>92</v>
      </c>
      <c r="G647" s="15"/>
    </row>
    <row r="648" spans="1:7">
      <c r="A648" s="8"/>
      <c r="B648" s="5" t="s">
        <v>2067</v>
      </c>
      <c r="C648" s="154">
        <v>0.79583333333333339</v>
      </c>
      <c r="D648" s="154">
        <v>0.79583333333333339</v>
      </c>
      <c r="E648" s="154">
        <f t="shared" si="11"/>
        <v>0</v>
      </c>
      <c r="F648" s="46" t="s">
        <v>108</v>
      </c>
      <c r="G648" s="15"/>
    </row>
    <row r="649" spans="1:7">
      <c r="A649" s="8"/>
      <c r="B649" s="5" t="s">
        <v>722</v>
      </c>
      <c r="C649" s="154">
        <v>0.77986111111111101</v>
      </c>
      <c r="D649" s="154">
        <v>0.77986111111111101</v>
      </c>
      <c r="E649" s="154">
        <f t="shared" si="11"/>
        <v>0</v>
      </c>
      <c r="F649" s="46" t="s">
        <v>97</v>
      </c>
      <c r="G649" s="15"/>
    </row>
    <row r="650" spans="1:7">
      <c r="A650" s="8"/>
      <c r="B650" s="5" t="s">
        <v>2068</v>
      </c>
      <c r="C650" s="154">
        <v>0.76527777777777783</v>
      </c>
      <c r="D650" s="154">
        <v>0.76527777777777783</v>
      </c>
      <c r="E650" s="154">
        <f t="shared" si="11"/>
        <v>0</v>
      </c>
      <c r="F650" s="46" t="s">
        <v>96</v>
      </c>
      <c r="G650" s="15"/>
    </row>
    <row r="651" spans="1:7">
      <c r="A651" s="8"/>
      <c r="B651" s="5" t="s">
        <v>2062</v>
      </c>
      <c r="C651" s="154">
        <v>0.75138888888888899</v>
      </c>
      <c r="D651" s="154">
        <v>0.75486111111111109</v>
      </c>
      <c r="E651" s="154">
        <f t="shared" si="11"/>
        <v>3.4722222222220989E-3</v>
      </c>
      <c r="F651" s="46" t="s">
        <v>95</v>
      </c>
      <c r="G651" s="15"/>
    </row>
    <row r="652" spans="1:7">
      <c r="A652" s="8"/>
      <c r="B652" s="5" t="s">
        <v>283</v>
      </c>
      <c r="C652" s="154">
        <v>0.75</v>
      </c>
      <c r="D652" s="154">
        <v>0.75069444444444444</v>
      </c>
      <c r="E652" s="154">
        <f t="shared" si="11"/>
        <v>6.9444444444444198E-4</v>
      </c>
      <c r="F652" s="46" t="s">
        <v>179</v>
      </c>
      <c r="G652" s="15"/>
    </row>
    <row r="653" spans="1:7">
      <c r="A653" s="8"/>
      <c r="B653" s="5" t="s">
        <v>2069</v>
      </c>
      <c r="C653" s="154">
        <v>0.73611111111111116</v>
      </c>
      <c r="D653" s="154">
        <v>0.7368055555555556</v>
      </c>
      <c r="E653" s="154">
        <f t="shared" si="11"/>
        <v>6.9444444444444198E-4</v>
      </c>
      <c r="F653" s="46" t="s">
        <v>93</v>
      </c>
      <c r="G653" s="15"/>
    </row>
    <row r="654" spans="1:7">
      <c r="A654" s="8"/>
      <c r="B654" s="8" t="s">
        <v>2070</v>
      </c>
      <c r="C654" s="154">
        <v>0.82638888888888884</v>
      </c>
      <c r="D654" s="154">
        <v>0.82777777777777783</v>
      </c>
      <c r="E654" s="154">
        <f t="shared" si="11"/>
        <v>1.388888888888995E-3</v>
      </c>
      <c r="F654" s="46" t="s">
        <v>181</v>
      </c>
      <c r="G654" s="15"/>
    </row>
    <row r="655" spans="1:7">
      <c r="A655" s="8"/>
      <c r="B655" s="8" t="s">
        <v>2071</v>
      </c>
      <c r="C655" s="154">
        <v>0.8354166666666667</v>
      </c>
      <c r="D655" s="154">
        <v>0.83611111111111114</v>
      </c>
      <c r="E655" s="154">
        <f t="shared" si="11"/>
        <v>6.9444444444444198E-4</v>
      </c>
      <c r="F655" s="46" t="s">
        <v>98</v>
      </c>
      <c r="G655" s="15"/>
    </row>
    <row r="656" spans="1:7">
      <c r="A656" s="8"/>
      <c r="B656" s="8" t="s">
        <v>1987</v>
      </c>
      <c r="C656" s="154">
        <v>0.84722222222222221</v>
      </c>
      <c r="D656" s="154">
        <v>0.84722222222222221</v>
      </c>
      <c r="E656" s="154">
        <f t="shared" si="11"/>
        <v>0</v>
      </c>
      <c r="F656" s="46" t="s">
        <v>106</v>
      </c>
      <c r="G656" s="15"/>
    </row>
    <row r="657" spans="1:7">
      <c r="A657" s="8"/>
      <c r="B657" s="8" t="s">
        <v>2072</v>
      </c>
      <c r="C657" s="154">
        <v>0.9458333333333333</v>
      </c>
      <c r="D657" s="154">
        <v>0.94652777777777775</v>
      </c>
      <c r="E657" s="154">
        <f t="shared" si="11"/>
        <v>6.9444444444444198E-4</v>
      </c>
      <c r="F657" s="46" t="s">
        <v>184</v>
      </c>
      <c r="G657" s="15"/>
    </row>
    <row r="658" spans="1:7">
      <c r="A658" s="8"/>
      <c r="B658" s="8" t="s">
        <v>2073</v>
      </c>
      <c r="C658" s="154">
        <v>0.98055555555555562</v>
      </c>
      <c r="D658" s="154">
        <v>0.98055555555555562</v>
      </c>
      <c r="E658" s="154">
        <f t="shared" si="11"/>
        <v>0</v>
      </c>
      <c r="F658" s="46" t="s">
        <v>185</v>
      </c>
      <c r="G658" s="15"/>
    </row>
    <row r="659" spans="1:7">
      <c r="A659" s="16">
        <v>42573</v>
      </c>
      <c r="B659" s="12" t="s">
        <v>2072</v>
      </c>
      <c r="C659" s="154">
        <v>6.9444444444444447E-4</v>
      </c>
      <c r="D659" s="154">
        <v>6.9444444444444447E-4</v>
      </c>
      <c r="E659" s="154">
        <f t="shared" si="11"/>
        <v>0</v>
      </c>
      <c r="F659" s="46" t="s">
        <v>112</v>
      </c>
      <c r="G659" s="15"/>
    </row>
    <row r="660" spans="1:7">
      <c r="A660" s="8"/>
      <c r="B660" s="5" t="s">
        <v>701</v>
      </c>
      <c r="C660" s="154">
        <v>0.21458333333333335</v>
      </c>
      <c r="D660" s="154">
        <v>0.21527777777777779</v>
      </c>
      <c r="E660" s="154">
        <v>1.3888888888888889E-3</v>
      </c>
      <c r="F660" s="46" t="s">
        <v>219</v>
      </c>
      <c r="G660" s="15"/>
    </row>
    <row r="661" spans="1:7">
      <c r="A661" s="16"/>
      <c r="B661" s="5" t="s">
        <v>138</v>
      </c>
      <c r="C661" s="154">
        <v>0.31388888888888888</v>
      </c>
      <c r="D661" s="154">
        <v>0.31458333333333333</v>
      </c>
      <c r="E661" s="154">
        <f t="shared" ref="E661:E724" si="12">D661-C661</f>
        <v>6.9444444444444198E-4</v>
      </c>
      <c r="F661" s="46" t="s">
        <v>135</v>
      </c>
      <c r="G661" s="15"/>
    </row>
    <row r="662" spans="1:7">
      <c r="A662" s="8"/>
      <c r="B662" s="5" t="s">
        <v>2074</v>
      </c>
      <c r="C662" s="154">
        <v>0.32500000000000001</v>
      </c>
      <c r="D662" s="154">
        <v>0.32847222222222222</v>
      </c>
      <c r="E662" s="154">
        <f t="shared" si="12"/>
        <v>3.4722222222222099E-3</v>
      </c>
      <c r="F662" s="46" t="s">
        <v>45</v>
      </c>
      <c r="G662" s="15"/>
    </row>
    <row r="663" spans="1:7">
      <c r="A663" s="8"/>
      <c r="B663" s="5" t="s">
        <v>2065</v>
      </c>
      <c r="C663" s="154">
        <v>0.34722222222222227</v>
      </c>
      <c r="D663" s="154">
        <v>0.34791666666666665</v>
      </c>
      <c r="E663" s="154">
        <f t="shared" si="12"/>
        <v>6.9444444444438647E-4</v>
      </c>
      <c r="F663" s="46" t="s">
        <v>125</v>
      </c>
      <c r="G663" s="15"/>
    </row>
    <row r="664" spans="1:7">
      <c r="A664" s="8"/>
      <c r="B664" s="5" t="s">
        <v>2070</v>
      </c>
      <c r="C664" s="154">
        <v>0.3888888888888889</v>
      </c>
      <c r="D664" s="154">
        <v>0.38958333333333334</v>
      </c>
      <c r="E664" s="154">
        <f t="shared" si="12"/>
        <v>6.9444444444444198E-4</v>
      </c>
      <c r="F664" s="46" t="s">
        <v>48</v>
      </c>
      <c r="G664" s="15"/>
    </row>
    <row r="665" spans="1:7">
      <c r="A665" s="8"/>
      <c r="B665" s="5" t="s">
        <v>2075</v>
      </c>
      <c r="C665" s="154">
        <v>0.39097222222222222</v>
      </c>
      <c r="D665" s="154">
        <v>0.39097222222222222</v>
      </c>
      <c r="E665" s="154">
        <f t="shared" si="12"/>
        <v>0</v>
      </c>
      <c r="F665" s="46" t="s">
        <v>49</v>
      </c>
      <c r="G665" s="15"/>
    </row>
    <row r="666" spans="1:7">
      <c r="A666" s="8"/>
      <c r="B666" s="5" t="s">
        <v>2076</v>
      </c>
      <c r="C666" s="154">
        <v>0.4055555555555555</v>
      </c>
      <c r="D666" s="154">
        <v>0.40763888888888888</v>
      </c>
      <c r="E666" s="154">
        <f t="shared" si="12"/>
        <v>2.0833333333333814E-3</v>
      </c>
      <c r="F666" s="46" t="s">
        <v>140</v>
      </c>
      <c r="G666" s="15"/>
    </row>
    <row r="667" spans="1:7">
      <c r="A667" s="8"/>
      <c r="B667" s="5" t="s">
        <v>2077</v>
      </c>
      <c r="C667" s="154">
        <v>0.42291666666666666</v>
      </c>
      <c r="D667" s="154">
        <v>0.42430555555555555</v>
      </c>
      <c r="E667" s="154">
        <f t="shared" si="12"/>
        <v>1.388888888888884E-3</v>
      </c>
      <c r="F667" s="46" t="s">
        <v>129</v>
      </c>
      <c r="G667" s="15"/>
    </row>
    <row r="668" spans="1:7">
      <c r="A668" s="8"/>
      <c r="B668" s="5" t="s">
        <v>2078</v>
      </c>
      <c r="C668" s="154">
        <v>0.43402777777777773</v>
      </c>
      <c r="D668" s="154">
        <v>0.43472222222222223</v>
      </c>
      <c r="E668" s="154">
        <f t="shared" si="12"/>
        <v>6.9444444444449749E-4</v>
      </c>
      <c r="F668" s="46" t="s">
        <v>55</v>
      </c>
      <c r="G668" s="15"/>
    </row>
    <row r="669" spans="1:7">
      <c r="A669" s="8"/>
      <c r="B669" s="11" t="s">
        <v>90</v>
      </c>
      <c r="C669" s="154">
        <v>0.48125000000000001</v>
      </c>
      <c r="D669" s="154">
        <v>0.4826388888888889</v>
      </c>
      <c r="E669" s="154">
        <f t="shared" si="12"/>
        <v>1.388888888888884E-3</v>
      </c>
      <c r="F669" s="46" t="s">
        <v>62</v>
      </c>
      <c r="G669" s="15"/>
    </row>
    <row r="670" spans="1:7">
      <c r="A670" s="8"/>
      <c r="B670" s="11" t="s">
        <v>2079</v>
      </c>
      <c r="C670" s="154">
        <v>0.49027777777777781</v>
      </c>
      <c r="D670" s="154">
        <v>0.4909722222222222</v>
      </c>
      <c r="E670" s="154">
        <f t="shared" si="12"/>
        <v>6.9444444444438647E-4</v>
      </c>
      <c r="F670" s="46" t="s">
        <v>66</v>
      </c>
      <c r="G670" s="15"/>
    </row>
    <row r="671" spans="1:7">
      <c r="A671" s="8"/>
      <c r="B671" s="5" t="s">
        <v>2080</v>
      </c>
      <c r="C671" s="154">
        <v>0.4909722222222222</v>
      </c>
      <c r="D671" s="154">
        <v>0.49236111111111108</v>
      </c>
      <c r="E671" s="154">
        <f t="shared" si="12"/>
        <v>1.388888888888884E-3</v>
      </c>
      <c r="F671" s="46" t="s">
        <v>68</v>
      </c>
      <c r="G671" s="15"/>
    </row>
    <row r="672" spans="1:7">
      <c r="A672" s="16"/>
      <c r="B672" s="5" t="s">
        <v>2080</v>
      </c>
      <c r="C672" s="154">
        <v>0.49305555555555558</v>
      </c>
      <c r="D672" s="154">
        <v>0.49374999999999997</v>
      </c>
      <c r="E672" s="154">
        <f t="shared" si="12"/>
        <v>6.9444444444438647E-4</v>
      </c>
      <c r="F672" s="46" t="s">
        <v>76</v>
      </c>
      <c r="G672" s="15"/>
    </row>
    <row r="673" spans="1:7">
      <c r="A673" s="8"/>
      <c r="B673" s="5" t="s">
        <v>2078</v>
      </c>
      <c r="C673" s="154">
        <v>0.50277777777777777</v>
      </c>
      <c r="D673" s="154">
        <v>0.50277777777777777</v>
      </c>
      <c r="E673" s="154">
        <f t="shared" si="12"/>
        <v>0</v>
      </c>
      <c r="F673" s="46" t="s">
        <v>69</v>
      </c>
      <c r="G673" s="15"/>
    </row>
    <row r="674" spans="1:7">
      <c r="A674" s="8"/>
      <c r="B674" s="5" t="s">
        <v>667</v>
      </c>
      <c r="C674" s="154">
        <v>0.54583333333333328</v>
      </c>
      <c r="D674" s="154">
        <v>0.54652777777777783</v>
      </c>
      <c r="E674" s="154">
        <f t="shared" si="12"/>
        <v>6.94444444444553E-4</v>
      </c>
      <c r="F674" s="46" t="s">
        <v>73</v>
      </c>
      <c r="G674" s="15"/>
    </row>
    <row r="675" spans="1:7">
      <c r="A675" s="8"/>
      <c r="B675" s="5" t="s">
        <v>323</v>
      </c>
      <c r="C675" s="154">
        <v>0.54861111111111105</v>
      </c>
      <c r="D675" s="154">
        <v>0.5493055555555556</v>
      </c>
      <c r="E675" s="154">
        <f t="shared" si="12"/>
        <v>6.94444444444553E-4</v>
      </c>
      <c r="F675" s="46" t="s">
        <v>74</v>
      </c>
      <c r="G675" s="15"/>
    </row>
    <row r="676" spans="1:7">
      <c r="A676" s="8"/>
      <c r="B676" s="5" t="s">
        <v>2081</v>
      </c>
      <c r="C676" s="154">
        <v>0.56319444444444444</v>
      </c>
      <c r="D676" s="154">
        <v>0.56666666666666665</v>
      </c>
      <c r="E676" s="154">
        <f t="shared" si="12"/>
        <v>3.4722222222222099E-3</v>
      </c>
      <c r="F676" s="46" t="s">
        <v>150</v>
      </c>
      <c r="G676" s="15"/>
    </row>
    <row r="677" spans="1:7">
      <c r="A677" s="8"/>
      <c r="B677" s="5" t="s">
        <v>2082</v>
      </c>
      <c r="C677" s="154">
        <v>0.60069444444444442</v>
      </c>
      <c r="D677" s="154">
        <v>0.60138888888888886</v>
      </c>
      <c r="E677" s="154">
        <f t="shared" si="12"/>
        <v>6.9444444444444198E-4</v>
      </c>
      <c r="F677" s="46" t="s">
        <v>78</v>
      </c>
      <c r="G677" s="15"/>
    </row>
    <row r="678" spans="1:7">
      <c r="A678" s="8"/>
      <c r="B678" s="5" t="s">
        <v>2081</v>
      </c>
      <c r="C678" s="154">
        <v>0.62361111111111112</v>
      </c>
      <c r="D678" s="154">
        <v>0.625</v>
      </c>
      <c r="E678" s="154">
        <f t="shared" si="12"/>
        <v>1.388888888888884E-3</v>
      </c>
      <c r="F678" s="46" t="s">
        <v>172</v>
      </c>
      <c r="G678" s="15"/>
    </row>
    <row r="679" spans="1:7">
      <c r="A679" s="8"/>
      <c r="B679" s="5" t="s">
        <v>2083</v>
      </c>
      <c r="C679" s="154">
        <v>0.64097222222222217</v>
      </c>
      <c r="D679" s="154">
        <v>0.64097222222222217</v>
      </c>
      <c r="E679" s="154">
        <f t="shared" si="12"/>
        <v>0</v>
      </c>
      <c r="F679" s="46" t="s">
        <v>80</v>
      </c>
      <c r="G679" s="15"/>
    </row>
    <row r="680" spans="1:7">
      <c r="A680" s="8"/>
      <c r="B680" s="5" t="s">
        <v>2084</v>
      </c>
      <c r="C680" s="154">
        <v>0.65625</v>
      </c>
      <c r="D680" s="154">
        <v>0.65902777777777777</v>
      </c>
      <c r="E680" s="154">
        <f t="shared" si="12"/>
        <v>2.7777777777777679E-3</v>
      </c>
      <c r="F680" s="46" t="s">
        <v>85</v>
      </c>
      <c r="G680" s="15"/>
    </row>
    <row r="681" spans="1:7">
      <c r="A681" s="8"/>
      <c r="B681" s="5" t="s">
        <v>566</v>
      </c>
      <c r="C681" s="154">
        <v>0.70138888888888884</v>
      </c>
      <c r="D681" s="154">
        <v>0.70208333333333339</v>
      </c>
      <c r="E681" s="154">
        <f t="shared" si="12"/>
        <v>6.94444444444553E-4</v>
      </c>
      <c r="F681" s="46" t="s">
        <v>87</v>
      </c>
      <c r="G681" s="15"/>
    </row>
    <row r="682" spans="1:7">
      <c r="A682" s="8"/>
      <c r="B682" s="11" t="s">
        <v>90</v>
      </c>
      <c r="C682" s="154">
        <v>0.72083333333333333</v>
      </c>
      <c r="D682" s="154">
        <v>0.72152777777777777</v>
      </c>
      <c r="E682" s="154">
        <f t="shared" si="12"/>
        <v>6.9444444444444198E-4</v>
      </c>
      <c r="F682" s="46" t="s">
        <v>208</v>
      </c>
      <c r="G682" s="15"/>
    </row>
    <row r="683" spans="1:7">
      <c r="A683" s="8"/>
      <c r="B683" s="5" t="s">
        <v>1530</v>
      </c>
      <c r="C683" s="154">
        <v>0.75694444444444453</v>
      </c>
      <c r="D683" s="154">
        <v>0.75763888888888886</v>
      </c>
      <c r="E683" s="154">
        <f t="shared" si="12"/>
        <v>6.9444444444433095E-4</v>
      </c>
      <c r="F683" s="46" t="s">
        <v>175</v>
      </c>
      <c r="G683" s="15"/>
    </row>
    <row r="684" spans="1:7">
      <c r="A684" s="8"/>
      <c r="B684" s="5" t="s">
        <v>2085</v>
      </c>
      <c r="C684" s="154">
        <v>0.77569444444444446</v>
      </c>
      <c r="D684" s="154">
        <v>0.77569444444444446</v>
      </c>
      <c r="E684" s="154">
        <f t="shared" si="12"/>
        <v>0</v>
      </c>
      <c r="F684" s="46" t="s">
        <v>89</v>
      </c>
      <c r="G684" s="15"/>
    </row>
    <row r="685" spans="1:7">
      <c r="A685" s="8"/>
      <c r="B685" s="5" t="s">
        <v>882</v>
      </c>
      <c r="C685" s="154">
        <v>0.78472222222222221</v>
      </c>
      <c r="D685" s="154">
        <v>0.78541666666666676</v>
      </c>
      <c r="E685" s="154">
        <f t="shared" si="12"/>
        <v>6.94444444444553E-4</v>
      </c>
      <c r="F685" s="46" t="s">
        <v>91</v>
      </c>
      <c r="G685" s="15"/>
    </row>
    <row r="686" spans="1:7">
      <c r="A686" s="8"/>
      <c r="B686" s="5" t="s">
        <v>2086</v>
      </c>
      <c r="C686" s="154">
        <v>0.78611111111111109</v>
      </c>
      <c r="D686" s="154">
        <v>0.78680555555555554</v>
      </c>
      <c r="E686" s="154">
        <f t="shared" si="12"/>
        <v>6.9444444444444198E-4</v>
      </c>
      <c r="F686" s="46" t="s">
        <v>94</v>
      </c>
      <c r="G686" s="15"/>
    </row>
    <row r="687" spans="1:7">
      <c r="A687" s="8"/>
      <c r="B687" s="5" t="s">
        <v>2087</v>
      </c>
      <c r="C687" s="154">
        <v>0.85972222222222217</v>
      </c>
      <c r="D687" s="154">
        <v>0.86041666666666661</v>
      </c>
      <c r="E687" s="154">
        <f t="shared" si="12"/>
        <v>6.9444444444444198E-4</v>
      </c>
      <c r="F687" s="46" t="s">
        <v>179</v>
      </c>
      <c r="G687" s="15"/>
    </row>
    <row r="688" spans="1:7">
      <c r="A688" s="8"/>
      <c r="B688" s="5" t="s">
        <v>2088</v>
      </c>
      <c r="C688" s="154">
        <v>0.86388888888888893</v>
      </c>
      <c r="D688" s="154">
        <v>0.86458333333333337</v>
      </c>
      <c r="E688" s="154">
        <f t="shared" si="12"/>
        <v>6.9444444444444198E-4</v>
      </c>
      <c r="F688" s="46" t="s">
        <v>95</v>
      </c>
      <c r="G688" s="15"/>
    </row>
    <row r="689" spans="1:7">
      <c r="A689" s="8"/>
      <c r="B689" s="5" t="s">
        <v>2089</v>
      </c>
      <c r="C689" s="154">
        <v>0.95833333333333337</v>
      </c>
      <c r="D689" s="154">
        <v>0.9590277777777777</v>
      </c>
      <c r="E689" s="154">
        <f t="shared" si="12"/>
        <v>6.9444444444433095E-4</v>
      </c>
      <c r="F689" s="46" t="s">
        <v>97</v>
      </c>
      <c r="G689" s="15"/>
    </row>
    <row r="690" spans="1:7">
      <c r="A690" s="16">
        <v>42574</v>
      </c>
      <c r="B690" s="5" t="s">
        <v>2090</v>
      </c>
      <c r="C690" s="154">
        <v>0.37916666666666665</v>
      </c>
      <c r="D690" s="154">
        <v>0.37916666666666665</v>
      </c>
      <c r="E690" s="154">
        <f t="shared" si="12"/>
        <v>0</v>
      </c>
      <c r="F690" s="46" t="s">
        <v>135</v>
      </c>
      <c r="G690" s="15"/>
    </row>
    <row r="691" spans="1:7">
      <c r="A691" s="8"/>
      <c r="B691" s="5" t="s">
        <v>2069</v>
      </c>
      <c r="C691" s="154">
        <v>0.38472222222222219</v>
      </c>
      <c r="D691" s="154">
        <v>0.38541666666666669</v>
      </c>
      <c r="E691" s="154">
        <f t="shared" si="12"/>
        <v>6.9444444444449749E-4</v>
      </c>
      <c r="F691" s="46" t="s">
        <v>45</v>
      </c>
      <c r="G691" s="15"/>
    </row>
    <row r="692" spans="1:7">
      <c r="A692" s="8"/>
      <c r="B692" s="5" t="s">
        <v>2091</v>
      </c>
      <c r="C692" s="154">
        <v>0.3923611111111111</v>
      </c>
      <c r="D692" s="154">
        <v>0.39305555555555555</v>
      </c>
      <c r="E692" s="154">
        <f t="shared" si="12"/>
        <v>6.9444444444444198E-4</v>
      </c>
      <c r="F692" s="46" t="s">
        <v>47</v>
      </c>
      <c r="G692" s="15"/>
    </row>
    <row r="693" spans="1:7">
      <c r="A693" s="8"/>
      <c r="B693" s="230" t="s">
        <v>2092</v>
      </c>
      <c r="C693" s="154">
        <v>0.40138888888888885</v>
      </c>
      <c r="D693" s="154">
        <v>0.40208333333333335</v>
      </c>
      <c r="E693" s="154">
        <f t="shared" si="12"/>
        <v>6.9444444444449749E-4</v>
      </c>
      <c r="F693" s="46" t="s">
        <v>125</v>
      </c>
      <c r="G693" s="15"/>
    </row>
    <row r="694" spans="1:7">
      <c r="A694" s="8"/>
      <c r="B694" s="5" t="s">
        <v>2092</v>
      </c>
      <c r="C694" s="154">
        <v>0.40972222222222227</v>
      </c>
      <c r="D694" s="154">
        <v>0.41041666666666665</v>
      </c>
      <c r="E694" s="154">
        <f t="shared" si="12"/>
        <v>6.9444444444438647E-4</v>
      </c>
      <c r="F694" s="46" t="s">
        <v>48</v>
      </c>
      <c r="G694" s="15"/>
    </row>
    <row r="695" spans="1:7">
      <c r="A695" s="8"/>
      <c r="B695" s="5" t="s">
        <v>2093</v>
      </c>
      <c r="C695" s="154">
        <v>0.56319444444444444</v>
      </c>
      <c r="D695" s="154">
        <v>0.56388888888888888</v>
      </c>
      <c r="E695" s="154">
        <f t="shared" si="12"/>
        <v>6.9444444444444198E-4</v>
      </c>
      <c r="F695" s="46" t="s">
        <v>49</v>
      </c>
      <c r="G695" s="15"/>
    </row>
    <row r="696" spans="1:7">
      <c r="A696" s="8"/>
      <c r="B696" s="5" t="s">
        <v>747</v>
      </c>
      <c r="C696" s="154">
        <v>0.67847222222222225</v>
      </c>
      <c r="D696" s="154">
        <v>0.67847222222222225</v>
      </c>
      <c r="E696" s="154">
        <f t="shared" si="12"/>
        <v>0</v>
      </c>
      <c r="F696" s="46" t="s">
        <v>140</v>
      </c>
      <c r="G696" s="15"/>
    </row>
    <row r="697" spans="1:7">
      <c r="A697" s="8"/>
      <c r="B697" s="5" t="s">
        <v>2094</v>
      </c>
      <c r="C697" s="154">
        <v>0.7597222222222223</v>
      </c>
      <c r="D697" s="154">
        <v>0.76041666666666663</v>
      </c>
      <c r="E697" s="154">
        <f t="shared" si="12"/>
        <v>6.9444444444433095E-4</v>
      </c>
      <c r="F697" s="46" t="s">
        <v>129</v>
      </c>
      <c r="G697" s="15"/>
    </row>
    <row r="698" spans="1:7">
      <c r="A698" s="8"/>
      <c r="B698" s="12" t="s">
        <v>2093</v>
      </c>
      <c r="C698" s="154">
        <v>0.81527777777777777</v>
      </c>
      <c r="D698" s="154">
        <v>0.81597222222222221</v>
      </c>
      <c r="E698" s="154">
        <f t="shared" si="12"/>
        <v>6.9444444444444198E-4</v>
      </c>
      <c r="F698" s="46" t="s">
        <v>55</v>
      </c>
      <c r="G698" s="15"/>
    </row>
    <row r="699" spans="1:7">
      <c r="A699" s="8"/>
      <c r="B699" s="12" t="s">
        <v>2095</v>
      </c>
      <c r="C699" s="154">
        <v>0.8340277777777777</v>
      </c>
      <c r="D699" s="154">
        <v>0.8340277777777777</v>
      </c>
      <c r="E699" s="154">
        <f t="shared" si="12"/>
        <v>0</v>
      </c>
      <c r="F699" s="46" t="s">
        <v>56</v>
      </c>
      <c r="G699" s="15"/>
    </row>
    <row r="700" spans="1:7">
      <c r="A700" s="8"/>
      <c r="B700" s="12" t="s">
        <v>2093</v>
      </c>
      <c r="C700" s="154">
        <v>0.86597222222222225</v>
      </c>
      <c r="D700" s="154">
        <v>0.86597222222222225</v>
      </c>
      <c r="E700" s="154">
        <f t="shared" si="12"/>
        <v>0</v>
      </c>
      <c r="F700" s="46" t="s">
        <v>59</v>
      </c>
      <c r="G700" s="15"/>
    </row>
    <row r="701" spans="1:7">
      <c r="A701" s="8"/>
      <c r="B701" s="5" t="s">
        <v>1361</v>
      </c>
      <c r="C701" s="154">
        <v>0.38055555555555554</v>
      </c>
      <c r="D701" s="154">
        <v>0.38125000000000003</v>
      </c>
      <c r="E701" s="154">
        <f t="shared" si="12"/>
        <v>6.9444444444449749E-4</v>
      </c>
      <c r="F701" s="46" t="s">
        <v>135</v>
      </c>
      <c r="G701" s="15"/>
    </row>
    <row r="702" spans="1:7">
      <c r="A702" s="8"/>
      <c r="B702" s="5" t="s">
        <v>191</v>
      </c>
      <c r="C702" s="154">
        <v>0.38194444444444442</v>
      </c>
      <c r="D702" s="154">
        <v>0.38194444444444442</v>
      </c>
      <c r="E702" s="154">
        <f t="shared" si="12"/>
        <v>0</v>
      </c>
      <c r="F702" s="46" t="s">
        <v>45</v>
      </c>
      <c r="G702" s="15"/>
    </row>
    <row r="703" spans="1:7">
      <c r="A703" s="16"/>
      <c r="B703" s="5" t="s">
        <v>2007</v>
      </c>
      <c r="C703" s="154">
        <v>0.3833333333333333</v>
      </c>
      <c r="D703" s="154">
        <v>0.3840277777777778</v>
      </c>
      <c r="E703" s="154">
        <f t="shared" si="12"/>
        <v>6.9444444444449749E-4</v>
      </c>
      <c r="F703" s="46" t="s">
        <v>47</v>
      </c>
      <c r="G703" s="15"/>
    </row>
    <row r="704" spans="1:7">
      <c r="A704" s="8"/>
      <c r="B704" s="5" t="s">
        <v>2096</v>
      </c>
      <c r="C704" s="154">
        <v>0.3840277777777778</v>
      </c>
      <c r="D704" s="154">
        <v>0.38472222222222219</v>
      </c>
      <c r="E704" s="154">
        <f t="shared" si="12"/>
        <v>6.9444444444438647E-4</v>
      </c>
      <c r="F704" s="46" t="s">
        <v>125</v>
      </c>
      <c r="G704" s="15"/>
    </row>
    <row r="705" spans="1:7">
      <c r="A705" s="8"/>
      <c r="B705" s="5" t="s">
        <v>2097</v>
      </c>
      <c r="C705" s="154">
        <v>0.39097222222222222</v>
      </c>
      <c r="D705" s="154">
        <v>0.39166666666666666</v>
      </c>
      <c r="E705" s="154">
        <f t="shared" si="12"/>
        <v>6.9444444444444198E-4</v>
      </c>
      <c r="F705" s="46" t="s">
        <v>48</v>
      </c>
      <c r="G705" s="15"/>
    </row>
    <row r="706" spans="1:7">
      <c r="A706" s="16"/>
      <c r="B706" s="5" t="s">
        <v>323</v>
      </c>
      <c r="C706" s="154">
        <v>0.52152777777777781</v>
      </c>
      <c r="D706" s="154">
        <v>0.52152777777777781</v>
      </c>
      <c r="E706" s="154">
        <f t="shared" si="12"/>
        <v>0</v>
      </c>
      <c r="F706" s="46" t="s">
        <v>140</v>
      </c>
      <c r="G706" s="15"/>
    </row>
    <row r="707" spans="1:7">
      <c r="A707" s="8"/>
      <c r="B707" s="5" t="s">
        <v>2098</v>
      </c>
      <c r="C707" s="154">
        <v>0.52777777777777779</v>
      </c>
      <c r="D707" s="154">
        <v>0.52777777777777779</v>
      </c>
      <c r="E707" s="154">
        <f t="shared" si="12"/>
        <v>0</v>
      </c>
      <c r="F707" s="46" t="s">
        <v>129</v>
      </c>
      <c r="G707" s="15"/>
    </row>
    <row r="708" spans="1:7">
      <c r="A708" s="8"/>
      <c r="B708" s="5" t="s">
        <v>355</v>
      </c>
      <c r="C708" s="154">
        <v>0.53055555555555556</v>
      </c>
      <c r="D708" s="154">
        <v>0.53125</v>
      </c>
      <c r="E708" s="154">
        <f t="shared" si="12"/>
        <v>6.9444444444444198E-4</v>
      </c>
      <c r="F708" s="46" t="s">
        <v>55</v>
      </c>
      <c r="G708" s="15"/>
    </row>
    <row r="709" spans="1:7">
      <c r="A709" s="8"/>
      <c r="B709" s="5" t="s">
        <v>2073</v>
      </c>
      <c r="C709" s="154">
        <v>0.63472222222222219</v>
      </c>
      <c r="D709" s="154">
        <v>0.63541666666666663</v>
      </c>
      <c r="E709" s="154">
        <f t="shared" si="12"/>
        <v>6.9444444444444198E-4</v>
      </c>
      <c r="F709" s="46" t="s">
        <v>59</v>
      </c>
      <c r="G709" s="15"/>
    </row>
    <row r="710" spans="1:7">
      <c r="A710" s="8"/>
      <c r="B710" s="5" t="s">
        <v>2099</v>
      </c>
      <c r="C710" s="154">
        <v>0.7270833333333333</v>
      </c>
      <c r="D710" s="154">
        <v>0.7270833333333333</v>
      </c>
      <c r="E710" s="154">
        <f t="shared" si="12"/>
        <v>0</v>
      </c>
      <c r="F710" s="46" t="s">
        <v>62</v>
      </c>
      <c r="G710" s="15"/>
    </row>
    <row r="711" spans="1:7">
      <c r="A711" s="8"/>
      <c r="B711" s="5" t="s">
        <v>375</v>
      </c>
      <c r="C711" s="154">
        <v>0.76180555555555562</v>
      </c>
      <c r="D711" s="154">
        <v>0.76180555555555562</v>
      </c>
      <c r="E711" s="154">
        <f t="shared" si="12"/>
        <v>0</v>
      </c>
      <c r="F711" s="46" t="s">
        <v>64</v>
      </c>
      <c r="G711" s="15"/>
    </row>
    <row r="712" spans="1:7">
      <c r="A712" s="8"/>
      <c r="B712" s="5" t="s">
        <v>1282</v>
      </c>
      <c r="C712" s="154">
        <v>0.76666666666666661</v>
      </c>
      <c r="D712" s="154">
        <v>0.76666666666666661</v>
      </c>
      <c r="E712" s="154">
        <f t="shared" si="12"/>
        <v>0</v>
      </c>
      <c r="F712" s="46" t="s">
        <v>66</v>
      </c>
      <c r="G712" s="15"/>
    </row>
    <row r="713" spans="1:7">
      <c r="A713" s="8"/>
      <c r="B713" s="5" t="s">
        <v>2100</v>
      </c>
      <c r="C713" s="154">
        <v>0.78333333333333333</v>
      </c>
      <c r="D713" s="154">
        <v>0.78333333333333333</v>
      </c>
      <c r="E713" s="154">
        <f t="shared" si="12"/>
        <v>0</v>
      </c>
      <c r="F713" s="46" t="s">
        <v>69</v>
      </c>
      <c r="G713" s="15"/>
    </row>
    <row r="714" spans="1:7">
      <c r="A714" s="8"/>
      <c r="B714" s="5" t="s">
        <v>2064</v>
      </c>
      <c r="C714" s="154">
        <v>0.88888888888888884</v>
      </c>
      <c r="D714" s="154">
        <v>0.88888888888888884</v>
      </c>
      <c r="E714" s="154">
        <f t="shared" si="12"/>
        <v>0</v>
      </c>
      <c r="F714" s="46" t="s">
        <v>78</v>
      </c>
      <c r="G714" s="15"/>
    </row>
    <row r="715" spans="1:7">
      <c r="A715" s="16">
        <v>42576</v>
      </c>
      <c r="B715" s="8" t="s">
        <v>2101</v>
      </c>
      <c r="C715" s="154">
        <v>6.3888888888888884E-2</v>
      </c>
      <c r="D715" s="154">
        <v>6.458333333333334E-2</v>
      </c>
      <c r="E715" s="154">
        <f t="shared" si="12"/>
        <v>6.9444444444445586E-4</v>
      </c>
      <c r="F715" s="46" t="s">
        <v>84</v>
      </c>
      <c r="G715" s="15"/>
    </row>
    <row r="716" spans="1:7">
      <c r="A716" s="8"/>
      <c r="B716" s="12" t="s">
        <v>2102</v>
      </c>
      <c r="C716" s="154">
        <v>0.18402777777777779</v>
      </c>
      <c r="D716" s="154">
        <v>0.18680555555555556</v>
      </c>
      <c r="E716" s="154">
        <f t="shared" si="12"/>
        <v>2.7777777777777679E-3</v>
      </c>
      <c r="F716" s="46" t="s">
        <v>219</v>
      </c>
      <c r="G716" s="15"/>
    </row>
    <row r="717" spans="1:7">
      <c r="A717" s="8"/>
      <c r="B717" s="5" t="s">
        <v>2102</v>
      </c>
      <c r="C717" s="154">
        <v>0.19097222222222221</v>
      </c>
      <c r="D717" s="154">
        <v>0.19166666666666665</v>
      </c>
      <c r="E717" s="154">
        <f t="shared" si="12"/>
        <v>6.9444444444444198E-4</v>
      </c>
      <c r="F717" s="46" t="s">
        <v>44</v>
      </c>
      <c r="G717" s="15"/>
    </row>
    <row r="718" spans="1:7">
      <c r="A718" s="8"/>
      <c r="B718" s="5" t="s">
        <v>764</v>
      </c>
      <c r="C718" s="154">
        <v>0.20416666666666669</v>
      </c>
      <c r="D718" s="154">
        <v>0.20486111111111113</v>
      </c>
      <c r="E718" s="154">
        <f t="shared" si="12"/>
        <v>6.9444444444444198E-4</v>
      </c>
      <c r="F718" s="46" t="s">
        <v>135</v>
      </c>
      <c r="G718" s="15"/>
    </row>
    <row r="719" spans="1:7">
      <c r="A719" s="8"/>
      <c r="B719" s="5" t="s">
        <v>2103</v>
      </c>
      <c r="C719" s="154">
        <v>0.21180555555555555</v>
      </c>
      <c r="D719" s="154">
        <v>0.21249999999999999</v>
      </c>
      <c r="E719" s="154">
        <f t="shared" si="12"/>
        <v>6.9444444444444198E-4</v>
      </c>
      <c r="F719" s="46" t="s">
        <v>45</v>
      </c>
      <c r="G719" s="15"/>
    </row>
    <row r="720" spans="1:7">
      <c r="A720" s="8"/>
      <c r="B720" s="5" t="s">
        <v>2104</v>
      </c>
      <c r="C720" s="154">
        <v>0.26111111111111113</v>
      </c>
      <c r="D720" s="154">
        <v>0.26180555555555557</v>
      </c>
      <c r="E720" s="154">
        <f t="shared" si="12"/>
        <v>6.9444444444444198E-4</v>
      </c>
      <c r="F720" s="46" t="s">
        <v>125</v>
      </c>
      <c r="G720" s="15"/>
    </row>
    <row r="721" spans="1:7">
      <c r="A721" s="8"/>
      <c r="B721" s="5" t="s">
        <v>2105</v>
      </c>
      <c r="C721" s="154">
        <v>0.26944444444444443</v>
      </c>
      <c r="D721" s="154">
        <v>0.26944444444444443</v>
      </c>
      <c r="E721" s="154">
        <f t="shared" si="12"/>
        <v>0</v>
      </c>
      <c r="F721" s="46" t="s">
        <v>50</v>
      </c>
      <c r="G721" s="15"/>
    </row>
    <row r="722" spans="1:7">
      <c r="A722" s="8"/>
      <c r="B722" s="5" t="s">
        <v>2105</v>
      </c>
      <c r="C722" s="154">
        <v>0.27013888888888887</v>
      </c>
      <c r="D722" s="154">
        <v>0.27013888888888887</v>
      </c>
      <c r="E722" s="154">
        <f t="shared" si="12"/>
        <v>0</v>
      </c>
      <c r="F722" s="46" t="s">
        <v>140</v>
      </c>
      <c r="G722" s="15"/>
    </row>
    <row r="723" spans="1:7">
      <c r="A723" s="8"/>
      <c r="B723" s="5" t="s">
        <v>1219</v>
      </c>
      <c r="C723" s="154">
        <v>0.29791666666666666</v>
      </c>
      <c r="D723" s="154">
        <v>0.29791666666666666</v>
      </c>
      <c r="E723" s="154">
        <f t="shared" si="12"/>
        <v>0</v>
      </c>
      <c r="F723" s="46" t="s">
        <v>129</v>
      </c>
      <c r="G723" s="15"/>
    </row>
    <row r="724" spans="1:7">
      <c r="A724" s="8"/>
      <c r="B724" s="5" t="s">
        <v>1319</v>
      </c>
      <c r="C724" s="154">
        <v>0.30416666666666664</v>
      </c>
      <c r="D724" s="154">
        <v>0.30416666666666664</v>
      </c>
      <c r="E724" s="154">
        <f t="shared" si="12"/>
        <v>0</v>
      </c>
      <c r="F724" s="46" t="s">
        <v>55</v>
      </c>
      <c r="G724" s="15"/>
    </row>
    <row r="725" spans="1:7">
      <c r="A725" s="8"/>
      <c r="B725" s="5" t="s">
        <v>2059</v>
      </c>
      <c r="C725" s="154">
        <v>0.30486111111111108</v>
      </c>
      <c r="D725" s="154">
        <v>0.30486111111111108</v>
      </c>
      <c r="E725" s="154">
        <f t="shared" ref="E725:E790" si="13">D725-C725</f>
        <v>0</v>
      </c>
      <c r="F725" s="46" t="s">
        <v>47</v>
      </c>
      <c r="G725" s="15"/>
    </row>
    <row r="726" spans="1:7">
      <c r="A726" s="8"/>
      <c r="B726" s="5" t="s">
        <v>2106</v>
      </c>
      <c r="C726" s="154">
        <v>0.30486111111111108</v>
      </c>
      <c r="D726" s="154">
        <v>0.30555555555555552</v>
      </c>
      <c r="E726" s="154">
        <f t="shared" si="13"/>
        <v>6.9444444444444198E-4</v>
      </c>
      <c r="F726" s="46" t="s">
        <v>56</v>
      </c>
      <c r="G726" s="15"/>
    </row>
    <row r="727" spans="1:7">
      <c r="A727" s="8"/>
      <c r="B727" s="5" t="s">
        <v>967</v>
      </c>
      <c r="C727" s="154">
        <v>0.3444444444444445</v>
      </c>
      <c r="D727" s="154">
        <v>0.34652777777777777</v>
      </c>
      <c r="E727" s="154">
        <f t="shared" si="13"/>
        <v>2.0833333333332704E-3</v>
      </c>
      <c r="F727" s="46" t="s">
        <v>59</v>
      </c>
      <c r="G727" s="15"/>
    </row>
    <row r="728" spans="1:7">
      <c r="A728" s="8"/>
      <c r="B728" s="5" t="s">
        <v>604</v>
      </c>
      <c r="C728" s="154">
        <v>0.35069444444444442</v>
      </c>
      <c r="D728" s="154">
        <v>0.35138888888888892</v>
      </c>
      <c r="E728" s="154">
        <f t="shared" si="13"/>
        <v>6.9444444444449749E-4</v>
      </c>
      <c r="F728" s="46" t="s">
        <v>62</v>
      </c>
      <c r="G728" s="15"/>
    </row>
    <row r="729" spans="1:7">
      <c r="A729" s="8"/>
      <c r="B729" s="5" t="s">
        <v>967</v>
      </c>
      <c r="C729" s="154">
        <v>0.36249999999999999</v>
      </c>
      <c r="D729" s="154">
        <v>0.36249999999999999</v>
      </c>
      <c r="E729" s="154">
        <f t="shared" si="13"/>
        <v>0</v>
      </c>
      <c r="F729" s="46" t="s">
        <v>64</v>
      </c>
      <c r="G729" s="15"/>
    </row>
    <row r="730" spans="1:7">
      <c r="A730" s="8"/>
      <c r="B730" s="5" t="s">
        <v>2107</v>
      </c>
      <c r="C730" s="154">
        <v>0.36319444444444443</v>
      </c>
      <c r="D730" s="154">
        <v>0.36388888888888887</v>
      </c>
      <c r="E730" s="154">
        <f t="shared" si="13"/>
        <v>6.9444444444444198E-4</v>
      </c>
      <c r="F730" s="46" t="s">
        <v>66</v>
      </c>
      <c r="G730" s="15"/>
    </row>
    <row r="731" spans="1:7">
      <c r="A731" s="8"/>
      <c r="B731" s="5" t="s">
        <v>2105</v>
      </c>
      <c r="C731" s="154">
        <v>0.37291666666666662</v>
      </c>
      <c r="D731" s="154">
        <v>0.37361111111111112</v>
      </c>
      <c r="E731" s="154">
        <f t="shared" si="13"/>
        <v>6.9444444444449749E-4</v>
      </c>
      <c r="F731" s="46" t="s">
        <v>68</v>
      </c>
      <c r="G731" s="15"/>
    </row>
    <row r="732" spans="1:7">
      <c r="A732" s="8"/>
      <c r="B732" s="5" t="s">
        <v>2108</v>
      </c>
      <c r="C732" s="154">
        <v>0.37777777777777777</v>
      </c>
      <c r="D732" s="154">
        <v>0.37847222222222227</v>
      </c>
      <c r="E732" s="154">
        <f t="shared" si="13"/>
        <v>6.9444444444449749E-4</v>
      </c>
      <c r="F732" s="46" t="s">
        <v>76</v>
      </c>
      <c r="G732" s="15"/>
    </row>
    <row r="733" spans="1:7">
      <c r="A733" s="8"/>
      <c r="B733" s="5" t="s">
        <v>323</v>
      </c>
      <c r="C733" s="154">
        <v>0.37986111111111115</v>
      </c>
      <c r="D733" s="154">
        <v>0.38055555555555554</v>
      </c>
      <c r="E733" s="154">
        <f t="shared" si="13"/>
        <v>6.9444444444438647E-4</v>
      </c>
      <c r="F733" s="46" t="s">
        <v>69</v>
      </c>
      <c r="G733" s="15"/>
    </row>
    <row r="734" spans="1:7">
      <c r="A734" s="8"/>
      <c r="B734" s="5" t="s">
        <v>800</v>
      </c>
      <c r="C734" s="154">
        <v>0.39027777777777778</v>
      </c>
      <c r="D734" s="154">
        <v>0.39097222222222222</v>
      </c>
      <c r="E734" s="154">
        <f t="shared" si="13"/>
        <v>6.9444444444444198E-4</v>
      </c>
      <c r="F734" s="46" t="s">
        <v>73</v>
      </c>
      <c r="G734" s="15"/>
    </row>
    <row r="735" spans="1:7">
      <c r="A735" s="8"/>
      <c r="B735" s="5" t="s">
        <v>566</v>
      </c>
      <c r="C735" s="154">
        <v>0.3972222222222222</v>
      </c>
      <c r="D735" s="154">
        <v>0.39861111111111108</v>
      </c>
      <c r="E735" s="154">
        <f t="shared" si="13"/>
        <v>1.388888888888884E-3</v>
      </c>
      <c r="F735" s="46" t="s">
        <v>150</v>
      </c>
      <c r="G735" s="15"/>
    </row>
    <row r="736" spans="1:7">
      <c r="A736" s="16"/>
      <c r="B736" s="5" t="s">
        <v>800</v>
      </c>
      <c r="C736" s="154">
        <v>0.39305555555555555</v>
      </c>
      <c r="D736" s="154">
        <v>0.39652777777777781</v>
      </c>
      <c r="E736" s="154">
        <f t="shared" si="13"/>
        <v>3.4722222222222654E-3</v>
      </c>
      <c r="F736" s="46" t="s">
        <v>167</v>
      </c>
      <c r="G736" s="15"/>
    </row>
    <row r="737" spans="1:7">
      <c r="A737" s="8"/>
      <c r="B737" s="5" t="s">
        <v>2105</v>
      </c>
      <c r="C737" s="154">
        <v>0.40277777777777773</v>
      </c>
      <c r="D737" s="154">
        <v>0.40347222222222223</v>
      </c>
      <c r="E737" s="154">
        <f t="shared" si="13"/>
        <v>6.9444444444449749E-4</v>
      </c>
      <c r="F737" s="46" t="s">
        <v>169</v>
      </c>
      <c r="G737" s="15"/>
    </row>
    <row r="738" spans="1:7">
      <c r="A738" s="8"/>
      <c r="B738" s="5" t="s">
        <v>2109</v>
      </c>
      <c r="C738" s="154">
        <v>0.40972222222222227</v>
      </c>
      <c r="D738" s="154">
        <v>0.40972222222222227</v>
      </c>
      <c r="E738" s="154">
        <f t="shared" si="13"/>
        <v>0</v>
      </c>
      <c r="F738" s="46" t="s">
        <v>79</v>
      </c>
      <c r="G738" s="15"/>
    </row>
    <row r="739" spans="1:7">
      <c r="A739" s="8"/>
      <c r="B739" s="5" t="s">
        <v>323</v>
      </c>
      <c r="C739" s="154">
        <v>0.4201388888888889</v>
      </c>
      <c r="D739" s="154">
        <v>0.42083333333333334</v>
      </c>
      <c r="E739" s="154">
        <f t="shared" si="13"/>
        <v>6.9444444444444198E-4</v>
      </c>
      <c r="F739" s="46" t="s">
        <v>172</v>
      </c>
      <c r="G739" s="15"/>
    </row>
    <row r="740" spans="1:7">
      <c r="A740" s="8"/>
      <c r="B740" s="5" t="s">
        <v>2110</v>
      </c>
      <c r="C740" s="154">
        <v>0.42638888888888887</v>
      </c>
      <c r="D740" s="154">
        <v>0.4284722222222222</v>
      </c>
      <c r="E740" s="154">
        <f t="shared" si="13"/>
        <v>2.0833333333333259E-3</v>
      </c>
      <c r="F740" s="46" t="s">
        <v>84</v>
      </c>
      <c r="G740" s="15"/>
    </row>
    <row r="741" spans="1:7">
      <c r="A741" s="16"/>
      <c r="B741" s="5" t="s">
        <v>2111</v>
      </c>
      <c r="C741" s="154">
        <v>0.46875</v>
      </c>
      <c r="D741" s="154">
        <v>0.46875</v>
      </c>
      <c r="E741" s="154">
        <f t="shared" si="13"/>
        <v>0</v>
      </c>
      <c r="F741" s="46" t="s">
        <v>175</v>
      </c>
      <c r="G741" s="15"/>
    </row>
    <row r="742" spans="1:7">
      <c r="A742" s="8"/>
      <c r="B742" s="5" t="s">
        <v>2112</v>
      </c>
      <c r="C742" s="154">
        <v>0.47013888888888888</v>
      </c>
      <c r="D742" s="154">
        <v>0.47083333333333338</v>
      </c>
      <c r="E742" s="154">
        <f t="shared" si="13"/>
        <v>6.9444444444449749E-4</v>
      </c>
      <c r="F742" s="46" t="s">
        <v>89</v>
      </c>
      <c r="G742" s="15"/>
    </row>
    <row r="743" spans="1:7">
      <c r="A743" s="8"/>
      <c r="B743" s="5" t="s">
        <v>2113</v>
      </c>
      <c r="C743" s="154">
        <v>0.4777777777777778</v>
      </c>
      <c r="D743" s="154">
        <v>0.4777777777777778</v>
      </c>
      <c r="E743" s="154">
        <f t="shared" si="13"/>
        <v>0</v>
      </c>
      <c r="F743" s="46" t="s">
        <v>91</v>
      </c>
      <c r="G743" s="15"/>
    </row>
    <row r="744" spans="1:7">
      <c r="A744" s="8"/>
      <c r="B744" s="11" t="s">
        <v>2114</v>
      </c>
      <c r="C744" s="154">
        <v>0.47847222222222219</v>
      </c>
      <c r="D744" s="154">
        <v>0.47847222222222219</v>
      </c>
      <c r="E744" s="154">
        <f t="shared" si="13"/>
        <v>0</v>
      </c>
      <c r="F744" s="46" t="s">
        <v>85</v>
      </c>
      <c r="G744" s="15"/>
    </row>
    <row r="745" spans="1:7">
      <c r="A745" s="8"/>
      <c r="B745" s="5" t="s">
        <v>2096</v>
      </c>
      <c r="C745" s="154">
        <v>0.49027777777777781</v>
      </c>
      <c r="D745" s="154">
        <v>0.4909722222222222</v>
      </c>
      <c r="E745" s="154">
        <f t="shared" si="13"/>
        <v>6.9444444444438647E-4</v>
      </c>
      <c r="F745" s="46" t="s">
        <v>94</v>
      </c>
      <c r="G745" s="15"/>
    </row>
    <row r="746" spans="1:7">
      <c r="A746" s="8"/>
      <c r="B746" s="5" t="s">
        <v>2115</v>
      </c>
      <c r="C746" s="154">
        <v>0.49652777777777773</v>
      </c>
      <c r="D746" s="154">
        <v>0.49791666666666662</v>
      </c>
      <c r="E746" s="154">
        <f t="shared" si="13"/>
        <v>1.388888888888884E-3</v>
      </c>
      <c r="F746" s="46" t="s">
        <v>92</v>
      </c>
      <c r="G746" s="15"/>
    </row>
    <row r="747" spans="1:7">
      <c r="A747" s="8"/>
      <c r="B747" s="5" t="s">
        <v>2116</v>
      </c>
      <c r="C747" s="154">
        <v>0.50138888888888888</v>
      </c>
      <c r="D747" s="154">
        <v>0.50138888888888888</v>
      </c>
      <c r="E747" s="154">
        <f t="shared" si="13"/>
        <v>0</v>
      </c>
      <c r="F747" s="46" t="s">
        <v>179</v>
      </c>
      <c r="G747" s="15"/>
    </row>
    <row r="748" spans="1:7">
      <c r="A748" s="8"/>
      <c r="B748" s="5" t="s">
        <v>2117</v>
      </c>
      <c r="C748" s="154">
        <v>0.50763888888888886</v>
      </c>
      <c r="D748" s="154">
        <v>0.50972222222222219</v>
      </c>
      <c r="E748" s="154">
        <f t="shared" si="13"/>
        <v>2.0833333333333259E-3</v>
      </c>
      <c r="F748" s="46" t="s">
        <v>96</v>
      </c>
      <c r="G748" s="15"/>
    </row>
    <row r="749" spans="1:7">
      <c r="A749" s="8"/>
      <c r="B749" s="5" t="s">
        <v>864</v>
      </c>
      <c r="C749" s="154">
        <v>0.51527777777777783</v>
      </c>
      <c r="D749" s="154">
        <v>0.51527777777777783</v>
      </c>
      <c r="E749" s="154">
        <f t="shared" si="13"/>
        <v>0</v>
      </c>
      <c r="F749" s="46" t="s">
        <v>97</v>
      </c>
      <c r="G749" s="15"/>
    </row>
    <row r="750" spans="1:7">
      <c r="A750" s="8"/>
      <c r="B750" s="5" t="s">
        <v>921</v>
      </c>
      <c r="C750" s="154">
        <v>0.52916666666666667</v>
      </c>
      <c r="D750" s="154">
        <v>0.52986111111111112</v>
      </c>
      <c r="E750" s="154">
        <f t="shared" si="13"/>
        <v>6.9444444444444198E-4</v>
      </c>
      <c r="F750" s="46" t="s">
        <v>181</v>
      </c>
      <c r="G750" s="15"/>
    </row>
    <row r="751" spans="1:7">
      <c r="A751" s="8"/>
      <c r="B751" s="5" t="s">
        <v>2100</v>
      </c>
      <c r="C751" s="154">
        <v>0.53194444444444444</v>
      </c>
      <c r="D751" s="154">
        <v>0.53263888888888888</v>
      </c>
      <c r="E751" s="154">
        <f t="shared" si="13"/>
        <v>6.9444444444444198E-4</v>
      </c>
      <c r="F751" s="46" t="s">
        <v>99</v>
      </c>
      <c r="G751" s="15"/>
    </row>
    <row r="752" spans="1:7">
      <c r="A752" s="8"/>
      <c r="B752" s="5" t="s">
        <v>604</v>
      </c>
      <c r="C752" s="154">
        <v>0.53819444444444442</v>
      </c>
      <c r="D752" s="154">
        <v>0.53888888888888886</v>
      </c>
      <c r="E752" s="154">
        <f t="shared" si="13"/>
        <v>6.9444444444444198E-4</v>
      </c>
      <c r="F752" s="46" t="s">
        <v>106</v>
      </c>
      <c r="G752" s="15"/>
    </row>
    <row r="753" spans="1:7">
      <c r="A753" s="8"/>
      <c r="B753" s="5" t="s">
        <v>773</v>
      </c>
      <c r="C753" s="154">
        <v>0.54722222222222217</v>
      </c>
      <c r="D753" s="154">
        <v>0.54791666666666672</v>
      </c>
      <c r="E753" s="154">
        <f t="shared" si="13"/>
        <v>6.94444444444553E-4</v>
      </c>
      <c r="F753" s="46" t="s">
        <v>110</v>
      </c>
      <c r="G753" s="15"/>
    </row>
    <row r="754" spans="1:7">
      <c r="A754" s="8"/>
      <c r="B754" s="5" t="s">
        <v>921</v>
      </c>
      <c r="C754" s="154">
        <v>0.54861111111111105</v>
      </c>
      <c r="D754" s="154">
        <v>0.55069444444444449</v>
      </c>
      <c r="E754" s="154">
        <f t="shared" si="13"/>
        <v>2.083333333333437E-3</v>
      </c>
      <c r="F754" s="46" t="s">
        <v>336</v>
      </c>
      <c r="G754" s="15"/>
    </row>
    <row r="755" spans="1:7">
      <c r="A755" s="8"/>
      <c r="B755" s="5" t="s">
        <v>1446</v>
      </c>
      <c r="C755" s="154">
        <v>0.55347222222222225</v>
      </c>
      <c r="D755" s="154">
        <v>0.5541666666666667</v>
      </c>
      <c r="E755" s="154">
        <f t="shared" si="13"/>
        <v>6.9444444444444198E-4</v>
      </c>
      <c r="F755" s="46" t="s">
        <v>184</v>
      </c>
      <c r="G755" s="15"/>
    </row>
    <row r="756" spans="1:7">
      <c r="A756" s="16"/>
      <c r="B756" s="5" t="s">
        <v>2118</v>
      </c>
      <c r="C756" s="154">
        <v>0.5541666666666667</v>
      </c>
      <c r="D756" s="154">
        <v>0.5541666666666667</v>
      </c>
      <c r="E756" s="154">
        <f t="shared" si="13"/>
        <v>0</v>
      </c>
      <c r="F756" s="46" t="s">
        <v>185</v>
      </c>
      <c r="G756" s="15"/>
    </row>
    <row r="757" spans="1:7">
      <c r="A757" s="8"/>
      <c r="B757" s="5" t="s">
        <v>1208</v>
      </c>
      <c r="C757" s="154">
        <v>0.5625</v>
      </c>
      <c r="D757" s="154">
        <v>0.56319444444444444</v>
      </c>
      <c r="E757" s="154">
        <f t="shared" si="13"/>
        <v>6.9444444444444198E-4</v>
      </c>
      <c r="F757" s="46" t="s">
        <v>112</v>
      </c>
      <c r="G757" s="15"/>
    </row>
    <row r="758" spans="1:7">
      <c r="A758" s="8"/>
      <c r="B758" s="5" t="s">
        <v>2119</v>
      </c>
      <c r="C758" s="154">
        <v>0.58888888888888891</v>
      </c>
      <c r="D758" s="154">
        <v>0.59027777777777779</v>
      </c>
      <c r="E758" s="154">
        <f t="shared" si="13"/>
        <v>1.388888888888884E-3</v>
      </c>
      <c r="F758" s="46" t="s">
        <v>118</v>
      </c>
      <c r="G758" s="15"/>
    </row>
    <row r="759" spans="1:7">
      <c r="A759" s="8"/>
      <c r="B759" s="5" t="s">
        <v>2120</v>
      </c>
      <c r="C759" s="154">
        <v>0.6020833333333333</v>
      </c>
      <c r="D759" s="154">
        <v>0.6020833333333333</v>
      </c>
      <c r="E759" s="154">
        <f t="shared" si="13"/>
        <v>0</v>
      </c>
      <c r="F759" s="46" t="s">
        <v>120</v>
      </c>
      <c r="G759" s="15"/>
    </row>
    <row r="760" spans="1:7">
      <c r="A760" s="8"/>
      <c r="B760" s="5" t="s">
        <v>2121</v>
      </c>
      <c r="C760" s="154">
        <v>0.60833333333333328</v>
      </c>
      <c r="D760" s="154">
        <v>0.60902777777777783</v>
      </c>
      <c r="E760" s="154">
        <f t="shared" si="13"/>
        <v>6.94444444444553E-4</v>
      </c>
      <c r="F760" s="46" t="s">
        <v>341</v>
      </c>
      <c r="G760" s="15"/>
    </row>
    <row r="761" spans="1:7">
      <c r="A761" s="8"/>
      <c r="B761" s="5" t="s">
        <v>662</v>
      </c>
      <c r="C761" s="154">
        <v>0.61041666666666672</v>
      </c>
      <c r="D761" s="154">
        <v>0.61249999999999993</v>
      </c>
      <c r="E761" s="154">
        <f t="shared" si="13"/>
        <v>2.0833333333332149E-3</v>
      </c>
      <c r="F761" s="46" t="s">
        <v>609</v>
      </c>
      <c r="G761" s="15"/>
    </row>
    <row r="762" spans="1:7">
      <c r="A762" s="8"/>
      <c r="B762" s="5" t="s">
        <v>2123</v>
      </c>
      <c r="C762" s="154">
        <v>0.6118055555555556</v>
      </c>
      <c r="D762" s="154">
        <v>0.61388888888888882</v>
      </c>
      <c r="E762" s="154">
        <f t="shared" si="13"/>
        <v>2.0833333333332149E-3</v>
      </c>
      <c r="F762" s="46" t="s">
        <v>343</v>
      </c>
      <c r="G762" s="15"/>
    </row>
    <row r="763" spans="1:7">
      <c r="A763" s="8"/>
      <c r="B763" s="5" t="s">
        <v>2122</v>
      </c>
      <c r="C763" s="154">
        <v>0.61527777777777781</v>
      </c>
      <c r="D763" s="154">
        <v>0.61597222222222225</v>
      </c>
      <c r="E763" s="154">
        <f t="shared" si="13"/>
        <v>6.9444444444444198E-4</v>
      </c>
      <c r="F763" s="46" t="s">
        <v>344</v>
      </c>
      <c r="G763" s="15"/>
    </row>
    <row r="764" spans="1:7">
      <c r="A764" s="8"/>
      <c r="B764" s="5" t="s">
        <v>2121</v>
      </c>
      <c r="C764" s="154">
        <v>0.65486111111111112</v>
      </c>
      <c r="D764" s="154">
        <v>0.65555555555555556</v>
      </c>
      <c r="E764" s="154">
        <f t="shared" si="13"/>
        <v>6.9444444444444198E-4</v>
      </c>
      <c r="F764" s="46" t="s">
        <v>347</v>
      </c>
      <c r="G764" s="15"/>
    </row>
    <row r="765" spans="1:7">
      <c r="A765" s="8"/>
      <c r="B765" s="5" t="s">
        <v>2117</v>
      </c>
      <c r="C765" s="154">
        <v>0.66319444444444442</v>
      </c>
      <c r="D765" s="154">
        <v>0.67152777777777783</v>
      </c>
      <c r="E765" s="154">
        <f t="shared" si="13"/>
        <v>8.3333333333334147E-3</v>
      </c>
      <c r="F765" s="46" t="s">
        <v>759</v>
      </c>
      <c r="G765" s="15"/>
    </row>
    <row r="766" spans="1:7">
      <c r="A766" s="8"/>
      <c r="B766" s="5" t="s">
        <v>2123</v>
      </c>
      <c r="C766" s="154">
        <v>0.70624999999999993</v>
      </c>
      <c r="D766" s="154">
        <v>0.70763888888888893</v>
      </c>
      <c r="E766" s="154">
        <f t="shared" si="13"/>
        <v>1.388888888888995E-3</v>
      </c>
      <c r="F766" s="46" t="s">
        <v>350</v>
      </c>
      <c r="G766" s="15"/>
    </row>
    <row r="767" spans="1:7">
      <c r="A767" s="8"/>
      <c r="B767" s="5" t="s">
        <v>1749</v>
      </c>
      <c r="C767" s="154">
        <v>0.70763888888888893</v>
      </c>
      <c r="D767" s="154">
        <v>0.70833333333333337</v>
      </c>
      <c r="E767" s="154">
        <f t="shared" si="13"/>
        <v>6.9444444444444198E-4</v>
      </c>
      <c r="F767" s="46" t="s">
        <v>351</v>
      </c>
      <c r="G767" s="15"/>
    </row>
    <row r="768" spans="1:7">
      <c r="A768" s="8"/>
      <c r="B768" s="5" t="s">
        <v>2124</v>
      </c>
      <c r="C768" s="154">
        <v>0.71875</v>
      </c>
      <c r="D768" s="154">
        <v>0.71875</v>
      </c>
      <c r="E768" s="154">
        <f t="shared" si="13"/>
        <v>0</v>
      </c>
      <c r="F768" s="46" t="s">
        <v>352</v>
      </c>
      <c r="G768" s="15"/>
    </row>
    <row r="769" spans="1:7">
      <c r="A769" s="8"/>
      <c r="B769" s="5" t="s">
        <v>2125</v>
      </c>
      <c r="C769" s="154">
        <v>0.71875</v>
      </c>
      <c r="D769" s="154">
        <v>0.71944444444444444</v>
      </c>
      <c r="E769" s="154">
        <f t="shared" si="13"/>
        <v>6.9444444444444198E-4</v>
      </c>
      <c r="F769" s="46" t="s">
        <v>611</v>
      </c>
      <c r="G769" s="15"/>
    </row>
    <row r="770" spans="1:7">
      <c r="A770" s="8"/>
      <c r="B770" s="5" t="s">
        <v>2126</v>
      </c>
      <c r="C770" s="154">
        <v>0.73541666666666661</v>
      </c>
      <c r="D770" s="154">
        <v>0.73611111111111116</v>
      </c>
      <c r="E770" s="154">
        <f t="shared" si="13"/>
        <v>6.94444444444553E-4</v>
      </c>
      <c r="F770" s="46" t="s">
        <v>353</v>
      </c>
      <c r="G770" s="15"/>
    </row>
    <row r="771" spans="1:7">
      <c r="A771" s="16"/>
      <c r="B771" s="5" t="s">
        <v>2127</v>
      </c>
      <c r="C771" s="154">
        <v>0.7680555555555556</v>
      </c>
      <c r="D771" s="154">
        <v>0.76874999999999993</v>
      </c>
      <c r="E771" s="154">
        <f t="shared" si="13"/>
        <v>6.9444444444433095E-4</v>
      </c>
      <c r="F771" s="46" t="s">
        <v>1083</v>
      </c>
      <c r="G771" s="15"/>
    </row>
    <row r="772" spans="1:7">
      <c r="A772" s="16"/>
      <c r="B772" s="5" t="s">
        <v>2128</v>
      </c>
      <c r="C772" s="154">
        <v>0.83958333333333324</v>
      </c>
      <c r="D772" s="154">
        <v>0.84097222222222223</v>
      </c>
      <c r="E772" s="154">
        <f t="shared" si="13"/>
        <v>1.388888888888995E-3</v>
      </c>
      <c r="F772" s="46" t="s">
        <v>613</v>
      </c>
      <c r="G772" s="15"/>
    </row>
    <row r="773" spans="1:7">
      <c r="A773" s="16"/>
      <c r="B773" s="12" t="s">
        <v>2129</v>
      </c>
      <c r="C773" s="154">
        <v>0.84513888888888899</v>
      </c>
      <c r="D773" s="154">
        <v>0.84722222222222221</v>
      </c>
      <c r="E773" s="154">
        <f t="shared" si="13"/>
        <v>2.0833333333332149E-3</v>
      </c>
      <c r="F773" s="46" t="s">
        <v>614</v>
      </c>
      <c r="G773" s="15"/>
    </row>
    <row r="774" spans="1:7">
      <c r="A774" s="16"/>
      <c r="B774" s="99" t="s">
        <v>2130</v>
      </c>
      <c r="C774" s="154">
        <v>0.84722222222222221</v>
      </c>
      <c r="D774" s="154">
        <v>0.84791666666666676</v>
      </c>
      <c r="E774" s="154">
        <f t="shared" si="13"/>
        <v>6.94444444444553E-4</v>
      </c>
      <c r="F774" s="46" t="s">
        <v>615</v>
      </c>
      <c r="G774" s="15"/>
    </row>
    <row r="775" spans="1:7">
      <c r="A775" s="16"/>
      <c r="B775" s="12" t="s">
        <v>2132</v>
      </c>
      <c r="C775" s="154">
        <v>0.85138888888888886</v>
      </c>
      <c r="D775" s="154">
        <v>0.85416666666666663</v>
      </c>
      <c r="E775" s="154">
        <f t="shared" si="13"/>
        <v>2.7777777777777679E-3</v>
      </c>
      <c r="F775" s="46" t="s">
        <v>618</v>
      </c>
      <c r="G775" s="15"/>
    </row>
    <row r="776" spans="1:7">
      <c r="A776" s="16"/>
      <c r="B776" s="12" t="s">
        <v>2131</v>
      </c>
      <c r="C776" s="154">
        <v>0.8652777777777777</v>
      </c>
      <c r="D776" s="154">
        <v>0.86805555555555547</v>
      </c>
      <c r="E776" s="154">
        <f t="shared" si="13"/>
        <v>2.7777777777777679E-3</v>
      </c>
      <c r="F776" s="46" t="s">
        <v>617</v>
      </c>
      <c r="G776" s="15"/>
    </row>
    <row r="777" spans="1:7">
      <c r="A777" s="16">
        <v>42577</v>
      </c>
      <c r="B777" s="12" t="s">
        <v>355</v>
      </c>
      <c r="C777" s="154">
        <v>5.4166666666666669E-2</v>
      </c>
      <c r="D777" s="154">
        <v>5.4166666666666669E-2</v>
      </c>
      <c r="E777" s="154">
        <f t="shared" si="13"/>
        <v>0</v>
      </c>
      <c r="F777" s="46" t="s">
        <v>2133</v>
      </c>
      <c r="G777" s="15"/>
    </row>
    <row r="778" spans="1:7">
      <c r="A778" s="16"/>
      <c r="B778" s="12" t="s">
        <v>1758</v>
      </c>
      <c r="C778" s="154">
        <v>6.0416666666666667E-2</v>
      </c>
      <c r="D778" s="154">
        <v>6.1111111111111116E-2</v>
      </c>
      <c r="E778" s="154">
        <f t="shared" si="13"/>
        <v>6.9444444444444892E-4</v>
      </c>
      <c r="F778" s="46" t="s">
        <v>2134</v>
      </c>
      <c r="G778" s="15"/>
    </row>
    <row r="779" spans="1:7">
      <c r="A779" s="16"/>
      <c r="B779" s="12" t="s">
        <v>1234</v>
      </c>
      <c r="C779" s="154">
        <v>0.22361111111111109</v>
      </c>
      <c r="D779" s="154">
        <v>0.22430555555555556</v>
      </c>
      <c r="E779" s="154">
        <f t="shared" si="13"/>
        <v>6.9444444444446973E-4</v>
      </c>
      <c r="F779" s="46" t="s">
        <v>135</v>
      </c>
      <c r="G779" s="15"/>
    </row>
    <row r="780" spans="1:7">
      <c r="A780" s="16"/>
      <c r="B780" s="12" t="s">
        <v>2135</v>
      </c>
      <c r="C780" s="154">
        <v>0.27708333333333335</v>
      </c>
      <c r="D780" s="154">
        <v>0.28055555555555556</v>
      </c>
      <c r="E780" s="154">
        <f t="shared" si="13"/>
        <v>3.4722222222222099E-3</v>
      </c>
      <c r="F780" s="46" t="s">
        <v>45</v>
      </c>
      <c r="G780" s="15"/>
    </row>
    <row r="781" spans="1:7">
      <c r="A781" s="16"/>
      <c r="B781" s="12" t="s">
        <v>262</v>
      </c>
      <c r="C781" s="154">
        <v>0.30277777777777776</v>
      </c>
      <c r="D781" s="154">
        <v>0.30416666666666664</v>
      </c>
      <c r="E781" s="154">
        <f t="shared" si="13"/>
        <v>1.388888888888884E-3</v>
      </c>
      <c r="F781" s="46" t="s">
        <v>47</v>
      </c>
      <c r="G781" s="15"/>
    </row>
    <row r="782" spans="1:7">
      <c r="A782" s="16"/>
      <c r="B782" s="5" t="s">
        <v>2136</v>
      </c>
      <c r="C782" s="154">
        <v>0.33402777777777781</v>
      </c>
      <c r="D782" s="154">
        <v>0.34791666666666665</v>
      </c>
      <c r="E782" s="154">
        <f t="shared" si="13"/>
        <v>1.388888888888884E-2</v>
      </c>
      <c r="F782" s="46" t="s">
        <v>48</v>
      </c>
      <c r="G782" s="15" t="s">
        <v>2137</v>
      </c>
    </row>
    <row r="783" spans="1:7">
      <c r="A783" s="16"/>
      <c r="B783" s="12" t="s">
        <v>2136</v>
      </c>
      <c r="C783" s="154">
        <v>0.36458333333333331</v>
      </c>
      <c r="D783" s="154">
        <v>0.3666666666666667</v>
      </c>
      <c r="E783" s="154">
        <f t="shared" si="13"/>
        <v>2.0833333333333814E-3</v>
      </c>
      <c r="F783" s="46" t="s">
        <v>140</v>
      </c>
      <c r="G783" s="15"/>
    </row>
    <row r="784" spans="1:7">
      <c r="A784" s="16"/>
      <c r="B784" s="12" t="s">
        <v>2130</v>
      </c>
      <c r="C784" s="154">
        <v>0.3659722222222222</v>
      </c>
      <c r="D784" s="154">
        <v>0.36736111111111108</v>
      </c>
      <c r="E784" s="154">
        <f t="shared" si="13"/>
        <v>1.388888888888884E-3</v>
      </c>
      <c r="F784" s="46" t="s">
        <v>129</v>
      </c>
      <c r="G784" s="15"/>
    </row>
    <row r="785" spans="1:7">
      <c r="A785" s="16"/>
      <c r="B785" s="12" t="s">
        <v>2138</v>
      </c>
      <c r="C785" s="154">
        <v>0.3666666666666667</v>
      </c>
      <c r="D785" s="154">
        <v>0.36805555555555558</v>
      </c>
      <c r="E785" s="154">
        <f t="shared" si="13"/>
        <v>1.388888888888884E-3</v>
      </c>
      <c r="F785" s="46" t="s">
        <v>55</v>
      </c>
      <c r="G785" s="15"/>
    </row>
    <row r="786" spans="1:7">
      <c r="A786" s="16"/>
      <c r="B786" s="12" t="s">
        <v>2131</v>
      </c>
      <c r="C786" s="154">
        <v>0.38472222222222219</v>
      </c>
      <c r="D786" s="154">
        <v>0.38611111111111113</v>
      </c>
      <c r="E786" s="154">
        <f t="shared" si="13"/>
        <v>1.3888888888889395E-3</v>
      </c>
      <c r="F786" s="46" t="s">
        <v>56</v>
      </c>
      <c r="G786" s="15"/>
    </row>
    <row r="787" spans="1:7">
      <c r="A787" s="16"/>
      <c r="B787" s="12" t="s">
        <v>2007</v>
      </c>
      <c r="C787" s="154">
        <v>0.41944444444444445</v>
      </c>
      <c r="D787" s="154">
        <v>0.42083333333333334</v>
      </c>
      <c r="E787" s="154">
        <f t="shared" si="13"/>
        <v>1.388888888888884E-3</v>
      </c>
      <c r="F787" s="46" t="s">
        <v>59</v>
      </c>
      <c r="G787" s="15"/>
    </row>
    <row r="788" spans="1:7">
      <c r="A788" s="16"/>
      <c r="B788" s="12" t="s">
        <v>1992</v>
      </c>
      <c r="C788" s="154">
        <v>0.4201388888888889</v>
      </c>
      <c r="D788" s="154">
        <v>0.42152777777777778</v>
      </c>
      <c r="E788" s="154">
        <f t="shared" si="13"/>
        <v>1.388888888888884E-3</v>
      </c>
      <c r="F788" s="46" t="s">
        <v>62</v>
      </c>
      <c r="G788" s="15"/>
    </row>
    <row r="789" spans="1:7">
      <c r="A789" s="16"/>
      <c r="B789" s="12" t="s">
        <v>2139</v>
      </c>
      <c r="C789" s="154">
        <v>0.42430555555555555</v>
      </c>
      <c r="D789" s="154">
        <v>0.42708333333333331</v>
      </c>
      <c r="E789" s="154">
        <f t="shared" si="13"/>
        <v>2.7777777777777679E-3</v>
      </c>
      <c r="F789" s="46" t="s">
        <v>66</v>
      </c>
      <c r="G789" s="15"/>
    </row>
    <row r="790" spans="1:7">
      <c r="A790" s="16"/>
      <c r="B790" s="12" t="s">
        <v>554</v>
      </c>
      <c r="C790" s="154">
        <v>0.4236111111111111</v>
      </c>
      <c r="D790" s="154">
        <v>0.43263888888888885</v>
      </c>
      <c r="E790" s="154">
        <f t="shared" si="13"/>
        <v>9.0277777777777457E-3</v>
      </c>
      <c r="F790" s="46" t="s">
        <v>64</v>
      </c>
      <c r="G790" s="15"/>
    </row>
    <row r="791" spans="1:7">
      <c r="A791" s="16"/>
      <c r="B791" s="12" t="s">
        <v>2139</v>
      </c>
      <c r="C791" s="154">
        <v>0.43402777777777773</v>
      </c>
      <c r="D791" s="154">
        <v>0.4368055555555555</v>
      </c>
      <c r="E791" s="154">
        <f t="shared" ref="E791:E855" si="14">D791-C791</f>
        <v>2.7777777777777679E-3</v>
      </c>
      <c r="F791" s="46" t="s">
        <v>68</v>
      </c>
      <c r="G791" s="15"/>
    </row>
    <row r="792" spans="1:7">
      <c r="A792" s="16"/>
      <c r="B792" s="12" t="s">
        <v>2140</v>
      </c>
      <c r="C792" s="154">
        <v>0.44236111111111115</v>
      </c>
      <c r="D792" s="154">
        <v>0.44444444444444442</v>
      </c>
      <c r="E792" s="154">
        <f t="shared" si="14"/>
        <v>2.0833333333332704E-3</v>
      </c>
      <c r="F792" s="46" t="s">
        <v>76</v>
      </c>
      <c r="G792" s="15"/>
    </row>
    <row r="793" spans="1:7" ht="15">
      <c r="A793" s="16"/>
      <c r="B793" t="s">
        <v>2140</v>
      </c>
      <c r="C793" s="154">
        <v>0.44513888888888892</v>
      </c>
      <c r="D793" s="154">
        <v>0.86319444444444438</v>
      </c>
      <c r="E793" s="154">
        <f t="shared" si="14"/>
        <v>0.41805555555555546</v>
      </c>
      <c r="F793" s="46" t="s">
        <v>69</v>
      </c>
      <c r="G793" s="15" t="s">
        <v>2151</v>
      </c>
    </row>
    <row r="794" spans="1:7">
      <c r="A794" s="16"/>
      <c r="B794" s="12" t="s">
        <v>2115</v>
      </c>
      <c r="C794" s="154">
        <v>0.47291666666666665</v>
      </c>
      <c r="D794" s="154">
        <v>0.47986111111111113</v>
      </c>
      <c r="E794" s="154">
        <f t="shared" si="14"/>
        <v>6.9444444444444753E-3</v>
      </c>
      <c r="F794" s="46" t="s">
        <v>74</v>
      </c>
      <c r="G794" s="15"/>
    </row>
    <row r="795" spans="1:7">
      <c r="A795" s="16"/>
      <c r="B795" s="12" t="s">
        <v>117</v>
      </c>
      <c r="C795" s="154">
        <v>0.4826388888888889</v>
      </c>
      <c r="D795" s="154">
        <v>0.48333333333333334</v>
      </c>
      <c r="E795" s="154">
        <f t="shared" si="14"/>
        <v>6.9444444444444198E-4</v>
      </c>
      <c r="F795" s="46" t="s">
        <v>150</v>
      </c>
      <c r="G795" s="15"/>
    </row>
    <row r="796" spans="1:7">
      <c r="A796" s="16"/>
      <c r="B796" s="12" t="s">
        <v>2141</v>
      </c>
      <c r="C796" s="154">
        <v>0.52152777777777781</v>
      </c>
      <c r="D796" s="154">
        <v>0.52916666666666667</v>
      </c>
      <c r="E796" s="154">
        <f t="shared" si="14"/>
        <v>7.6388888888888618E-3</v>
      </c>
      <c r="F796" s="46" t="s">
        <v>169</v>
      </c>
      <c r="G796" s="15"/>
    </row>
    <row r="797" spans="1:7">
      <c r="A797" s="16"/>
      <c r="B797" s="12" t="s">
        <v>2142</v>
      </c>
      <c r="C797" s="154">
        <v>0.53402777777777777</v>
      </c>
      <c r="D797" s="154">
        <v>0.53472222222222221</v>
      </c>
      <c r="E797" s="154">
        <f t="shared" si="14"/>
        <v>6.9444444444444198E-4</v>
      </c>
      <c r="F797" s="46" t="s">
        <v>172</v>
      </c>
      <c r="G797" s="15"/>
    </row>
    <row r="798" spans="1:7">
      <c r="A798" s="16"/>
      <c r="B798" s="12" t="s">
        <v>1008</v>
      </c>
      <c r="C798" s="154">
        <v>0.54999999999999993</v>
      </c>
      <c r="D798" s="154">
        <v>0.55138888888888882</v>
      </c>
      <c r="E798" s="154">
        <f t="shared" si="14"/>
        <v>1.388888888888884E-3</v>
      </c>
      <c r="F798" s="46" t="s">
        <v>85</v>
      </c>
      <c r="G798" s="15"/>
    </row>
    <row r="799" spans="1:7">
      <c r="A799" s="16"/>
      <c r="B799" s="12" t="s">
        <v>2143</v>
      </c>
      <c r="C799" s="154">
        <v>0.56944444444444442</v>
      </c>
      <c r="D799" s="154">
        <v>0.57430555555555551</v>
      </c>
      <c r="E799" s="154">
        <f t="shared" si="14"/>
        <v>4.8611111111110938E-3</v>
      </c>
      <c r="F799" s="46" t="s">
        <v>208</v>
      </c>
      <c r="G799" s="15"/>
    </row>
    <row r="800" spans="1:7">
      <c r="A800" s="16"/>
      <c r="B800" s="12" t="s">
        <v>2144</v>
      </c>
      <c r="C800" s="154">
        <v>0.57777777777777783</v>
      </c>
      <c r="D800" s="154">
        <v>0.57916666666666672</v>
      </c>
      <c r="E800" s="154">
        <f t="shared" si="14"/>
        <v>1.388888888888884E-3</v>
      </c>
      <c r="F800" s="46" t="s">
        <v>175</v>
      </c>
      <c r="G800" s="15"/>
    </row>
    <row r="801" spans="1:7">
      <c r="A801" s="16"/>
      <c r="B801" s="12" t="s">
        <v>2145</v>
      </c>
      <c r="C801" s="154">
        <v>0.60138888888888886</v>
      </c>
      <c r="D801" s="154">
        <v>0.60277777777777775</v>
      </c>
      <c r="E801" s="154">
        <f t="shared" si="14"/>
        <v>1.388888888888884E-3</v>
      </c>
      <c r="F801" s="46" t="s">
        <v>91</v>
      </c>
      <c r="G801" s="15"/>
    </row>
    <row r="802" spans="1:7">
      <c r="A802" s="16"/>
      <c r="B802" s="12" t="s">
        <v>2061</v>
      </c>
      <c r="C802" s="154">
        <v>0.60763888888888895</v>
      </c>
      <c r="D802" s="154">
        <v>0.61249999999999993</v>
      </c>
      <c r="E802" s="154">
        <f t="shared" si="14"/>
        <v>4.8611111111109828E-3</v>
      </c>
      <c r="F802" s="46" t="s">
        <v>94</v>
      </c>
      <c r="G802" s="15"/>
    </row>
    <row r="803" spans="1:7">
      <c r="A803" s="16"/>
      <c r="B803" s="12" t="s">
        <v>2141</v>
      </c>
      <c r="C803" s="154">
        <v>0.60763888888888895</v>
      </c>
      <c r="D803" s="154">
        <v>0.61388888888888882</v>
      </c>
      <c r="E803" s="154">
        <f t="shared" si="14"/>
        <v>6.2499999999998668E-3</v>
      </c>
      <c r="F803" s="46" t="s">
        <v>87</v>
      </c>
      <c r="G803" s="15"/>
    </row>
    <row r="804" spans="1:7">
      <c r="A804" s="16"/>
      <c r="B804" s="12" t="s">
        <v>2061</v>
      </c>
      <c r="C804" s="154">
        <v>0.62569444444444444</v>
      </c>
      <c r="D804" s="154">
        <v>0.62777777777777777</v>
      </c>
      <c r="E804" s="154">
        <f t="shared" si="14"/>
        <v>2.0833333333333259E-3</v>
      </c>
      <c r="F804" s="46" t="s">
        <v>92</v>
      </c>
      <c r="G804" s="15"/>
    </row>
    <row r="805" spans="1:7">
      <c r="A805" s="16"/>
      <c r="B805" s="12" t="s">
        <v>805</v>
      </c>
      <c r="C805" s="154">
        <v>0.62777777777777777</v>
      </c>
      <c r="D805" s="154">
        <v>0.63124999999999998</v>
      </c>
      <c r="E805" s="154">
        <f t="shared" si="14"/>
        <v>3.4722222222222099E-3</v>
      </c>
      <c r="F805" s="46" t="s">
        <v>93</v>
      </c>
      <c r="G805" s="15"/>
    </row>
    <row r="806" spans="1:7">
      <c r="A806" s="16"/>
      <c r="B806" s="12" t="s">
        <v>2115</v>
      </c>
      <c r="C806" s="154">
        <v>0.6333333333333333</v>
      </c>
      <c r="D806" s="154">
        <v>0.63611111111111118</v>
      </c>
      <c r="E806" s="154">
        <f t="shared" si="14"/>
        <v>2.7777777777778789E-3</v>
      </c>
      <c r="F806" s="46" t="s">
        <v>95</v>
      </c>
      <c r="G806" s="15"/>
    </row>
    <row r="807" spans="1:7">
      <c r="A807" s="16"/>
      <c r="B807" s="12" t="s">
        <v>2115</v>
      </c>
      <c r="C807" s="154">
        <v>0.65833333333333333</v>
      </c>
      <c r="D807" s="154">
        <v>0.65972222222222221</v>
      </c>
      <c r="E807" s="154">
        <f t="shared" si="14"/>
        <v>1.388888888888884E-3</v>
      </c>
      <c r="F807" s="46" t="s">
        <v>96</v>
      </c>
      <c r="G807" s="15"/>
    </row>
    <row r="808" spans="1:7">
      <c r="A808" s="16"/>
      <c r="B808" s="12" t="s">
        <v>2145</v>
      </c>
      <c r="C808" s="154">
        <v>0.66041666666666665</v>
      </c>
      <c r="D808" s="154">
        <v>0.66111111111111109</v>
      </c>
      <c r="E808" s="154">
        <f t="shared" si="14"/>
        <v>6.9444444444444198E-4</v>
      </c>
      <c r="F808" s="46" t="s">
        <v>97</v>
      </c>
      <c r="G808" s="15"/>
    </row>
    <row r="809" spans="1:7">
      <c r="A809" s="16"/>
      <c r="B809" s="12" t="s">
        <v>318</v>
      </c>
      <c r="C809" s="154">
        <v>0.67013888888888884</v>
      </c>
      <c r="D809" s="154">
        <v>0.67083333333333339</v>
      </c>
      <c r="E809" s="154">
        <f t="shared" si="14"/>
        <v>6.94444444444553E-4</v>
      </c>
      <c r="F809" s="46" t="s">
        <v>108</v>
      </c>
      <c r="G809" s="15"/>
    </row>
    <row r="810" spans="1:7">
      <c r="A810" s="16"/>
      <c r="B810" s="12" t="s">
        <v>2142</v>
      </c>
      <c r="C810" s="154">
        <v>0.67291666666666661</v>
      </c>
      <c r="D810" s="154">
        <v>0.67361111111111116</v>
      </c>
      <c r="E810" s="154">
        <f t="shared" si="14"/>
        <v>6.94444444444553E-4</v>
      </c>
      <c r="F810" s="46" t="s">
        <v>181</v>
      </c>
      <c r="G810" s="15"/>
    </row>
    <row r="811" spans="1:7">
      <c r="A811" s="16"/>
      <c r="B811" s="12" t="s">
        <v>2100</v>
      </c>
      <c r="C811" s="154">
        <v>0.67638888888888893</v>
      </c>
      <c r="D811" s="154">
        <v>0.67708333333333337</v>
      </c>
      <c r="E811" s="154">
        <f t="shared" si="14"/>
        <v>6.9444444444444198E-4</v>
      </c>
      <c r="F811" s="46" t="s">
        <v>98</v>
      </c>
      <c r="G811" s="15"/>
    </row>
    <row r="812" spans="1:7">
      <c r="A812" s="16"/>
      <c r="B812" s="12" t="s">
        <v>2146</v>
      </c>
      <c r="C812" s="154">
        <v>0.70277777777777783</v>
      </c>
      <c r="D812" s="154">
        <v>0.70347222222222217</v>
      </c>
      <c r="E812" s="154">
        <f t="shared" si="14"/>
        <v>6.9444444444433095E-4</v>
      </c>
      <c r="F812" s="46" t="s">
        <v>106</v>
      </c>
      <c r="G812" s="15"/>
    </row>
    <row r="813" spans="1:7">
      <c r="A813" s="16"/>
      <c r="B813" s="12" t="s">
        <v>2147</v>
      </c>
      <c r="C813" s="154">
        <v>0.71527777777777779</v>
      </c>
      <c r="D813" s="154">
        <v>0.71597222222222223</v>
      </c>
      <c r="E813" s="154">
        <f t="shared" si="14"/>
        <v>6.9444444444444198E-4</v>
      </c>
      <c r="F813" s="46" t="s">
        <v>110</v>
      </c>
      <c r="G813" s="15"/>
    </row>
    <row r="814" spans="1:7">
      <c r="A814" s="16"/>
      <c r="B814" s="12" t="s">
        <v>2148</v>
      </c>
      <c r="C814" s="154">
        <v>0.73055555555555562</v>
      </c>
      <c r="D814" s="154">
        <v>0.74722222222222223</v>
      </c>
      <c r="E814" s="154">
        <f t="shared" si="14"/>
        <v>1.6666666666666607E-2</v>
      </c>
      <c r="F814" s="46" t="s">
        <v>336</v>
      </c>
      <c r="G814" s="15" t="s">
        <v>2149</v>
      </c>
    </row>
    <row r="815" spans="1:7">
      <c r="A815" s="16"/>
      <c r="B815" s="160" t="s">
        <v>2150</v>
      </c>
      <c r="C815" s="154">
        <v>0.6958333333333333</v>
      </c>
      <c r="D815" s="154">
        <v>0.69930555555555562</v>
      </c>
      <c r="E815" s="154">
        <f t="shared" si="14"/>
        <v>3.4722222222223209E-3</v>
      </c>
      <c r="F815" s="46" t="s">
        <v>99</v>
      </c>
      <c r="G815" s="15"/>
    </row>
    <row r="816" spans="1:7">
      <c r="A816" s="16"/>
      <c r="B816" s="12" t="s">
        <v>2148</v>
      </c>
      <c r="C816" s="154">
        <v>0.80555555555555547</v>
      </c>
      <c r="D816" s="154">
        <v>0.80555555555555547</v>
      </c>
      <c r="E816" s="154">
        <f t="shared" si="14"/>
        <v>0</v>
      </c>
      <c r="F816" s="46" t="s">
        <v>112</v>
      </c>
      <c r="G816" s="15"/>
    </row>
    <row r="817" spans="1:7">
      <c r="A817" s="16"/>
      <c r="B817" s="5" t="s">
        <v>2150</v>
      </c>
      <c r="C817" s="154">
        <v>0.82430555555555562</v>
      </c>
      <c r="D817" s="154">
        <v>0.82430555555555562</v>
      </c>
      <c r="E817" s="154">
        <f t="shared" si="14"/>
        <v>0</v>
      </c>
      <c r="F817" s="46" t="s">
        <v>217</v>
      </c>
      <c r="G817" s="15"/>
    </row>
    <row r="818" spans="1:7">
      <c r="A818" s="16"/>
      <c r="B818" s="12" t="s">
        <v>1052</v>
      </c>
      <c r="C818" s="154">
        <v>0.83680555555555547</v>
      </c>
      <c r="D818" s="154">
        <v>0.83680555555555547</v>
      </c>
      <c r="E818" s="154">
        <f t="shared" si="14"/>
        <v>0</v>
      </c>
      <c r="F818" s="46" t="s">
        <v>116</v>
      </c>
      <c r="G818" s="15"/>
    </row>
    <row r="819" spans="1:7">
      <c r="A819" s="16"/>
      <c r="B819" s="12" t="s">
        <v>2152</v>
      </c>
      <c r="C819" s="154">
        <v>0.85416666666666663</v>
      </c>
      <c r="D819" s="154">
        <v>0.85486111111111107</v>
      </c>
      <c r="E819" s="154">
        <f t="shared" si="14"/>
        <v>6.9444444444444198E-4</v>
      </c>
      <c r="F819" s="46" t="s">
        <v>118</v>
      </c>
      <c r="G819" s="15"/>
    </row>
    <row r="820" spans="1:7">
      <c r="A820" s="16"/>
      <c r="B820" s="5" t="s">
        <v>1219</v>
      </c>
      <c r="C820" s="154">
        <v>0.89027777777777783</v>
      </c>
      <c r="D820" s="154">
        <v>0.89027777777777783</v>
      </c>
      <c r="E820" s="154">
        <f t="shared" si="14"/>
        <v>0</v>
      </c>
      <c r="F820" s="46" t="s">
        <v>341</v>
      </c>
      <c r="G820" s="15"/>
    </row>
    <row r="821" spans="1:7">
      <c r="A821" s="16"/>
      <c r="B821" s="12" t="s">
        <v>2100</v>
      </c>
      <c r="C821" s="154">
        <v>0.89236111111111116</v>
      </c>
      <c r="D821" s="154">
        <v>0.89236111111111116</v>
      </c>
      <c r="E821" s="154">
        <f t="shared" si="14"/>
        <v>0</v>
      </c>
      <c r="F821" s="46" t="s">
        <v>609</v>
      </c>
      <c r="G821" s="15"/>
    </row>
    <row r="822" spans="1:7">
      <c r="A822" s="16"/>
      <c r="B822" s="12" t="s">
        <v>2152</v>
      </c>
      <c r="C822" s="154">
        <v>0.92986111111111114</v>
      </c>
      <c r="D822" s="154">
        <v>0.92986111111111114</v>
      </c>
      <c r="E822" s="154">
        <f t="shared" si="14"/>
        <v>0</v>
      </c>
      <c r="F822" s="46" t="s">
        <v>346</v>
      </c>
      <c r="G822" s="15"/>
    </row>
    <row r="823" spans="1:7">
      <c r="A823" s="16"/>
      <c r="B823" s="12" t="s">
        <v>2152</v>
      </c>
      <c r="C823" s="154">
        <v>0.94236111111111109</v>
      </c>
      <c r="D823" s="154">
        <v>0.94236111111111109</v>
      </c>
      <c r="E823" s="154">
        <f t="shared" si="14"/>
        <v>0</v>
      </c>
      <c r="F823" s="46" t="s">
        <v>347</v>
      </c>
      <c r="G823" s="15"/>
    </row>
    <row r="824" spans="1:7">
      <c r="A824" s="16"/>
      <c r="B824" s="5" t="s">
        <v>2153</v>
      </c>
      <c r="C824" s="154">
        <v>0.97986111111111107</v>
      </c>
      <c r="D824" s="154">
        <v>0.97986111111111107</v>
      </c>
      <c r="E824" s="154">
        <f t="shared" si="14"/>
        <v>0</v>
      </c>
      <c r="F824" s="46" t="s">
        <v>759</v>
      </c>
      <c r="G824" s="15"/>
    </row>
    <row r="825" spans="1:7">
      <c r="A825" s="16"/>
      <c r="B825" s="12" t="s">
        <v>2154</v>
      </c>
      <c r="C825" s="154">
        <v>0.97986111111111107</v>
      </c>
      <c r="D825" s="154">
        <v>0.98055555555555562</v>
      </c>
      <c r="E825" s="154">
        <f t="shared" si="14"/>
        <v>6.94444444444553E-4</v>
      </c>
      <c r="F825" s="46" t="s">
        <v>344</v>
      </c>
      <c r="G825" s="15"/>
    </row>
    <row r="826" spans="1:7">
      <c r="A826" s="16">
        <v>42578</v>
      </c>
      <c r="B826" s="12" t="s">
        <v>425</v>
      </c>
      <c r="C826" s="154">
        <v>0.17916666666666667</v>
      </c>
      <c r="D826" s="154">
        <v>0.17986111111111111</v>
      </c>
      <c r="E826" s="154">
        <f t="shared" si="14"/>
        <v>6.9444444444444198E-4</v>
      </c>
      <c r="F826" s="46" t="s">
        <v>219</v>
      </c>
      <c r="G826" s="15"/>
    </row>
    <row r="827" spans="1:7">
      <c r="A827" s="16"/>
      <c r="B827" s="108" t="s">
        <v>1562</v>
      </c>
      <c r="C827" s="154">
        <v>0.30555555555555552</v>
      </c>
      <c r="D827" s="154">
        <v>0.30694444444444441</v>
      </c>
      <c r="E827" s="154">
        <f t="shared" si="14"/>
        <v>1.388888888888884E-3</v>
      </c>
      <c r="F827" s="46" t="s">
        <v>135</v>
      </c>
      <c r="G827" s="15"/>
    </row>
    <row r="828" spans="1:7">
      <c r="A828" s="16"/>
      <c r="B828" s="108" t="s">
        <v>2128</v>
      </c>
      <c r="C828" s="154">
        <v>0.37291666666666662</v>
      </c>
      <c r="D828" s="154">
        <v>0.37291666666666662</v>
      </c>
      <c r="E828" s="154">
        <f t="shared" si="14"/>
        <v>0</v>
      </c>
      <c r="F828" s="46" t="s">
        <v>47</v>
      </c>
      <c r="G828" s="15"/>
    </row>
    <row r="829" spans="1:7">
      <c r="A829" s="16"/>
      <c r="B829" s="108" t="s">
        <v>2075</v>
      </c>
      <c r="C829" s="154">
        <v>0.41805555555555557</v>
      </c>
      <c r="D829" s="154">
        <v>0.41944444444444445</v>
      </c>
      <c r="E829" s="154">
        <f t="shared" si="14"/>
        <v>1.388888888888884E-3</v>
      </c>
      <c r="F829" s="46" t="s">
        <v>125</v>
      </c>
      <c r="G829" s="15"/>
    </row>
    <row r="830" spans="1:7">
      <c r="A830" s="16"/>
      <c r="B830" s="108" t="s">
        <v>2155</v>
      </c>
      <c r="C830" s="154">
        <v>0.42152777777777778</v>
      </c>
      <c r="D830" s="154">
        <v>0.42291666666666666</v>
      </c>
      <c r="E830" s="154">
        <f t="shared" si="14"/>
        <v>1.388888888888884E-3</v>
      </c>
      <c r="F830" s="46" t="s">
        <v>48</v>
      </c>
      <c r="G830" s="15"/>
    </row>
    <row r="831" spans="1:7">
      <c r="A831" s="16"/>
      <c r="B831" s="108" t="s">
        <v>2156</v>
      </c>
      <c r="C831" s="154">
        <v>0.42222222222222222</v>
      </c>
      <c r="D831" s="154">
        <v>0.42291666666666666</v>
      </c>
      <c r="E831" s="154">
        <f t="shared" si="14"/>
        <v>6.9444444444444198E-4</v>
      </c>
      <c r="F831" s="46" t="s">
        <v>49</v>
      </c>
      <c r="G831" s="15"/>
    </row>
    <row r="832" spans="1:7">
      <c r="A832" s="16"/>
      <c r="B832" s="108" t="s">
        <v>2155</v>
      </c>
      <c r="C832" s="154">
        <v>0.42291666666666666</v>
      </c>
      <c r="D832" s="154">
        <v>0.4236111111111111</v>
      </c>
      <c r="E832" s="154">
        <f t="shared" si="14"/>
        <v>6.9444444444444198E-4</v>
      </c>
      <c r="F832" s="46" t="s">
        <v>50</v>
      </c>
      <c r="G832" s="15"/>
    </row>
    <row r="833" spans="1:7">
      <c r="A833" s="16"/>
      <c r="B833" s="108" t="s">
        <v>2157</v>
      </c>
      <c r="C833" s="154">
        <v>0.4291666666666667</v>
      </c>
      <c r="D833" s="154">
        <v>0.42986111111111108</v>
      </c>
      <c r="E833" s="154">
        <f t="shared" si="14"/>
        <v>6.9444444444438647E-4</v>
      </c>
      <c r="F833" s="46" t="s">
        <v>140</v>
      </c>
      <c r="G833" s="15"/>
    </row>
    <row r="834" spans="1:7">
      <c r="A834" s="16"/>
      <c r="B834" s="108" t="s">
        <v>425</v>
      </c>
      <c r="C834" s="154">
        <v>0.44305555555555554</v>
      </c>
      <c r="D834" s="154">
        <v>0.44375000000000003</v>
      </c>
      <c r="E834" s="154">
        <f t="shared" si="14"/>
        <v>6.9444444444449749E-4</v>
      </c>
      <c r="F834" s="46" t="s">
        <v>129</v>
      </c>
      <c r="G834" s="15"/>
    </row>
    <row r="835" spans="1:7">
      <c r="A835" s="16"/>
      <c r="B835" s="108" t="s">
        <v>2158</v>
      </c>
      <c r="C835" s="154">
        <v>0.45347222222222222</v>
      </c>
      <c r="D835" s="154">
        <v>0.45347222222222222</v>
      </c>
      <c r="E835" s="154">
        <f t="shared" si="14"/>
        <v>0</v>
      </c>
      <c r="F835" s="46" t="s">
        <v>55</v>
      </c>
      <c r="G835" s="15"/>
    </row>
    <row r="836" spans="1:7">
      <c r="A836" s="16"/>
      <c r="B836" s="108" t="s">
        <v>878</v>
      </c>
      <c r="C836" s="154">
        <v>0.46180555555555558</v>
      </c>
      <c r="D836" s="154">
        <v>0.46249999999999997</v>
      </c>
      <c r="E836" s="154">
        <f t="shared" si="14"/>
        <v>6.9444444444438647E-4</v>
      </c>
      <c r="F836" s="46" t="s">
        <v>58</v>
      </c>
      <c r="G836" s="15"/>
    </row>
    <row r="837" spans="1:7">
      <c r="A837" s="16"/>
      <c r="B837" s="108" t="s">
        <v>2159</v>
      </c>
      <c r="C837" s="154">
        <v>0.47013888888888888</v>
      </c>
      <c r="D837" s="154">
        <v>0.47013888888888888</v>
      </c>
      <c r="E837" s="154">
        <f t="shared" si="14"/>
        <v>0</v>
      </c>
      <c r="F837" s="46" t="s">
        <v>59</v>
      </c>
      <c r="G837" s="15"/>
    </row>
    <row r="838" spans="1:7">
      <c r="A838" s="16"/>
      <c r="B838" s="108" t="s">
        <v>2160</v>
      </c>
      <c r="C838" s="154">
        <v>0.4777777777777778</v>
      </c>
      <c r="D838" s="154">
        <v>0.4777777777777778</v>
      </c>
      <c r="E838" s="154">
        <f t="shared" si="14"/>
        <v>0</v>
      </c>
      <c r="F838" s="46" t="s">
        <v>64</v>
      </c>
      <c r="G838" s="15"/>
    </row>
    <row r="839" spans="1:7">
      <c r="A839" s="16"/>
      <c r="B839" s="108" t="s">
        <v>1833</v>
      </c>
      <c r="C839" s="154">
        <v>0.48472222222222222</v>
      </c>
      <c r="D839" s="154">
        <v>0.4861111111111111</v>
      </c>
      <c r="E839" s="154">
        <f t="shared" si="14"/>
        <v>1.388888888888884E-3</v>
      </c>
      <c r="F839" s="46" t="s">
        <v>66</v>
      </c>
      <c r="G839" s="15"/>
    </row>
    <row r="840" spans="1:7">
      <c r="A840" s="16"/>
      <c r="B840" s="108" t="s">
        <v>2058</v>
      </c>
      <c r="C840" s="154">
        <v>0.51180555555555551</v>
      </c>
      <c r="D840" s="154">
        <v>0.51180555555555551</v>
      </c>
      <c r="E840" s="154">
        <f t="shared" si="14"/>
        <v>0</v>
      </c>
      <c r="F840" s="46" t="s">
        <v>69</v>
      </c>
      <c r="G840" s="15"/>
    </row>
    <row r="841" spans="1:7">
      <c r="A841" s="16"/>
      <c r="B841" s="108" t="s">
        <v>2161</v>
      </c>
      <c r="C841" s="154">
        <v>0.51666666666666672</v>
      </c>
      <c r="D841" s="154">
        <v>0.51874999999999993</v>
      </c>
      <c r="E841" s="154">
        <f t="shared" si="14"/>
        <v>2.0833333333332149E-3</v>
      </c>
      <c r="F841" s="46" t="s">
        <v>73</v>
      </c>
      <c r="G841" s="15"/>
    </row>
    <row r="842" spans="1:7" ht="12" customHeight="1">
      <c r="A842" s="16"/>
      <c r="B842" s="108" t="s">
        <v>2162</v>
      </c>
      <c r="C842" s="154">
        <v>0.52708333333333335</v>
      </c>
      <c r="D842" s="154">
        <v>0.52847222222222223</v>
      </c>
      <c r="E842" s="154">
        <f t="shared" si="14"/>
        <v>1.388888888888884E-3</v>
      </c>
      <c r="F842" s="46" t="s">
        <v>74</v>
      </c>
      <c r="G842" s="15"/>
    </row>
    <row r="843" spans="1:7">
      <c r="A843" s="16"/>
      <c r="B843" s="108" t="s">
        <v>2163</v>
      </c>
      <c r="C843" s="154">
        <v>0.53263888888888888</v>
      </c>
      <c r="D843" s="154">
        <v>0.54513888888888895</v>
      </c>
      <c r="E843" s="154">
        <f t="shared" si="14"/>
        <v>1.2500000000000067E-2</v>
      </c>
      <c r="F843" s="46" t="s">
        <v>167</v>
      </c>
      <c r="G843" s="15" t="s">
        <v>2049</v>
      </c>
    </row>
    <row r="844" spans="1:7">
      <c r="A844" s="16"/>
      <c r="B844" s="108" t="s">
        <v>2163</v>
      </c>
      <c r="C844" s="154">
        <v>0.55555555555555558</v>
      </c>
      <c r="D844" s="154">
        <v>0.55694444444444446</v>
      </c>
      <c r="E844" s="154">
        <f t="shared" si="14"/>
        <v>1.388888888888884E-3</v>
      </c>
      <c r="F844" s="46" t="s">
        <v>150</v>
      </c>
      <c r="G844" s="15"/>
    </row>
    <row r="845" spans="1:7">
      <c r="A845" s="16"/>
      <c r="B845" s="108" t="s">
        <v>2163</v>
      </c>
      <c r="C845" s="154">
        <v>0.57708333333333328</v>
      </c>
      <c r="D845" s="154">
        <v>0.58472222222222225</v>
      </c>
      <c r="E845" s="154">
        <f t="shared" si="14"/>
        <v>7.6388888888889728E-3</v>
      </c>
      <c r="F845" s="46" t="s">
        <v>78</v>
      </c>
      <c r="G845" s="15"/>
    </row>
    <row r="846" spans="1:7">
      <c r="A846" s="16"/>
      <c r="B846" s="108" t="s">
        <v>844</v>
      </c>
      <c r="C846" s="154">
        <v>0.58888888888888891</v>
      </c>
      <c r="D846" s="154">
        <v>0.59236111111111112</v>
      </c>
      <c r="E846" s="154">
        <f t="shared" si="14"/>
        <v>3.4722222222222099E-3</v>
      </c>
      <c r="F846" s="46" t="s">
        <v>80</v>
      </c>
      <c r="G846" s="15"/>
    </row>
    <row r="847" spans="1:7">
      <c r="A847" s="16"/>
      <c r="B847" s="108" t="s">
        <v>2162</v>
      </c>
      <c r="C847" s="154">
        <v>0.59722222222222221</v>
      </c>
      <c r="D847" s="154">
        <v>0.59791666666666665</v>
      </c>
      <c r="E847" s="154">
        <f t="shared" si="14"/>
        <v>6.9444444444444198E-4</v>
      </c>
      <c r="F847" s="46" t="s">
        <v>84</v>
      </c>
      <c r="G847" s="15"/>
    </row>
    <row r="848" spans="1:7">
      <c r="A848" s="16"/>
      <c r="B848" s="108" t="s">
        <v>2164</v>
      </c>
      <c r="C848" s="154">
        <v>0.60347222222222219</v>
      </c>
      <c r="D848" s="154">
        <v>0.60416666666666663</v>
      </c>
      <c r="E848" s="154">
        <f t="shared" si="14"/>
        <v>6.9444444444444198E-4</v>
      </c>
      <c r="F848" s="46" t="s">
        <v>85</v>
      </c>
      <c r="G848" s="15"/>
    </row>
    <row r="849" spans="1:7">
      <c r="A849" s="16"/>
      <c r="B849" s="108" t="s">
        <v>273</v>
      </c>
      <c r="C849" s="154">
        <v>0.6069444444444444</v>
      </c>
      <c r="D849" s="154">
        <v>0.6069444444444444</v>
      </c>
      <c r="E849" s="154">
        <f t="shared" si="14"/>
        <v>0</v>
      </c>
      <c r="F849" s="46" t="s">
        <v>87</v>
      </c>
      <c r="G849" s="15"/>
    </row>
    <row r="850" spans="1:7">
      <c r="A850" s="16"/>
      <c r="B850" s="108" t="s">
        <v>2165</v>
      </c>
      <c r="C850" s="154">
        <v>0.61111111111111105</v>
      </c>
      <c r="D850" s="154">
        <v>0.61249999999999993</v>
      </c>
      <c r="E850" s="154">
        <f t="shared" si="14"/>
        <v>1.388888888888884E-3</v>
      </c>
      <c r="F850" s="46" t="s">
        <v>208</v>
      </c>
      <c r="G850" s="15"/>
    </row>
    <row r="851" spans="1:7">
      <c r="A851" s="16"/>
      <c r="B851" s="108" t="s">
        <v>2166</v>
      </c>
      <c r="C851" s="154">
        <v>0.61319444444444449</v>
      </c>
      <c r="D851" s="154">
        <v>0.61388888888888882</v>
      </c>
      <c r="E851" s="154">
        <f t="shared" si="14"/>
        <v>6.9444444444433095E-4</v>
      </c>
      <c r="F851" s="46" t="s">
        <v>175</v>
      </c>
      <c r="G851" s="15"/>
    </row>
    <row r="852" spans="1:7">
      <c r="A852" s="16"/>
      <c r="B852" s="108" t="s">
        <v>2167</v>
      </c>
      <c r="C852" s="154">
        <v>0.63194444444444442</v>
      </c>
      <c r="D852" s="154">
        <v>0.63194444444444442</v>
      </c>
      <c r="E852" s="154">
        <f t="shared" si="14"/>
        <v>0</v>
      </c>
      <c r="F852" s="46" t="s">
        <v>89</v>
      </c>
      <c r="G852" s="15"/>
    </row>
    <row r="853" spans="1:7">
      <c r="A853" s="16"/>
      <c r="B853" s="108" t="s">
        <v>2168</v>
      </c>
      <c r="C853" s="154">
        <v>0.63263888888888886</v>
      </c>
      <c r="D853" s="154">
        <v>0.63680555555555551</v>
      </c>
      <c r="E853" s="154">
        <f t="shared" si="14"/>
        <v>4.1666666666666519E-3</v>
      </c>
      <c r="F853" s="46" t="s">
        <v>91</v>
      </c>
      <c r="G853" s="15" t="s">
        <v>2171</v>
      </c>
    </row>
    <row r="854" spans="1:7">
      <c r="A854" s="16"/>
      <c r="B854" s="108" t="s">
        <v>579</v>
      </c>
      <c r="C854" s="154">
        <v>0.65208333333333335</v>
      </c>
      <c r="D854" s="154">
        <v>0.65625</v>
      </c>
      <c r="E854" s="154">
        <f t="shared" si="14"/>
        <v>4.1666666666666519E-3</v>
      </c>
      <c r="F854" s="46" t="s">
        <v>94</v>
      </c>
      <c r="G854" s="15"/>
    </row>
    <row r="855" spans="1:7">
      <c r="A855" s="16"/>
      <c r="B855" s="108" t="s">
        <v>2125</v>
      </c>
      <c r="C855" s="154">
        <v>0.65416666666666667</v>
      </c>
      <c r="D855" s="154">
        <v>0.65625</v>
      </c>
      <c r="E855" s="154">
        <f t="shared" si="14"/>
        <v>2.0833333333333259E-3</v>
      </c>
      <c r="F855" s="46" t="s">
        <v>92</v>
      </c>
      <c r="G855" s="15"/>
    </row>
    <row r="856" spans="1:7">
      <c r="A856" s="16"/>
      <c r="B856" s="108" t="s">
        <v>201</v>
      </c>
      <c r="C856" s="154">
        <v>0.67499999999999993</v>
      </c>
      <c r="D856" s="154">
        <v>0.67569444444444438</v>
      </c>
      <c r="E856" s="154">
        <f t="shared" ref="E856:E916" si="15">D856-C856</f>
        <v>6.9444444444444198E-4</v>
      </c>
      <c r="F856" s="46" t="s">
        <v>93</v>
      </c>
      <c r="G856" s="15"/>
    </row>
    <row r="857" spans="1:7">
      <c r="A857" s="16"/>
      <c r="B857" s="108" t="s">
        <v>2169</v>
      </c>
      <c r="C857" s="154">
        <v>0.67708333333333337</v>
      </c>
      <c r="D857" s="154">
        <v>0.67847222222222225</v>
      </c>
      <c r="E857" s="154">
        <f t="shared" si="15"/>
        <v>1.388888888888884E-3</v>
      </c>
      <c r="F857" s="46" t="s">
        <v>179</v>
      </c>
      <c r="G857" s="15"/>
    </row>
    <row r="858" spans="1:7">
      <c r="A858" s="16"/>
      <c r="B858" s="108" t="s">
        <v>2170</v>
      </c>
      <c r="C858" s="154">
        <v>0.68402777777777779</v>
      </c>
      <c r="D858" s="154">
        <v>0.68472222222222223</v>
      </c>
      <c r="E858" s="154">
        <f t="shared" si="15"/>
        <v>6.9444444444444198E-4</v>
      </c>
      <c r="F858" s="46" t="s">
        <v>95</v>
      </c>
      <c r="G858" s="15"/>
    </row>
    <row r="859" spans="1:7">
      <c r="A859" s="16"/>
      <c r="B859" s="108" t="s">
        <v>579</v>
      </c>
      <c r="C859" s="154">
        <v>0.7055555555555556</v>
      </c>
      <c r="D859" s="154">
        <v>0.70694444444444438</v>
      </c>
      <c r="E859" s="154">
        <f t="shared" si="15"/>
        <v>1.3888888888887729E-3</v>
      </c>
      <c r="F859" s="46" t="s">
        <v>97</v>
      </c>
      <c r="G859" s="15"/>
    </row>
    <row r="860" spans="1:7">
      <c r="A860" s="16"/>
      <c r="B860" s="108" t="s">
        <v>2172</v>
      </c>
      <c r="C860" s="154">
        <v>0.70833333333333337</v>
      </c>
      <c r="D860" s="154">
        <v>0.7090277777777777</v>
      </c>
      <c r="E860" s="154">
        <f t="shared" si="15"/>
        <v>6.9444444444433095E-4</v>
      </c>
      <c r="F860" s="46" t="s">
        <v>108</v>
      </c>
      <c r="G860" s="15"/>
    </row>
    <row r="861" spans="1:7">
      <c r="A861" s="16"/>
      <c r="B861" s="108" t="s">
        <v>2173</v>
      </c>
      <c r="C861" s="154">
        <v>0.88680555555555562</v>
      </c>
      <c r="D861" s="154">
        <v>0.88680555555555562</v>
      </c>
      <c r="E861" s="154">
        <f t="shared" si="15"/>
        <v>0</v>
      </c>
      <c r="F861" s="46" t="s">
        <v>116</v>
      </c>
      <c r="G861" s="15"/>
    </row>
    <row r="862" spans="1:7">
      <c r="A862" s="16"/>
      <c r="B862" s="108" t="s">
        <v>117</v>
      </c>
      <c r="C862" s="154">
        <v>0.88194444444444453</v>
      </c>
      <c r="D862" s="154">
        <v>0.88194444444444453</v>
      </c>
      <c r="E862" s="154">
        <f t="shared" si="15"/>
        <v>0</v>
      </c>
      <c r="F862" s="46" t="s">
        <v>217</v>
      </c>
      <c r="G862" s="15"/>
    </row>
    <row r="863" spans="1:7">
      <c r="A863" s="16"/>
      <c r="B863" s="108" t="s">
        <v>2174</v>
      </c>
      <c r="C863" s="154">
        <v>0.88124999999999998</v>
      </c>
      <c r="D863" s="154">
        <v>0.88124999999999998</v>
      </c>
      <c r="E863" s="154">
        <f t="shared" si="15"/>
        <v>0</v>
      </c>
      <c r="F863" s="46" t="s">
        <v>114</v>
      </c>
      <c r="G863" s="15"/>
    </row>
    <row r="864" spans="1:7">
      <c r="A864" s="16"/>
      <c r="B864" s="108" t="s">
        <v>764</v>
      </c>
      <c r="C864" s="154">
        <v>0.84305555555555556</v>
      </c>
      <c r="D864" s="154">
        <v>0.84305555555555556</v>
      </c>
      <c r="E864" s="154">
        <f t="shared" si="15"/>
        <v>0</v>
      </c>
      <c r="F864" s="46" t="s">
        <v>185</v>
      </c>
      <c r="G864" s="15"/>
    </row>
    <row r="865" spans="1:7">
      <c r="A865" s="16"/>
      <c r="B865" s="108" t="s">
        <v>1793</v>
      </c>
      <c r="C865" s="154">
        <v>0.83819444444444446</v>
      </c>
      <c r="D865" s="154">
        <v>0.83888888888888891</v>
      </c>
      <c r="E865" s="154">
        <f t="shared" si="15"/>
        <v>6.9444444444444198E-4</v>
      </c>
      <c r="F865" s="46" t="s">
        <v>184</v>
      </c>
      <c r="G865" s="15"/>
    </row>
    <row r="866" spans="1:7">
      <c r="A866" s="16"/>
      <c r="B866" s="108" t="s">
        <v>2173</v>
      </c>
      <c r="C866" s="154">
        <v>0.83680555555555547</v>
      </c>
      <c r="D866" s="154">
        <v>0.83888888888888891</v>
      </c>
      <c r="E866" s="154">
        <f t="shared" si="15"/>
        <v>2.083333333333437E-3</v>
      </c>
      <c r="F866" s="46" t="s">
        <v>336</v>
      </c>
      <c r="G866" s="15"/>
    </row>
    <row r="867" spans="1:7">
      <c r="A867" s="16"/>
      <c r="B867" s="108" t="s">
        <v>2175</v>
      </c>
      <c r="C867" s="154">
        <v>0.82638888888888884</v>
      </c>
      <c r="D867" s="154">
        <v>0.82708333333333339</v>
      </c>
      <c r="E867" s="154">
        <f t="shared" si="15"/>
        <v>6.94444444444553E-4</v>
      </c>
      <c r="F867" s="46" t="s">
        <v>110</v>
      </c>
      <c r="G867" s="15"/>
    </row>
    <row r="868" spans="1:7">
      <c r="A868" s="16"/>
      <c r="B868" s="108" t="s">
        <v>1640</v>
      </c>
      <c r="C868" s="154">
        <v>0.81041666666666667</v>
      </c>
      <c r="D868" s="154">
        <v>0.81597222222222221</v>
      </c>
      <c r="E868" s="154">
        <f t="shared" si="15"/>
        <v>5.5555555555555358E-3</v>
      </c>
      <c r="F868" s="46" t="s">
        <v>106</v>
      </c>
      <c r="G868" s="15"/>
    </row>
    <row r="869" spans="1:7">
      <c r="A869" s="16"/>
      <c r="B869" s="108" t="s">
        <v>924</v>
      </c>
      <c r="C869" s="154">
        <v>0.75763888888888886</v>
      </c>
      <c r="D869" s="154">
        <v>0.76250000000000007</v>
      </c>
      <c r="E869" s="154">
        <f t="shared" si="15"/>
        <v>4.8611111111112049E-3</v>
      </c>
      <c r="F869" s="46" t="s">
        <v>98</v>
      </c>
      <c r="G869" s="15"/>
    </row>
    <row r="870" spans="1:7">
      <c r="A870" s="16">
        <v>42579</v>
      </c>
      <c r="B870" s="108" t="s">
        <v>2176</v>
      </c>
      <c r="C870" s="154">
        <v>5.9722222222222225E-2</v>
      </c>
      <c r="D870" s="154">
        <v>5.9722222222222225E-2</v>
      </c>
      <c r="E870" s="154">
        <f t="shared" si="15"/>
        <v>0</v>
      </c>
      <c r="F870" s="46" t="s">
        <v>341</v>
      </c>
      <c r="G870" s="15"/>
    </row>
    <row r="871" spans="1:7">
      <c r="A871" s="16"/>
      <c r="B871" s="108" t="s">
        <v>2177</v>
      </c>
      <c r="C871" s="154">
        <v>0.25138888888888888</v>
      </c>
      <c r="D871" s="154">
        <v>0.27361111111111108</v>
      </c>
      <c r="E871" s="154">
        <f t="shared" si="15"/>
        <v>2.2222222222222199E-2</v>
      </c>
      <c r="F871" s="46" t="s">
        <v>135</v>
      </c>
      <c r="G871" s="15" t="s">
        <v>2182</v>
      </c>
    </row>
    <row r="872" spans="1:7">
      <c r="A872" s="16"/>
      <c r="B872" s="108" t="s">
        <v>698</v>
      </c>
      <c r="C872" s="154">
        <v>0.26458333333333334</v>
      </c>
      <c r="D872" s="154">
        <v>0.27430555555555552</v>
      </c>
      <c r="E872" s="154">
        <f t="shared" si="15"/>
        <v>9.7222222222221877E-3</v>
      </c>
      <c r="F872" s="46" t="s">
        <v>125</v>
      </c>
      <c r="G872" s="15"/>
    </row>
    <row r="873" spans="1:7">
      <c r="A873" s="16"/>
      <c r="B873" s="108" t="s">
        <v>2092</v>
      </c>
      <c r="C873" s="154">
        <v>0.27152777777777776</v>
      </c>
      <c r="D873" s="154">
        <v>0.27430555555555552</v>
      </c>
      <c r="E873" s="154">
        <f t="shared" si="15"/>
        <v>2.7777777777777679E-3</v>
      </c>
      <c r="F873" s="46" t="s">
        <v>49</v>
      </c>
      <c r="G873" s="15"/>
    </row>
    <row r="874" spans="1:7">
      <c r="A874" s="16"/>
      <c r="B874" s="108" t="s">
        <v>2178</v>
      </c>
      <c r="C874" s="154">
        <v>0.28333333333333333</v>
      </c>
      <c r="D874" s="154">
        <v>0.28402777777777777</v>
      </c>
      <c r="E874" s="154">
        <f t="shared" si="15"/>
        <v>6.9444444444444198E-4</v>
      </c>
      <c r="F874" s="46" t="s">
        <v>140</v>
      </c>
      <c r="G874" s="15"/>
    </row>
    <row r="875" spans="1:7">
      <c r="A875" s="16"/>
      <c r="B875" s="108" t="s">
        <v>2179</v>
      </c>
      <c r="C875" s="154">
        <v>0.31527777777777777</v>
      </c>
      <c r="D875" s="154">
        <v>0.31875000000000003</v>
      </c>
      <c r="E875" s="154">
        <f t="shared" si="15"/>
        <v>3.4722222222222654E-3</v>
      </c>
      <c r="F875" s="46" t="s">
        <v>55</v>
      </c>
      <c r="G875" s="15"/>
    </row>
    <row r="876" spans="1:7">
      <c r="A876" s="16"/>
      <c r="B876" s="108" t="s">
        <v>2092</v>
      </c>
      <c r="C876" s="154">
        <v>0.31944444444444448</v>
      </c>
      <c r="D876" s="154">
        <v>0.32361111111111113</v>
      </c>
      <c r="E876" s="154">
        <f t="shared" si="15"/>
        <v>4.1666666666666519E-3</v>
      </c>
      <c r="F876" s="46"/>
      <c r="G876" s="15" t="s">
        <v>2180</v>
      </c>
    </row>
    <row r="877" spans="1:7">
      <c r="A877" s="16"/>
      <c r="B877" s="5" t="s">
        <v>698</v>
      </c>
      <c r="C877" s="154">
        <v>0.33402777777777781</v>
      </c>
      <c r="D877" s="154">
        <v>0.33611111111111108</v>
      </c>
      <c r="E877" s="154">
        <f t="shared" si="15"/>
        <v>2.0833333333332704E-3</v>
      </c>
      <c r="F877" s="46"/>
      <c r="G877" s="15" t="s">
        <v>2180</v>
      </c>
    </row>
    <row r="878" spans="1:7">
      <c r="A878" s="16"/>
      <c r="B878" s="108" t="s">
        <v>2177</v>
      </c>
      <c r="C878" s="154">
        <v>0.25416666666666665</v>
      </c>
      <c r="D878" s="154">
        <v>0.29236111111111113</v>
      </c>
      <c r="E878" s="154">
        <f t="shared" si="15"/>
        <v>3.8194444444444475E-2</v>
      </c>
      <c r="F878" s="46" t="s">
        <v>219</v>
      </c>
      <c r="G878" s="15" t="s">
        <v>2182</v>
      </c>
    </row>
    <row r="879" spans="1:7">
      <c r="A879" s="16"/>
      <c r="B879" s="108" t="s">
        <v>2179</v>
      </c>
      <c r="C879" s="154">
        <v>0.3520833333333333</v>
      </c>
      <c r="D879" s="154">
        <v>0.35347222222222219</v>
      </c>
      <c r="E879" s="154">
        <f t="shared" si="15"/>
        <v>1.388888888888884E-3</v>
      </c>
      <c r="F879" s="46" t="s">
        <v>64</v>
      </c>
      <c r="G879" s="15" t="s">
        <v>2180</v>
      </c>
    </row>
    <row r="880" spans="1:7">
      <c r="A880" s="16"/>
      <c r="B880" s="108" t="s">
        <v>2181</v>
      </c>
      <c r="C880" s="154">
        <v>0.35486111111111113</v>
      </c>
      <c r="D880" s="154">
        <v>0.35625000000000001</v>
      </c>
      <c r="E880" s="154">
        <f t="shared" si="15"/>
        <v>1.388888888888884E-3</v>
      </c>
      <c r="F880" s="46"/>
      <c r="G880" s="15" t="s">
        <v>2180</v>
      </c>
    </row>
    <row r="881" spans="1:7">
      <c r="A881" s="16"/>
      <c r="B881" s="108" t="s">
        <v>2181</v>
      </c>
      <c r="C881" s="154">
        <v>0.33333333333333331</v>
      </c>
      <c r="D881" s="154">
        <v>0.33402777777777781</v>
      </c>
      <c r="E881" s="154">
        <f t="shared" si="15"/>
        <v>6.9444444444449749E-4</v>
      </c>
      <c r="F881" s="46" t="s">
        <v>58</v>
      </c>
      <c r="G881" s="15" t="s">
        <v>2180</v>
      </c>
    </row>
    <row r="882" spans="1:7">
      <c r="A882" s="16"/>
      <c r="B882" s="108" t="s">
        <v>2169</v>
      </c>
      <c r="C882" s="154">
        <v>0.3888888888888889</v>
      </c>
      <c r="D882" s="154">
        <v>0.38958333333333334</v>
      </c>
      <c r="E882" s="154">
        <f t="shared" si="15"/>
        <v>6.9444444444444198E-4</v>
      </c>
      <c r="F882" s="46" t="s">
        <v>74</v>
      </c>
      <c r="G882" s="15" t="s">
        <v>2180</v>
      </c>
    </row>
    <row r="883" spans="1:7">
      <c r="A883" s="16"/>
      <c r="B883" s="108" t="s">
        <v>2183</v>
      </c>
      <c r="C883" s="154">
        <v>0.40277777777777773</v>
      </c>
      <c r="D883" s="154">
        <v>0.40416666666666662</v>
      </c>
      <c r="E883" s="154">
        <f t="shared" si="15"/>
        <v>1.388888888888884E-3</v>
      </c>
      <c r="F883" s="46" t="s">
        <v>167</v>
      </c>
      <c r="G883" s="15" t="s">
        <v>2180</v>
      </c>
    </row>
    <row r="884" spans="1:7">
      <c r="A884" s="16"/>
      <c r="B884" s="108" t="s">
        <v>245</v>
      </c>
      <c r="C884" s="154">
        <v>0.42222222222222222</v>
      </c>
      <c r="D884" s="154">
        <v>0.42638888888888887</v>
      </c>
      <c r="E884" s="154">
        <f t="shared" si="15"/>
        <v>4.1666666666666519E-3</v>
      </c>
      <c r="F884" s="46" t="s">
        <v>150</v>
      </c>
      <c r="G884" s="15" t="s">
        <v>2180</v>
      </c>
    </row>
    <row r="885" spans="1:7">
      <c r="A885" s="16"/>
      <c r="B885" s="108" t="s">
        <v>2183</v>
      </c>
      <c r="C885" s="154">
        <v>0.42986111111111108</v>
      </c>
      <c r="D885" s="154">
        <v>0.43124999999999997</v>
      </c>
      <c r="E885" s="154">
        <f t="shared" si="15"/>
        <v>1.388888888888884E-3</v>
      </c>
      <c r="F885" s="46" t="s">
        <v>79</v>
      </c>
      <c r="G885" s="15" t="s">
        <v>2180</v>
      </c>
    </row>
    <row r="886" spans="1:7">
      <c r="A886" s="16"/>
      <c r="B886" s="108" t="s">
        <v>2017</v>
      </c>
      <c r="C886" s="154">
        <v>0.43958333333333338</v>
      </c>
      <c r="D886" s="154">
        <v>0.44375000000000003</v>
      </c>
      <c r="E886" s="154">
        <f t="shared" si="15"/>
        <v>4.1666666666666519E-3</v>
      </c>
      <c r="F886" s="46" t="s">
        <v>80</v>
      </c>
      <c r="G886" s="15" t="s">
        <v>2180</v>
      </c>
    </row>
    <row r="887" spans="1:7">
      <c r="A887" s="16"/>
      <c r="B887" s="108" t="s">
        <v>2184</v>
      </c>
      <c r="C887" s="154">
        <v>0.44791666666666669</v>
      </c>
      <c r="D887" s="154">
        <v>0.44791666666666669</v>
      </c>
      <c r="E887" s="154">
        <f t="shared" si="15"/>
        <v>0</v>
      </c>
      <c r="F887" s="46" t="s">
        <v>85</v>
      </c>
      <c r="G887" s="15" t="s">
        <v>2180</v>
      </c>
    </row>
    <row r="888" spans="1:7">
      <c r="A888" s="16"/>
      <c r="B888" s="108" t="s">
        <v>1793</v>
      </c>
      <c r="C888" s="154">
        <v>0.45902777777777781</v>
      </c>
      <c r="D888" s="154">
        <v>0.46736111111111112</v>
      </c>
      <c r="E888" s="154">
        <f t="shared" si="15"/>
        <v>8.3333333333333037E-3</v>
      </c>
      <c r="F888" s="46" t="s">
        <v>208</v>
      </c>
      <c r="G888" s="15" t="s">
        <v>2180</v>
      </c>
    </row>
    <row r="889" spans="1:7">
      <c r="A889" s="16"/>
      <c r="B889" s="108" t="s">
        <v>245</v>
      </c>
      <c r="C889" s="154">
        <v>0.46458333333333335</v>
      </c>
      <c r="D889" s="154">
        <v>0.4680555555555555</v>
      </c>
      <c r="E889" s="154">
        <f t="shared" si="15"/>
        <v>3.4722222222221544E-3</v>
      </c>
      <c r="F889" s="46" t="s">
        <v>89</v>
      </c>
      <c r="G889" s="15" t="s">
        <v>2180</v>
      </c>
    </row>
    <row r="890" spans="1:7">
      <c r="A890" s="16"/>
      <c r="B890" s="108" t="s">
        <v>2185</v>
      </c>
      <c r="C890" s="154">
        <v>0.45208333333333334</v>
      </c>
      <c r="D890" s="154">
        <v>0.4770833333333333</v>
      </c>
      <c r="E890" s="154">
        <f t="shared" si="15"/>
        <v>2.4999999999999967E-2</v>
      </c>
      <c r="F890" s="46"/>
      <c r="G890" s="15" t="s">
        <v>2180</v>
      </c>
    </row>
    <row r="891" spans="1:7">
      <c r="A891" s="16"/>
      <c r="B891" s="108" t="s">
        <v>2186</v>
      </c>
      <c r="C891" s="154">
        <v>0.47638888888888892</v>
      </c>
      <c r="D891" s="154">
        <v>0.47986111111111113</v>
      </c>
      <c r="E891" s="154">
        <f t="shared" si="15"/>
        <v>3.4722222222222099E-3</v>
      </c>
      <c r="F891" s="46" t="s">
        <v>94</v>
      </c>
      <c r="G891" s="15" t="s">
        <v>2180</v>
      </c>
    </row>
    <row r="892" spans="1:7">
      <c r="A892" s="16"/>
      <c r="B892" s="108" t="s">
        <v>2187</v>
      </c>
      <c r="C892" s="154">
        <v>0.47847222222222219</v>
      </c>
      <c r="D892" s="154">
        <v>0.47986111111111113</v>
      </c>
      <c r="E892" s="154">
        <f t="shared" si="15"/>
        <v>1.3888888888889395E-3</v>
      </c>
      <c r="F892" s="46" t="s">
        <v>93</v>
      </c>
      <c r="G892" s="15" t="s">
        <v>2180</v>
      </c>
    </row>
    <row r="893" spans="1:7">
      <c r="A893" s="16"/>
      <c r="B893" s="108" t="s">
        <v>2187</v>
      </c>
      <c r="C893" s="154">
        <v>0.48402777777777778</v>
      </c>
      <c r="D893" s="154">
        <v>0.49305555555555558</v>
      </c>
      <c r="E893" s="154">
        <f t="shared" si="15"/>
        <v>9.0277777777778012E-3</v>
      </c>
      <c r="F893" s="46"/>
      <c r="G893" s="15" t="s">
        <v>2180</v>
      </c>
    </row>
    <row r="894" spans="1:7">
      <c r="A894" s="16"/>
      <c r="B894" s="108" t="s">
        <v>844</v>
      </c>
      <c r="C894" s="154">
        <v>0.48472222222222222</v>
      </c>
      <c r="D894" s="154">
        <v>0.49305555555555558</v>
      </c>
      <c r="E894" s="154">
        <f t="shared" si="15"/>
        <v>8.3333333333333592E-3</v>
      </c>
      <c r="F894" s="46" t="s">
        <v>97</v>
      </c>
      <c r="G894" s="15" t="s">
        <v>2180</v>
      </c>
    </row>
    <row r="895" spans="1:7">
      <c r="A895" s="16"/>
      <c r="B895" s="108" t="s">
        <v>2188</v>
      </c>
      <c r="C895" s="154">
        <v>0.49374999999999997</v>
      </c>
      <c r="D895" s="154">
        <v>0.49374999999999997</v>
      </c>
      <c r="E895" s="154">
        <f t="shared" si="15"/>
        <v>0</v>
      </c>
      <c r="F895" s="46"/>
      <c r="G895" s="15" t="s">
        <v>2180</v>
      </c>
    </row>
    <row r="896" spans="1:7">
      <c r="A896" s="16"/>
      <c r="B896" s="108" t="s">
        <v>2189</v>
      </c>
      <c r="C896" s="154">
        <v>0.5083333333333333</v>
      </c>
      <c r="D896" s="154">
        <v>0.51527777777777783</v>
      </c>
      <c r="E896" s="154">
        <f t="shared" si="15"/>
        <v>6.9444444444445308E-3</v>
      </c>
      <c r="F896" s="46" t="s">
        <v>181</v>
      </c>
      <c r="G896" s="15" t="s">
        <v>2180</v>
      </c>
    </row>
    <row r="897" spans="1:7">
      <c r="A897" s="16"/>
      <c r="B897" s="108" t="s">
        <v>1256</v>
      </c>
      <c r="C897" s="154">
        <v>0.52569444444444446</v>
      </c>
      <c r="D897" s="154">
        <v>0.53402777777777777</v>
      </c>
      <c r="E897" s="154">
        <f t="shared" si="15"/>
        <v>8.3333333333333037E-3</v>
      </c>
      <c r="F897" s="46" t="s">
        <v>95</v>
      </c>
      <c r="G897" s="15" t="s">
        <v>2180</v>
      </c>
    </row>
    <row r="898" spans="1:7">
      <c r="A898" s="16"/>
      <c r="B898" s="108" t="s">
        <v>2190</v>
      </c>
      <c r="C898" s="154">
        <v>0.52638888888888891</v>
      </c>
      <c r="D898" s="154">
        <v>0.53402777777777777</v>
      </c>
      <c r="E898" s="154">
        <f t="shared" si="15"/>
        <v>7.6388888888888618E-3</v>
      </c>
      <c r="F898" s="46" t="s">
        <v>99</v>
      </c>
      <c r="G898" s="15" t="s">
        <v>2180</v>
      </c>
    </row>
    <row r="899" spans="1:7">
      <c r="A899" s="16"/>
      <c r="B899" s="108" t="s">
        <v>2187</v>
      </c>
      <c r="C899" s="154">
        <v>0.56527777777777777</v>
      </c>
      <c r="D899" s="154">
        <v>0.57708333333333328</v>
      </c>
      <c r="E899" s="154">
        <f t="shared" si="15"/>
        <v>1.1805555555555514E-2</v>
      </c>
      <c r="F899" s="46"/>
      <c r="G899" s="15" t="s">
        <v>2180</v>
      </c>
    </row>
    <row r="900" spans="1:7">
      <c r="A900" s="16"/>
      <c r="B900" s="108" t="s">
        <v>1640</v>
      </c>
      <c r="C900" s="154">
        <v>0.56736111111111109</v>
      </c>
      <c r="D900" s="154">
        <v>0.57777777777777783</v>
      </c>
      <c r="E900" s="154">
        <f t="shared" si="15"/>
        <v>1.0416666666666741E-2</v>
      </c>
      <c r="F900" s="46" t="s">
        <v>336</v>
      </c>
      <c r="G900" s="15" t="s">
        <v>2180</v>
      </c>
    </row>
    <row r="901" spans="1:7">
      <c r="A901" s="16"/>
      <c r="B901" s="12" t="s">
        <v>869</v>
      </c>
      <c r="C901" s="154">
        <v>0.5708333333333333</v>
      </c>
      <c r="D901" s="154">
        <v>0.58124999999999993</v>
      </c>
      <c r="E901" s="154">
        <f t="shared" si="15"/>
        <v>1.041666666666663E-2</v>
      </c>
      <c r="F901" s="46"/>
      <c r="G901" s="15" t="s">
        <v>2180</v>
      </c>
    </row>
    <row r="902" spans="1:7">
      <c r="A902" s="16"/>
      <c r="B902" s="108" t="s">
        <v>2191</v>
      </c>
      <c r="C902" s="154">
        <v>0.57638888888888895</v>
      </c>
      <c r="D902" s="154">
        <v>0.58194444444444449</v>
      </c>
      <c r="E902" s="154">
        <f t="shared" si="15"/>
        <v>5.5555555555555358E-3</v>
      </c>
      <c r="F902" s="46" t="s">
        <v>185</v>
      </c>
      <c r="G902" s="15" t="s">
        <v>2180</v>
      </c>
    </row>
    <row r="903" spans="1:7">
      <c r="A903" s="16"/>
      <c r="B903" s="108" t="s">
        <v>2192</v>
      </c>
      <c r="C903" s="154">
        <v>0.59305555555555556</v>
      </c>
      <c r="D903" s="154">
        <v>0.6069444444444444</v>
      </c>
      <c r="E903" s="154">
        <f t="shared" si="15"/>
        <v>1.388888888888884E-2</v>
      </c>
      <c r="F903" s="46" t="s">
        <v>217</v>
      </c>
      <c r="G903" s="15" t="s">
        <v>2180</v>
      </c>
    </row>
    <row r="904" spans="1:7">
      <c r="A904" s="16"/>
      <c r="B904" s="12" t="s">
        <v>2193</v>
      </c>
      <c r="C904" s="154">
        <v>0.60277777777777775</v>
      </c>
      <c r="D904" s="154">
        <v>0.61249999999999993</v>
      </c>
      <c r="E904" s="154">
        <f t="shared" si="15"/>
        <v>9.7222222222221877E-3</v>
      </c>
      <c r="F904" s="46"/>
      <c r="G904" s="15" t="s">
        <v>2180</v>
      </c>
    </row>
    <row r="905" spans="1:7">
      <c r="A905" s="16"/>
      <c r="B905" s="17" t="s">
        <v>1640</v>
      </c>
      <c r="C905" s="154">
        <v>0.60833333333333328</v>
      </c>
      <c r="D905" s="154">
        <v>0.61319444444444449</v>
      </c>
      <c r="E905" s="154">
        <f t="shared" si="15"/>
        <v>4.8611111111112049E-3</v>
      </c>
      <c r="F905" s="46"/>
      <c r="G905" s="15" t="s">
        <v>2180</v>
      </c>
    </row>
    <row r="906" spans="1:7">
      <c r="A906" s="16"/>
      <c r="B906" s="108" t="s">
        <v>1640</v>
      </c>
      <c r="C906" s="154">
        <v>0.62569444444444444</v>
      </c>
      <c r="D906" s="154">
        <v>0.62708333333333333</v>
      </c>
      <c r="E906" s="154">
        <f t="shared" si="15"/>
        <v>1.388888888888884E-3</v>
      </c>
      <c r="F906" s="46" t="s">
        <v>118</v>
      </c>
      <c r="G906" s="15" t="s">
        <v>2180</v>
      </c>
    </row>
    <row r="907" spans="1:7">
      <c r="A907" s="16"/>
      <c r="B907" s="108" t="s">
        <v>2194</v>
      </c>
      <c r="C907" s="154">
        <v>0.67291666666666661</v>
      </c>
      <c r="D907" s="154">
        <v>0.67361111111111116</v>
      </c>
      <c r="E907" s="154">
        <f t="shared" si="15"/>
        <v>6.94444444444553E-4</v>
      </c>
      <c r="F907" s="46" t="s">
        <v>759</v>
      </c>
      <c r="G907" s="15" t="s">
        <v>2180</v>
      </c>
    </row>
    <row r="908" spans="1:7">
      <c r="A908" s="16"/>
      <c r="B908" s="12" t="s">
        <v>568</v>
      </c>
      <c r="C908" s="154">
        <v>0.6381944444444444</v>
      </c>
      <c r="D908" s="154">
        <v>0.64027777777777783</v>
      </c>
      <c r="E908" s="154">
        <f t="shared" si="15"/>
        <v>2.083333333333437E-3</v>
      </c>
      <c r="F908" s="46"/>
      <c r="G908" s="15" t="s">
        <v>2180</v>
      </c>
    </row>
    <row r="909" spans="1:7">
      <c r="A909" s="16"/>
      <c r="B909" s="108" t="s">
        <v>937</v>
      </c>
      <c r="C909" s="154">
        <v>0.63541666666666663</v>
      </c>
      <c r="D909" s="154">
        <v>0.63541666666666663</v>
      </c>
      <c r="E909" s="154">
        <f t="shared" si="15"/>
        <v>0</v>
      </c>
      <c r="F909" s="46" t="s">
        <v>341</v>
      </c>
      <c r="G909" s="15" t="s">
        <v>2180</v>
      </c>
    </row>
    <row r="910" spans="1:7">
      <c r="A910" s="16"/>
      <c r="B910" s="108" t="s">
        <v>2190</v>
      </c>
      <c r="C910" s="154">
        <v>0.64374999999999993</v>
      </c>
      <c r="D910" s="154">
        <v>0.64722222222222225</v>
      </c>
      <c r="E910" s="154">
        <f t="shared" si="15"/>
        <v>3.4722222222223209E-3</v>
      </c>
      <c r="F910" s="46" t="s">
        <v>343</v>
      </c>
      <c r="G910" s="15" t="s">
        <v>2180</v>
      </c>
    </row>
    <row r="911" spans="1:7">
      <c r="A911" s="16"/>
      <c r="B911" s="108" t="s">
        <v>2184</v>
      </c>
      <c r="C911" s="154">
        <v>0.64861111111111114</v>
      </c>
      <c r="D911" s="154">
        <v>0.64930555555555558</v>
      </c>
      <c r="E911" s="154">
        <f t="shared" si="15"/>
        <v>6.9444444444444198E-4</v>
      </c>
      <c r="F911" s="46" t="s">
        <v>346</v>
      </c>
      <c r="G911" s="15" t="s">
        <v>2180</v>
      </c>
    </row>
    <row r="912" spans="1:7">
      <c r="A912" s="16"/>
      <c r="B912" s="108" t="s">
        <v>1046</v>
      </c>
      <c r="C912" s="154">
        <v>0.67847222222222225</v>
      </c>
      <c r="D912" s="154">
        <v>0.68333333333333324</v>
      </c>
      <c r="E912" s="154">
        <f t="shared" si="15"/>
        <v>4.8611111111109828E-3</v>
      </c>
      <c r="F912" s="46" t="s">
        <v>351</v>
      </c>
      <c r="G912" s="15" t="s">
        <v>2180</v>
      </c>
    </row>
    <row r="913" spans="1:8">
      <c r="A913" s="16"/>
      <c r="B913" s="108" t="s">
        <v>2192</v>
      </c>
      <c r="C913" s="154">
        <v>0.68680555555555556</v>
      </c>
      <c r="D913" s="154">
        <v>0.68888888888888899</v>
      </c>
      <c r="E913" s="154">
        <f t="shared" si="15"/>
        <v>2.083333333333437E-3</v>
      </c>
      <c r="F913" s="46" t="s">
        <v>352</v>
      </c>
      <c r="G913" s="15" t="s">
        <v>2180</v>
      </c>
    </row>
    <row r="914" spans="1:8">
      <c r="A914" s="16"/>
      <c r="B914" s="12" t="s">
        <v>864</v>
      </c>
      <c r="C914" s="154">
        <v>0.70416666666666661</v>
      </c>
      <c r="D914" s="154">
        <v>0.70486111111111116</v>
      </c>
      <c r="E914" s="154">
        <f t="shared" si="15"/>
        <v>6.94444444444553E-4</v>
      </c>
      <c r="F914" s="46"/>
      <c r="G914" s="15" t="s">
        <v>2180</v>
      </c>
    </row>
    <row r="915" spans="1:8">
      <c r="A915" s="16"/>
      <c r="B915" s="108" t="s">
        <v>866</v>
      </c>
      <c r="C915" s="154">
        <v>0.71666666666666667</v>
      </c>
      <c r="D915" s="154">
        <v>0.72499999999999998</v>
      </c>
      <c r="E915" s="154">
        <f t="shared" si="15"/>
        <v>8.3333333333333037E-3</v>
      </c>
      <c r="F915" s="46" t="s">
        <v>1081</v>
      </c>
      <c r="G915" s="15" t="s">
        <v>2180</v>
      </c>
    </row>
    <row r="916" spans="1:8">
      <c r="A916" s="16"/>
      <c r="B916" s="108" t="s">
        <v>1551</v>
      </c>
      <c r="C916" s="154">
        <v>0.72291666666666676</v>
      </c>
      <c r="D916" s="154">
        <v>0.72569444444444453</v>
      </c>
      <c r="E916" s="154">
        <f t="shared" si="15"/>
        <v>2.7777777777777679E-3</v>
      </c>
      <c r="F916" s="46" t="s">
        <v>1085</v>
      </c>
      <c r="G916" s="15" t="s">
        <v>2180</v>
      </c>
    </row>
    <row r="917" spans="1:8">
      <c r="A917" s="16"/>
      <c r="B917" s="108" t="s">
        <v>2027</v>
      </c>
      <c r="C917" s="154">
        <v>0.7680555555555556</v>
      </c>
      <c r="D917" s="154">
        <v>0.76944444444444438</v>
      </c>
      <c r="E917" s="154">
        <f t="shared" ref="E917:E981" si="16">D917-C917</f>
        <v>1.3888888888887729E-3</v>
      </c>
      <c r="F917" s="46"/>
      <c r="G917" s="15" t="s">
        <v>2180</v>
      </c>
    </row>
    <row r="918" spans="1:8">
      <c r="A918" s="16"/>
      <c r="B918" s="108" t="s">
        <v>2195</v>
      </c>
      <c r="C918" s="154">
        <v>0.80069444444444438</v>
      </c>
      <c r="D918" s="154">
        <v>0.80208333333333337</v>
      </c>
      <c r="E918" s="154">
        <f t="shared" si="16"/>
        <v>1.388888888888995E-3</v>
      </c>
      <c r="F918" s="46" t="s">
        <v>615</v>
      </c>
      <c r="G918" s="15" t="s">
        <v>2180</v>
      </c>
    </row>
    <row r="919" spans="1:8">
      <c r="A919" s="16"/>
      <c r="B919" s="108" t="s">
        <v>552</v>
      </c>
      <c r="C919" s="154">
        <v>0.85555555555555562</v>
      </c>
      <c r="D919" s="154">
        <v>0.8569444444444444</v>
      </c>
      <c r="E919" s="154">
        <f t="shared" si="16"/>
        <v>1.3888888888887729E-3</v>
      </c>
      <c r="F919" s="46" t="s">
        <v>2196</v>
      </c>
      <c r="G919" s="15" t="s">
        <v>2180</v>
      </c>
    </row>
    <row r="920" spans="1:8">
      <c r="A920" s="16"/>
      <c r="B920" s="215" t="s">
        <v>2190</v>
      </c>
      <c r="C920" s="154">
        <v>0.9902777777777777</v>
      </c>
      <c r="D920" s="154">
        <v>1.0263888888888888</v>
      </c>
      <c r="E920" s="154">
        <f t="shared" si="16"/>
        <v>3.6111111111111094E-2</v>
      </c>
      <c r="F920" s="46"/>
      <c r="G920" s="15" t="s">
        <v>2180</v>
      </c>
      <c r="H920" s="5" t="s">
        <v>2200</v>
      </c>
    </row>
    <row r="921" spans="1:8">
      <c r="A921" s="16"/>
      <c r="B921" s="99" t="s">
        <v>2199</v>
      </c>
      <c r="C921" s="154">
        <v>0.97291666666666676</v>
      </c>
      <c r="D921" s="154">
        <v>1.1451388888888889</v>
      </c>
      <c r="E921" s="154">
        <f>D921-C921</f>
        <v>0.17222222222222217</v>
      </c>
      <c r="F921" s="46"/>
      <c r="G921" s="15" t="s">
        <v>2180</v>
      </c>
      <c r="H921" s="5" t="s">
        <v>2200</v>
      </c>
    </row>
    <row r="922" spans="1:8">
      <c r="A922" s="16"/>
      <c r="B922" s="108" t="s">
        <v>1385</v>
      </c>
      <c r="C922" s="154">
        <v>0.89444444444444438</v>
      </c>
      <c r="D922" s="154">
        <v>0.89861111111111114</v>
      </c>
      <c r="E922" s="154">
        <f t="shared" si="16"/>
        <v>4.1666666666667629E-3</v>
      </c>
      <c r="F922" s="46" t="s">
        <v>2197</v>
      </c>
      <c r="G922" s="15" t="s">
        <v>2180</v>
      </c>
      <c r="H922" s="163" t="s">
        <v>2201</v>
      </c>
    </row>
    <row r="923" spans="1:8">
      <c r="A923" s="16"/>
      <c r="B923" s="108" t="s">
        <v>1385</v>
      </c>
      <c r="C923" s="154">
        <v>0.92638888888888893</v>
      </c>
      <c r="D923" s="154">
        <v>1.1388888888888888</v>
      </c>
      <c r="E923" s="154">
        <f t="shared" si="16"/>
        <v>0.21249999999999991</v>
      </c>
      <c r="F923" s="46"/>
      <c r="G923" s="15" t="s">
        <v>2180</v>
      </c>
      <c r="H923" s="163" t="s">
        <v>2201</v>
      </c>
    </row>
    <row r="924" spans="1:8">
      <c r="A924" s="16"/>
      <c r="B924" s="108" t="s">
        <v>2198</v>
      </c>
      <c r="C924" s="154">
        <v>0.88611111111111107</v>
      </c>
      <c r="D924" s="154">
        <v>0.89027777777777783</v>
      </c>
      <c r="E924" s="154">
        <f>D924-C924</f>
        <v>4.1666666666667629E-3</v>
      </c>
      <c r="F924" s="46" t="s">
        <v>2134</v>
      </c>
      <c r="G924" s="15" t="s">
        <v>2180</v>
      </c>
      <c r="H924" s="163" t="s">
        <v>2201</v>
      </c>
    </row>
    <row r="925" spans="1:8">
      <c r="A925" s="16">
        <v>42945</v>
      </c>
      <c r="B925" s="108" t="s">
        <v>2198</v>
      </c>
      <c r="C925" s="154">
        <v>5.347222222222222E-2</v>
      </c>
      <c r="D925" s="154">
        <v>1.1493055555555556</v>
      </c>
      <c r="E925" s="154">
        <f>D925-C925</f>
        <v>1.0958333333333334</v>
      </c>
      <c r="F925" s="46"/>
      <c r="G925" s="15" t="s">
        <v>2180</v>
      </c>
      <c r="H925" s="163" t="s">
        <v>2201</v>
      </c>
    </row>
    <row r="926" spans="1:8">
      <c r="A926" s="16"/>
      <c r="B926" s="108" t="s">
        <v>866</v>
      </c>
      <c r="C926" s="154">
        <v>0.22569444444444445</v>
      </c>
      <c r="D926" s="154">
        <v>0.24027777777777778</v>
      </c>
      <c r="E926" s="154">
        <f t="shared" si="16"/>
        <v>1.4583333333333337E-2</v>
      </c>
      <c r="F926" s="46"/>
      <c r="G926" s="15" t="s">
        <v>2180</v>
      </c>
      <c r="H926" s="163"/>
    </row>
    <row r="927" spans="1:8">
      <c r="A927" s="16"/>
      <c r="B927" s="12" t="s">
        <v>2202</v>
      </c>
      <c r="C927" s="154">
        <v>0.26944444444444443</v>
      </c>
      <c r="D927" s="154">
        <v>0.27083333333333331</v>
      </c>
      <c r="E927" s="154">
        <f t="shared" si="16"/>
        <v>1.388888888888884E-3</v>
      </c>
      <c r="F927" s="46"/>
      <c r="G927" s="15" t="s">
        <v>2180</v>
      </c>
    </row>
    <row r="928" spans="1:8">
      <c r="A928" s="16"/>
      <c r="B928" s="108" t="s">
        <v>2203</v>
      </c>
      <c r="C928" s="154">
        <v>0.29652777777777778</v>
      </c>
      <c r="D928" s="154">
        <v>0.30069444444444443</v>
      </c>
      <c r="E928" s="154">
        <f t="shared" si="16"/>
        <v>4.1666666666666519E-3</v>
      </c>
      <c r="F928" s="46"/>
      <c r="G928" s="15" t="s">
        <v>2180</v>
      </c>
    </row>
    <row r="929" spans="1:8">
      <c r="A929" s="16"/>
      <c r="B929" s="108" t="s">
        <v>2169</v>
      </c>
      <c r="C929" s="154">
        <v>0.30138888888888887</v>
      </c>
      <c r="D929" s="154">
        <v>0.30416666666666664</v>
      </c>
      <c r="E929" s="154">
        <f t="shared" si="16"/>
        <v>2.7777777777777679E-3</v>
      </c>
      <c r="F929" s="46" t="s">
        <v>44</v>
      </c>
      <c r="G929" s="15" t="s">
        <v>2180</v>
      </c>
    </row>
    <row r="930" spans="1:8">
      <c r="A930" s="16"/>
      <c r="B930" s="108" t="s">
        <v>847</v>
      </c>
      <c r="C930" s="154">
        <v>0.3034722222222222</v>
      </c>
      <c r="D930" s="154">
        <v>0.30555555555555552</v>
      </c>
      <c r="E930" s="154">
        <f t="shared" si="16"/>
        <v>2.0833333333333259E-3</v>
      </c>
      <c r="F930" s="46" t="s">
        <v>45</v>
      </c>
      <c r="G930" s="15" t="s">
        <v>2180</v>
      </c>
    </row>
    <row r="931" spans="1:8">
      <c r="A931" s="16"/>
      <c r="B931" s="99" t="s">
        <v>2204</v>
      </c>
      <c r="C931" s="154">
        <v>0.33194444444444443</v>
      </c>
      <c r="D931" s="154">
        <v>0.3347222222222222</v>
      </c>
      <c r="E931" s="154">
        <f t="shared" si="16"/>
        <v>2.7777777777777679E-3</v>
      </c>
      <c r="F931" s="46"/>
      <c r="G931" s="15" t="s">
        <v>2180</v>
      </c>
    </row>
    <row r="932" spans="1:8">
      <c r="A932" s="16"/>
      <c r="B932" s="99" t="s">
        <v>349</v>
      </c>
      <c r="C932" s="154">
        <v>0.33888888888888885</v>
      </c>
      <c r="D932" s="154">
        <v>0.35000000000000003</v>
      </c>
      <c r="E932" s="154">
        <f>D932-C932</f>
        <v>1.1111111111111183E-2</v>
      </c>
      <c r="F932" s="46"/>
      <c r="G932" s="15" t="s">
        <v>2180</v>
      </c>
      <c r="H932" s="5" t="s">
        <v>2205</v>
      </c>
    </row>
    <row r="933" spans="1:8">
      <c r="A933" s="16"/>
      <c r="B933" s="99" t="s">
        <v>2235</v>
      </c>
      <c r="C933" s="154">
        <v>0.37847222222222227</v>
      </c>
      <c r="D933" s="154">
        <v>0.38611111111111113</v>
      </c>
      <c r="E933" s="154">
        <f t="shared" si="16"/>
        <v>7.6388888888888618E-3</v>
      </c>
      <c r="F933" s="46"/>
      <c r="G933" s="15" t="s">
        <v>2180</v>
      </c>
    </row>
    <row r="934" spans="1:8">
      <c r="A934" s="16"/>
      <c r="B934" s="99" t="s">
        <v>2272</v>
      </c>
      <c r="C934" s="154">
        <v>0.39583333333333331</v>
      </c>
      <c r="D934" s="154">
        <v>0.40416666666666662</v>
      </c>
      <c r="E934" s="154">
        <f t="shared" si="16"/>
        <v>8.3333333333333037E-3</v>
      </c>
      <c r="F934" s="46"/>
      <c r="G934" s="15" t="s">
        <v>2180</v>
      </c>
    </row>
    <row r="935" spans="1:8">
      <c r="A935" s="16"/>
      <c r="B935" s="99" t="s">
        <v>2193</v>
      </c>
      <c r="C935" s="154">
        <v>0.4069444444444445</v>
      </c>
      <c r="D935" s="154">
        <v>0.41041666666666665</v>
      </c>
      <c r="E935" s="154">
        <f t="shared" si="16"/>
        <v>3.4722222222221544E-3</v>
      </c>
      <c r="F935" s="46"/>
      <c r="G935" s="15" t="s">
        <v>2180</v>
      </c>
    </row>
    <row r="936" spans="1:8">
      <c r="A936" s="16"/>
      <c r="B936" s="108" t="s">
        <v>2206</v>
      </c>
      <c r="C936" s="154">
        <v>0.41250000000000003</v>
      </c>
      <c r="D936" s="154">
        <v>0.41319444444444442</v>
      </c>
      <c r="E936" s="154">
        <f t="shared" si="16"/>
        <v>6.9444444444438647E-4</v>
      </c>
      <c r="F936" s="46" t="s">
        <v>129</v>
      </c>
      <c r="G936" s="15" t="s">
        <v>2180</v>
      </c>
    </row>
    <row r="937" spans="1:8">
      <c r="A937" s="16"/>
      <c r="B937" s="99" t="s">
        <v>156</v>
      </c>
      <c r="C937" s="154">
        <v>0.41250000000000003</v>
      </c>
      <c r="D937" s="154">
        <v>0.41666666666666669</v>
      </c>
      <c r="E937" s="154">
        <f t="shared" si="16"/>
        <v>4.1666666666666519E-3</v>
      </c>
      <c r="F937" s="46"/>
      <c r="G937" s="15" t="s">
        <v>2180</v>
      </c>
    </row>
    <row r="938" spans="1:8">
      <c r="A938" s="16"/>
      <c r="B938" s="99" t="s">
        <v>2207</v>
      </c>
      <c r="C938" s="154">
        <v>0.43263888888888885</v>
      </c>
      <c r="D938" s="154">
        <v>0.43402777777777773</v>
      </c>
      <c r="E938" s="154">
        <f t="shared" si="16"/>
        <v>1.388888888888884E-3</v>
      </c>
      <c r="F938" s="46"/>
      <c r="G938" s="15" t="s">
        <v>2180</v>
      </c>
    </row>
    <row r="939" spans="1:8">
      <c r="A939" s="16"/>
      <c r="B939" s="99" t="s">
        <v>2041</v>
      </c>
      <c r="C939" s="154">
        <v>0.43333333333333335</v>
      </c>
      <c r="D939" s="154">
        <v>0.4368055555555555</v>
      </c>
      <c r="E939" s="154">
        <f t="shared" si="16"/>
        <v>3.4722222222221544E-3</v>
      </c>
      <c r="F939" s="46" t="s">
        <v>56</v>
      </c>
      <c r="G939" s="15" t="s">
        <v>2180</v>
      </c>
    </row>
    <row r="940" spans="1:8">
      <c r="A940" s="16"/>
      <c r="B940" s="108" t="s">
        <v>2027</v>
      </c>
      <c r="C940" s="154">
        <v>0.4381944444444445</v>
      </c>
      <c r="D940" s="154">
        <v>0.44166666666666665</v>
      </c>
      <c r="E940" s="154">
        <f t="shared" si="16"/>
        <v>3.4722222222221544E-3</v>
      </c>
      <c r="F940" s="46" t="s">
        <v>59</v>
      </c>
      <c r="G940" s="15" t="s">
        <v>2180</v>
      </c>
    </row>
    <row r="941" spans="1:8">
      <c r="A941" s="16"/>
      <c r="B941" s="99" t="s">
        <v>156</v>
      </c>
      <c r="C941" s="154">
        <v>0.4513888888888889</v>
      </c>
      <c r="D941" s="154">
        <v>0.45208333333333334</v>
      </c>
      <c r="E941" s="154">
        <f t="shared" si="16"/>
        <v>6.9444444444444198E-4</v>
      </c>
      <c r="F941" s="46"/>
      <c r="G941" s="15" t="s">
        <v>2180</v>
      </c>
    </row>
    <row r="942" spans="1:8">
      <c r="A942" s="16"/>
      <c r="B942" s="108" t="s">
        <v>1530</v>
      </c>
      <c r="C942" s="154">
        <v>0.4604166666666667</v>
      </c>
      <c r="D942" s="154">
        <v>0.46249999999999997</v>
      </c>
      <c r="E942" s="154">
        <f t="shared" si="16"/>
        <v>2.0833333333332704E-3</v>
      </c>
      <c r="F942" s="46" t="s">
        <v>64</v>
      </c>
      <c r="G942" s="15" t="s">
        <v>2180</v>
      </c>
    </row>
    <row r="943" spans="1:8">
      <c r="A943" s="16"/>
      <c r="B943" s="108" t="s">
        <v>2208</v>
      </c>
      <c r="C943" s="154">
        <v>0.46458333333333335</v>
      </c>
      <c r="D943" s="154">
        <v>0.46458333333333335</v>
      </c>
      <c r="E943" s="154">
        <f t="shared" si="16"/>
        <v>0</v>
      </c>
      <c r="F943" s="46" t="s">
        <v>68</v>
      </c>
      <c r="G943" s="15" t="s">
        <v>2180</v>
      </c>
    </row>
    <row r="944" spans="1:8">
      <c r="A944" s="16"/>
      <c r="B944" s="108" t="s">
        <v>2209</v>
      </c>
      <c r="C944" s="154">
        <v>0.48680555555555555</v>
      </c>
      <c r="D944" s="154">
        <v>0.48888888888888887</v>
      </c>
      <c r="E944" s="154">
        <f t="shared" si="16"/>
        <v>2.0833333333333259E-3</v>
      </c>
      <c r="F944" s="46" t="s">
        <v>69</v>
      </c>
      <c r="G944" s="15" t="s">
        <v>2180</v>
      </c>
    </row>
    <row r="945" spans="1:7">
      <c r="A945" s="16"/>
      <c r="B945" s="108" t="s">
        <v>2210</v>
      </c>
      <c r="C945" s="154">
        <v>0.48958333333333331</v>
      </c>
      <c r="D945" s="154">
        <v>0.49027777777777781</v>
      </c>
      <c r="E945" s="154">
        <f t="shared" si="16"/>
        <v>6.9444444444449749E-4</v>
      </c>
      <c r="F945" s="46" t="s">
        <v>73</v>
      </c>
      <c r="G945" s="15" t="s">
        <v>2180</v>
      </c>
    </row>
    <row r="946" spans="1:7">
      <c r="A946" s="16"/>
      <c r="B946" s="108" t="s">
        <v>2211</v>
      </c>
      <c r="C946" s="154">
        <v>0.5083333333333333</v>
      </c>
      <c r="D946" s="154">
        <v>0.50972222222222219</v>
      </c>
      <c r="E946" s="154">
        <f t="shared" si="16"/>
        <v>1.388888888888884E-3</v>
      </c>
      <c r="F946" s="46" t="s">
        <v>167</v>
      </c>
      <c r="G946" s="15" t="s">
        <v>2180</v>
      </c>
    </row>
    <row r="947" spans="1:7">
      <c r="A947" s="16"/>
      <c r="B947" s="108" t="s">
        <v>651</v>
      </c>
      <c r="C947" s="154">
        <v>0.51527777777777783</v>
      </c>
      <c r="D947" s="154">
        <v>0.51527777777777783</v>
      </c>
      <c r="E947" s="154">
        <f t="shared" si="16"/>
        <v>0</v>
      </c>
      <c r="F947" s="46" t="s">
        <v>169</v>
      </c>
      <c r="G947" s="15" t="s">
        <v>2180</v>
      </c>
    </row>
    <row r="948" spans="1:7">
      <c r="A948" s="16"/>
      <c r="B948" s="108" t="s">
        <v>2210</v>
      </c>
      <c r="C948" s="154">
        <v>0.52152777777777781</v>
      </c>
      <c r="D948" s="154">
        <v>0.53125</v>
      </c>
      <c r="E948" s="154">
        <f t="shared" si="16"/>
        <v>9.7222222222221877E-3</v>
      </c>
      <c r="F948" s="46"/>
      <c r="G948" s="15" t="s">
        <v>2180</v>
      </c>
    </row>
    <row r="949" spans="1:7">
      <c r="A949" s="16"/>
      <c r="B949" s="108" t="s">
        <v>2212</v>
      </c>
      <c r="C949" s="154">
        <v>0.5708333333333333</v>
      </c>
      <c r="D949" s="154">
        <v>0.57152777777777775</v>
      </c>
      <c r="E949" s="154">
        <f t="shared" si="16"/>
        <v>6.9444444444444198E-4</v>
      </c>
      <c r="F949" s="46" t="s">
        <v>80</v>
      </c>
      <c r="G949" s="15" t="s">
        <v>2180</v>
      </c>
    </row>
    <row r="950" spans="1:7">
      <c r="A950" s="16"/>
      <c r="B950" s="108" t="s">
        <v>2126</v>
      </c>
      <c r="C950" s="154">
        <v>0.5756944444444444</v>
      </c>
      <c r="D950" s="154">
        <v>0.58124999999999993</v>
      </c>
      <c r="E950" s="154">
        <f t="shared" si="16"/>
        <v>5.5555555555555358E-3</v>
      </c>
      <c r="F950" s="46" t="s">
        <v>85</v>
      </c>
      <c r="G950" s="15" t="s">
        <v>2180</v>
      </c>
    </row>
    <row r="951" spans="1:7">
      <c r="A951" s="16"/>
      <c r="B951" s="108" t="s">
        <v>2213</v>
      </c>
      <c r="C951" s="154">
        <v>0.61249999999999993</v>
      </c>
      <c r="D951" s="154">
        <v>0.6166666666666667</v>
      </c>
      <c r="E951" s="154">
        <f t="shared" si="16"/>
        <v>4.1666666666667629E-3</v>
      </c>
      <c r="F951" s="46"/>
      <c r="G951" s="15" t="s">
        <v>2180</v>
      </c>
    </row>
    <row r="952" spans="1:7">
      <c r="A952" s="16"/>
      <c r="B952" s="108" t="s">
        <v>2212</v>
      </c>
      <c r="C952" s="154">
        <v>0.62013888888888891</v>
      </c>
      <c r="D952" s="154">
        <v>0.62222222222222223</v>
      </c>
      <c r="E952" s="154">
        <f t="shared" si="16"/>
        <v>2.0833333333333259E-3</v>
      </c>
      <c r="F952" s="46"/>
      <c r="G952" s="15" t="s">
        <v>2180</v>
      </c>
    </row>
    <row r="953" spans="1:7">
      <c r="A953" s="16"/>
      <c r="B953" s="108" t="s">
        <v>2167</v>
      </c>
      <c r="C953" s="154">
        <v>0.61249999999999993</v>
      </c>
      <c r="D953" s="154">
        <v>0.62361111111111112</v>
      </c>
      <c r="E953" s="154">
        <f t="shared" si="16"/>
        <v>1.1111111111111183E-2</v>
      </c>
      <c r="F953" s="46" t="s">
        <v>208</v>
      </c>
      <c r="G953" s="15" t="s">
        <v>2214</v>
      </c>
    </row>
    <row r="954" spans="1:7">
      <c r="A954" s="16"/>
      <c r="B954" s="108" t="s">
        <v>2215</v>
      </c>
      <c r="C954" s="154">
        <v>0.62361111111111112</v>
      </c>
      <c r="D954" s="154">
        <v>0.62569444444444444</v>
      </c>
      <c r="E954" s="154">
        <f t="shared" si="16"/>
        <v>2.0833333333333259E-3</v>
      </c>
      <c r="F954" s="46" t="s">
        <v>89</v>
      </c>
      <c r="G954" s="15" t="s">
        <v>2180</v>
      </c>
    </row>
    <row r="955" spans="1:7">
      <c r="A955" s="16"/>
      <c r="B955" s="99" t="s">
        <v>2216</v>
      </c>
      <c r="C955" s="154">
        <v>0.62638888888888888</v>
      </c>
      <c r="D955" s="154">
        <v>0.62708333333333333</v>
      </c>
      <c r="E955" s="154">
        <f t="shared" si="16"/>
        <v>6.9444444444444198E-4</v>
      </c>
      <c r="F955" s="46"/>
      <c r="G955" s="15" t="s">
        <v>2180</v>
      </c>
    </row>
    <row r="956" spans="1:7">
      <c r="A956" s="16"/>
      <c r="B956" s="99" t="s">
        <v>2206</v>
      </c>
      <c r="C956" s="154">
        <v>0.63124999999999998</v>
      </c>
      <c r="D956" s="154">
        <v>0.63750000000000007</v>
      </c>
      <c r="E956" s="154">
        <f t="shared" si="16"/>
        <v>6.2500000000000888E-3</v>
      </c>
      <c r="F956" s="46"/>
      <c r="G956" s="15" t="s">
        <v>2180</v>
      </c>
    </row>
    <row r="957" spans="1:7">
      <c r="A957" s="16"/>
      <c r="B957" s="108" t="s">
        <v>1046</v>
      </c>
      <c r="C957" s="154">
        <v>0.6381944444444444</v>
      </c>
      <c r="D957" s="154">
        <v>0.63958333333333328</v>
      </c>
      <c r="E957" s="154">
        <f t="shared" si="16"/>
        <v>1.388888888888884E-3</v>
      </c>
      <c r="F957" s="46"/>
      <c r="G957" s="15" t="s">
        <v>2180</v>
      </c>
    </row>
    <row r="958" spans="1:7">
      <c r="A958" s="16"/>
      <c r="B958" s="99" t="s">
        <v>2210</v>
      </c>
      <c r="C958" s="154">
        <v>0.64861111111111114</v>
      </c>
      <c r="D958" s="154">
        <v>0.64861111111111114</v>
      </c>
      <c r="E958" s="154">
        <f t="shared" si="16"/>
        <v>0</v>
      </c>
      <c r="F958" s="46"/>
      <c r="G958" s="15" t="s">
        <v>2180</v>
      </c>
    </row>
    <row r="959" spans="1:7">
      <c r="A959" s="16"/>
      <c r="B959" s="111" t="s">
        <v>2106</v>
      </c>
      <c r="C959" s="154">
        <v>0.65069444444444446</v>
      </c>
      <c r="D959" s="154">
        <v>0.65138888888888891</v>
      </c>
      <c r="E959" s="154">
        <f t="shared" si="16"/>
        <v>6.9444444444444198E-4</v>
      </c>
      <c r="F959" s="46" t="s">
        <v>94</v>
      </c>
      <c r="G959" s="15" t="s">
        <v>2180</v>
      </c>
    </row>
    <row r="960" spans="1:7">
      <c r="A960" s="16"/>
      <c r="B960" s="99" t="s">
        <v>2210</v>
      </c>
      <c r="C960" s="154">
        <v>0.6694444444444444</v>
      </c>
      <c r="D960" s="154">
        <v>0.67222222222222217</v>
      </c>
      <c r="E960" s="154">
        <f t="shared" si="16"/>
        <v>2.7777777777777679E-3</v>
      </c>
      <c r="F960" s="46"/>
      <c r="G960" s="15" t="s">
        <v>2180</v>
      </c>
    </row>
    <row r="961" spans="1:7">
      <c r="A961" s="16"/>
      <c r="B961" s="108" t="s">
        <v>1046</v>
      </c>
      <c r="C961" s="154">
        <v>0.68611111111111101</v>
      </c>
      <c r="D961" s="154">
        <v>0.68819444444444444</v>
      </c>
      <c r="E961" s="154">
        <f t="shared" si="16"/>
        <v>2.083333333333437E-3</v>
      </c>
      <c r="F961" s="46"/>
      <c r="G961" s="15" t="s">
        <v>2180</v>
      </c>
    </row>
    <row r="962" spans="1:7">
      <c r="A962" s="16"/>
      <c r="B962" s="12" t="s">
        <v>2207</v>
      </c>
      <c r="C962" s="154">
        <v>0.70347222222222217</v>
      </c>
      <c r="D962" s="154">
        <v>0.7055555555555556</v>
      </c>
      <c r="E962" s="154">
        <f t="shared" si="16"/>
        <v>2.083333333333437E-3</v>
      </c>
      <c r="F962" s="46"/>
      <c r="G962" s="15" t="s">
        <v>2180</v>
      </c>
    </row>
    <row r="963" spans="1:7">
      <c r="A963" s="16"/>
      <c r="B963" s="12" t="s">
        <v>2213</v>
      </c>
      <c r="C963" s="154">
        <v>0.7270833333333333</v>
      </c>
      <c r="D963" s="154">
        <v>0.73055555555555562</v>
      </c>
      <c r="E963" s="154">
        <f t="shared" si="16"/>
        <v>3.4722222222223209E-3</v>
      </c>
      <c r="F963" s="46"/>
      <c r="G963" s="15" t="s">
        <v>2180</v>
      </c>
    </row>
    <row r="964" spans="1:7">
      <c r="A964" s="16"/>
      <c r="B964" s="12" t="s">
        <v>2213</v>
      </c>
      <c r="C964" s="154">
        <v>0.75069444444444444</v>
      </c>
      <c r="D964" s="154">
        <v>0.75347222222222221</v>
      </c>
      <c r="E964" s="154">
        <f t="shared" si="16"/>
        <v>2.7777777777777679E-3</v>
      </c>
      <c r="F964" s="46"/>
      <c r="G964" s="15" t="s">
        <v>2180</v>
      </c>
    </row>
    <row r="965" spans="1:7">
      <c r="A965" s="16"/>
      <c r="B965" s="5" t="s">
        <v>2217</v>
      </c>
      <c r="C965" s="154">
        <v>0.75555555555555554</v>
      </c>
      <c r="D965" s="154">
        <v>0.75763888888888886</v>
      </c>
      <c r="E965" s="154">
        <f t="shared" si="16"/>
        <v>2.0833333333333259E-3</v>
      </c>
      <c r="F965" s="46"/>
      <c r="G965" s="15" t="s">
        <v>2180</v>
      </c>
    </row>
    <row r="966" spans="1:7">
      <c r="A966" s="16"/>
      <c r="B966" s="108" t="s">
        <v>2218</v>
      </c>
      <c r="C966" s="154">
        <v>0.77500000000000002</v>
      </c>
      <c r="D966" s="154">
        <v>0.77777777777777779</v>
      </c>
      <c r="E966" s="154">
        <f t="shared" si="16"/>
        <v>2.7777777777777679E-3</v>
      </c>
      <c r="F966" s="46" t="s">
        <v>179</v>
      </c>
      <c r="G966" s="15" t="s">
        <v>2180</v>
      </c>
    </row>
    <row r="967" spans="1:7">
      <c r="A967" s="16"/>
      <c r="B967" s="108" t="s">
        <v>1423</v>
      </c>
      <c r="C967" s="154">
        <v>0.77708333333333324</v>
      </c>
      <c r="D967" s="154">
        <v>0.77986111111111101</v>
      </c>
      <c r="E967" s="154">
        <f t="shared" si="16"/>
        <v>2.7777777777777679E-3</v>
      </c>
      <c r="F967" s="46" t="s">
        <v>96</v>
      </c>
      <c r="G967" s="15" t="s">
        <v>2180</v>
      </c>
    </row>
    <row r="968" spans="1:7">
      <c r="A968" s="16"/>
      <c r="B968" s="108" t="s">
        <v>1423</v>
      </c>
      <c r="C968" s="154">
        <v>0.78611111111111109</v>
      </c>
      <c r="D968" s="154">
        <v>0.78680555555555554</v>
      </c>
      <c r="E968" s="154">
        <f t="shared" si="16"/>
        <v>6.9444444444444198E-4</v>
      </c>
      <c r="F968" s="46"/>
      <c r="G968" s="15" t="s">
        <v>2180</v>
      </c>
    </row>
    <row r="969" spans="1:7">
      <c r="A969" s="16"/>
      <c r="B969" s="108" t="s">
        <v>1423</v>
      </c>
      <c r="C969" s="154">
        <v>0.7895833333333333</v>
      </c>
      <c r="D969" s="154">
        <v>0.79166666666666663</v>
      </c>
      <c r="E969" s="154">
        <f t="shared" si="16"/>
        <v>2.0833333333333259E-3</v>
      </c>
      <c r="F969" s="46"/>
      <c r="G969" s="15" t="s">
        <v>2180</v>
      </c>
    </row>
    <row r="970" spans="1:7">
      <c r="A970" s="16"/>
      <c r="B970" s="5" t="s">
        <v>2219</v>
      </c>
      <c r="C970" s="154">
        <v>0.81180555555555556</v>
      </c>
      <c r="D970" s="154">
        <v>0.81458333333333333</v>
      </c>
      <c r="E970" s="154">
        <f t="shared" si="16"/>
        <v>2.7777777777777679E-3</v>
      </c>
      <c r="F970" s="46" t="s">
        <v>181</v>
      </c>
      <c r="G970" s="15" t="s">
        <v>2180</v>
      </c>
    </row>
    <row r="971" spans="1:7">
      <c r="A971" s="16"/>
      <c r="B971" s="5" t="s">
        <v>2220</v>
      </c>
      <c r="C971" s="154">
        <v>0.81458333333333333</v>
      </c>
      <c r="D971" s="154">
        <v>0.81666666666666676</v>
      </c>
      <c r="E971" s="154">
        <f t="shared" si="16"/>
        <v>2.083333333333437E-3</v>
      </c>
      <c r="F971" s="46"/>
      <c r="G971" s="15" t="s">
        <v>2180</v>
      </c>
    </row>
    <row r="972" spans="1:7">
      <c r="A972" s="16"/>
      <c r="B972" s="5" t="s">
        <v>2219</v>
      </c>
      <c r="C972" s="154">
        <v>0.83750000000000002</v>
      </c>
      <c r="D972" s="154">
        <v>0.83888888888888891</v>
      </c>
      <c r="E972" s="154">
        <f t="shared" si="16"/>
        <v>1.388888888888884E-3</v>
      </c>
      <c r="F972" s="46"/>
      <c r="G972" s="15" t="s">
        <v>2180</v>
      </c>
    </row>
    <row r="973" spans="1:7">
      <c r="A973" s="16"/>
      <c r="B973" s="5" t="s">
        <v>2219</v>
      </c>
      <c r="C973" s="154">
        <v>0.92291666666666661</v>
      </c>
      <c r="D973" s="154">
        <v>0.92499999999999993</v>
      </c>
      <c r="E973" s="154">
        <f t="shared" si="16"/>
        <v>2.0833333333333259E-3</v>
      </c>
      <c r="F973" s="46"/>
      <c r="G973" s="15" t="s">
        <v>2180</v>
      </c>
    </row>
    <row r="974" spans="1:7">
      <c r="A974" s="16"/>
      <c r="B974" s="5" t="s">
        <v>2219</v>
      </c>
      <c r="C974" s="154">
        <v>0.93125000000000002</v>
      </c>
      <c r="D974" s="154">
        <v>0.93819444444444444</v>
      </c>
      <c r="E974" s="154">
        <f t="shared" si="16"/>
        <v>6.9444444444444198E-3</v>
      </c>
      <c r="F974" s="46"/>
      <c r="G974" s="15" t="s">
        <v>2180</v>
      </c>
    </row>
    <row r="975" spans="1:7">
      <c r="A975" s="16"/>
      <c r="B975" s="5" t="s">
        <v>2221</v>
      </c>
      <c r="C975" s="154">
        <v>0.93611111111111101</v>
      </c>
      <c r="D975" s="154">
        <v>0.93888888888888899</v>
      </c>
      <c r="E975" s="154">
        <f t="shared" si="16"/>
        <v>2.77777777777799E-3</v>
      </c>
      <c r="F975" s="46" t="s">
        <v>184</v>
      </c>
      <c r="G975" s="15" t="s">
        <v>2180</v>
      </c>
    </row>
    <row r="976" spans="1:7">
      <c r="A976" s="16"/>
      <c r="B976" s="5" t="s">
        <v>2219</v>
      </c>
      <c r="C976" s="154">
        <v>0.94097222222222221</v>
      </c>
      <c r="D976" s="154">
        <v>0.94166666666666676</v>
      </c>
      <c r="E976" s="154">
        <f t="shared" si="16"/>
        <v>6.94444444444553E-4</v>
      </c>
      <c r="F976" s="46" t="s">
        <v>112</v>
      </c>
      <c r="G976" s="15" t="s">
        <v>2180</v>
      </c>
    </row>
    <row r="977" spans="1:7">
      <c r="A977" s="16"/>
      <c r="B977" s="5" t="s">
        <v>2222</v>
      </c>
      <c r="C977" s="154">
        <v>0.99930555555555556</v>
      </c>
      <c r="D977" s="154">
        <v>1</v>
      </c>
      <c r="E977" s="154">
        <f t="shared" si="16"/>
        <v>6.9444444444444198E-4</v>
      </c>
      <c r="F977" s="46" t="s">
        <v>116</v>
      </c>
      <c r="G977" s="15" t="s">
        <v>2180</v>
      </c>
    </row>
    <row r="978" spans="1:7">
      <c r="A978" s="16">
        <v>42581</v>
      </c>
      <c r="B978" s="5" t="s">
        <v>2223</v>
      </c>
      <c r="C978" s="154">
        <v>0.14583333333333334</v>
      </c>
      <c r="D978" s="154">
        <v>0.14652777777777778</v>
      </c>
      <c r="E978" s="154">
        <f t="shared" si="16"/>
        <v>6.9444444444444198E-4</v>
      </c>
      <c r="F978" s="46" t="s">
        <v>219</v>
      </c>
      <c r="G978" s="15" t="s">
        <v>2180</v>
      </c>
    </row>
    <row r="979" spans="1:7">
      <c r="A979" s="16"/>
      <c r="B979" s="5" t="s">
        <v>2224</v>
      </c>
      <c r="C979" s="154">
        <v>0.21736111111111112</v>
      </c>
      <c r="D979" s="154">
        <v>0.21875</v>
      </c>
      <c r="E979" s="154">
        <f t="shared" si="16"/>
        <v>1.388888888888884E-3</v>
      </c>
      <c r="F979" s="46" t="s">
        <v>135</v>
      </c>
      <c r="G979" s="15" t="s">
        <v>2180</v>
      </c>
    </row>
    <row r="980" spans="1:7">
      <c r="A980" s="16"/>
      <c r="B980" s="5" t="s">
        <v>2223</v>
      </c>
      <c r="C980" s="154">
        <v>0.26111111111111113</v>
      </c>
      <c r="D980" s="154">
        <v>0.26250000000000001</v>
      </c>
      <c r="E980" s="154">
        <f t="shared" si="16"/>
        <v>1.388888888888884E-3</v>
      </c>
      <c r="F980" s="46"/>
      <c r="G980" s="15" t="s">
        <v>2180</v>
      </c>
    </row>
    <row r="981" spans="1:7">
      <c r="A981" s="16"/>
      <c r="B981" s="5" t="s">
        <v>2224</v>
      </c>
      <c r="C981" s="154">
        <v>0.27361111111111108</v>
      </c>
      <c r="D981" s="154">
        <v>0.27361111111111108</v>
      </c>
      <c r="E981" s="154">
        <f t="shared" si="16"/>
        <v>0</v>
      </c>
      <c r="F981" s="46" t="s">
        <v>125</v>
      </c>
      <c r="G981" s="15" t="s">
        <v>2180</v>
      </c>
    </row>
    <row r="982" spans="1:7">
      <c r="A982" s="16"/>
      <c r="B982" s="5" t="s">
        <v>2225</v>
      </c>
      <c r="C982" s="154">
        <v>0.27777777777777779</v>
      </c>
      <c r="D982" s="154">
        <v>0.27986111111111112</v>
      </c>
      <c r="E982" s="154">
        <f t="shared" ref="E982:E1038" si="17">D982-C982</f>
        <v>2.0833333333333259E-3</v>
      </c>
      <c r="F982" s="46"/>
      <c r="G982" s="15" t="s">
        <v>2180</v>
      </c>
    </row>
    <row r="983" spans="1:7">
      <c r="A983" s="16"/>
      <c r="B983" s="5" t="s">
        <v>349</v>
      </c>
      <c r="C983" s="154">
        <v>0.30069444444444443</v>
      </c>
      <c r="D983" s="154">
        <v>0.30277777777777776</v>
      </c>
      <c r="E983" s="154">
        <f t="shared" si="17"/>
        <v>2.0833333333333259E-3</v>
      </c>
      <c r="F983" s="46" t="s">
        <v>48</v>
      </c>
      <c r="G983" s="15" t="s">
        <v>2180</v>
      </c>
    </row>
    <row r="984" spans="1:7">
      <c r="A984" s="16"/>
      <c r="B984" s="5" t="s">
        <v>2226</v>
      </c>
      <c r="C984" s="154">
        <v>0.31458333333333333</v>
      </c>
      <c r="D984" s="154">
        <v>0.31527777777777777</v>
      </c>
      <c r="E984" s="154">
        <f t="shared" si="17"/>
        <v>6.9444444444444198E-4</v>
      </c>
      <c r="F984" s="46" t="s">
        <v>50</v>
      </c>
      <c r="G984" s="15" t="s">
        <v>2180</v>
      </c>
    </row>
    <row r="985" spans="1:7">
      <c r="A985" s="16"/>
      <c r="B985" s="5" t="s">
        <v>2227</v>
      </c>
      <c r="C985" s="154">
        <v>0.31666666666666665</v>
      </c>
      <c r="D985" s="154">
        <v>0.31666666666666665</v>
      </c>
      <c r="E985" s="154">
        <f t="shared" si="17"/>
        <v>0</v>
      </c>
      <c r="F985" s="46" t="s">
        <v>140</v>
      </c>
      <c r="G985" s="15" t="s">
        <v>2180</v>
      </c>
    </row>
    <row r="986" spans="1:7">
      <c r="A986" s="16"/>
      <c r="B986" s="5" t="s">
        <v>2228</v>
      </c>
      <c r="C986" s="154">
        <v>0.38611111111111113</v>
      </c>
      <c r="D986" s="154">
        <v>0.38680555555555557</v>
      </c>
      <c r="E986" s="154">
        <f t="shared" si="17"/>
        <v>6.9444444444444198E-4</v>
      </c>
      <c r="F986" s="46" t="s">
        <v>59</v>
      </c>
      <c r="G986" s="15" t="s">
        <v>2180</v>
      </c>
    </row>
    <row r="987" spans="1:7">
      <c r="A987" s="16"/>
      <c r="B987" s="5" t="s">
        <v>2223</v>
      </c>
      <c r="C987" s="154">
        <v>0.39374999999999999</v>
      </c>
      <c r="D987" s="154">
        <v>0.39652777777777781</v>
      </c>
      <c r="E987" s="154">
        <f t="shared" si="17"/>
        <v>2.7777777777778234E-3</v>
      </c>
      <c r="F987" s="46" t="s">
        <v>64</v>
      </c>
      <c r="G987" s="15" t="s">
        <v>2180</v>
      </c>
    </row>
    <row r="988" spans="1:7">
      <c r="A988" s="16"/>
      <c r="B988" s="5" t="s">
        <v>2229</v>
      </c>
      <c r="C988" s="154">
        <v>0.42430555555555555</v>
      </c>
      <c r="D988" s="154">
        <v>0.42638888888888887</v>
      </c>
      <c r="E988" s="154">
        <f t="shared" si="17"/>
        <v>2.0833333333333259E-3</v>
      </c>
      <c r="F988" s="46"/>
      <c r="G988" s="15" t="s">
        <v>2180</v>
      </c>
    </row>
    <row r="989" spans="1:7">
      <c r="A989" s="16"/>
      <c r="B989" s="5" t="s">
        <v>2162</v>
      </c>
      <c r="C989" s="154">
        <v>0.42638888888888887</v>
      </c>
      <c r="D989" s="154">
        <v>0.42638888888888887</v>
      </c>
      <c r="E989" s="154">
        <f t="shared" si="17"/>
        <v>0</v>
      </c>
      <c r="F989" s="46" t="s">
        <v>68</v>
      </c>
      <c r="G989" s="15" t="s">
        <v>2180</v>
      </c>
    </row>
    <row r="990" spans="1:7">
      <c r="A990" s="16"/>
      <c r="B990" s="5" t="s">
        <v>2227</v>
      </c>
      <c r="C990" s="154">
        <v>0.4375</v>
      </c>
      <c r="D990" s="154">
        <v>0.43958333333333338</v>
      </c>
      <c r="E990" s="154">
        <f t="shared" si="17"/>
        <v>2.0833333333333814E-3</v>
      </c>
      <c r="F990" s="46"/>
      <c r="G990" s="15" t="s">
        <v>2180</v>
      </c>
    </row>
    <row r="991" spans="1:7">
      <c r="A991" s="16"/>
      <c r="B991" s="5" t="s">
        <v>2228</v>
      </c>
      <c r="C991" s="154">
        <v>0.45208333333333334</v>
      </c>
      <c r="D991" s="154">
        <v>0.45277777777777778</v>
      </c>
      <c r="E991" s="154">
        <f t="shared" si="17"/>
        <v>6.9444444444444198E-4</v>
      </c>
      <c r="F991" s="46"/>
      <c r="G991" s="15" t="s">
        <v>2180</v>
      </c>
    </row>
    <row r="992" spans="1:7">
      <c r="A992" s="16"/>
      <c r="B992" s="5" t="s">
        <v>349</v>
      </c>
      <c r="C992" s="154">
        <v>0.45555555555555555</v>
      </c>
      <c r="D992" s="154">
        <v>0.45555555555555555</v>
      </c>
      <c r="E992" s="154">
        <f t="shared" si="17"/>
        <v>0</v>
      </c>
      <c r="F992" s="46"/>
      <c r="G992" s="15" t="s">
        <v>2180</v>
      </c>
    </row>
    <row r="993" spans="1:7">
      <c r="A993" s="16"/>
      <c r="B993" s="5" t="s">
        <v>2228</v>
      </c>
      <c r="C993" s="154">
        <v>0.46597222222222223</v>
      </c>
      <c r="D993" s="154">
        <v>0.46597222222222223</v>
      </c>
      <c r="E993" s="154">
        <f t="shared" si="17"/>
        <v>0</v>
      </c>
      <c r="F993" s="46" t="s">
        <v>69</v>
      </c>
      <c r="G993" s="15" t="s">
        <v>2180</v>
      </c>
    </row>
    <row r="994" spans="1:7">
      <c r="A994" s="16"/>
      <c r="B994" s="5" t="s">
        <v>2210</v>
      </c>
      <c r="C994" s="154">
        <v>0.46736111111111112</v>
      </c>
      <c r="D994" s="154">
        <v>0.4680555555555555</v>
      </c>
      <c r="E994" s="154">
        <f t="shared" si="17"/>
        <v>6.9444444444438647E-4</v>
      </c>
      <c r="F994" s="46"/>
      <c r="G994" s="15" t="s">
        <v>2180</v>
      </c>
    </row>
    <row r="995" spans="1:7" ht="12">
      <c r="A995" s="16"/>
      <c r="B995" s="89" t="s">
        <v>2230</v>
      </c>
      <c r="C995" s="154">
        <v>0.47291666666666665</v>
      </c>
      <c r="D995" s="154">
        <v>0.47569444444444442</v>
      </c>
      <c r="E995" s="154">
        <f t="shared" si="17"/>
        <v>2.7777777777777679E-3</v>
      </c>
      <c r="F995" s="46" t="s">
        <v>148</v>
      </c>
      <c r="G995" s="15" t="s">
        <v>2180</v>
      </c>
    </row>
    <row r="996" spans="1:7">
      <c r="A996" s="16"/>
      <c r="B996" s="5" t="s">
        <v>2223</v>
      </c>
      <c r="C996" s="154">
        <v>0.5</v>
      </c>
      <c r="D996" s="154">
        <v>0.5</v>
      </c>
      <c r="E996" s="154">
        <f t="shared" si="17"/>
        <v>0</v>
      </c>
      <c r="F996" s="46"/>
      <c r="G996" s="15" t="s">
        <v>2180</v>
      </c>
    </row>
    <row r="997" spans="1:7">
      <c r="A997" s="16"/>
      <c r="B997" s="5" t="s">
        <v>349</v>
      </c>
      <c r="C997" s="154">
        <v>0.54583333333333328</v>
      </c>
      <c r="D997" s="154">
        <v>0.54652777777777783</v>
      </c>
      <c r="E997" s="154">
        <f t="shared" si="17"/>
        <v>6.94444444444553E-4</v>
      </c>
      <c r="F997" s="231"/>
      <c r="G997" s="15" t="s">
        <v>2180</v>
      </c>
    </row>
    <row r="998" spans="1:7">
      <c r="A998" s="16"/>
      <c r="B998" s="5" t="s">
        <v>2231</v>
      </c>
      <c r="C998" s="154">
        <v>0.57847222222222217</v>
      </c>
      <c r="D998" s="154">
        <v>0.57847222222222217</v>
      </c>
      <c r="E998" s="154">
        <f t="shared" si="17"/>
        <v>0</v>
      </c>
      <c r="F998" s="231" t="s">
        <v>73</v>
      </c>
      <c r="G998" s="15" t="s">
        <v>2180</v>
      </c>
    </row>
    <row r="999" spans="1:7">
      <c r="A999" s="16"/>
      <c r="B999" s="5" t="s">
        <v>2232</v>
      </c>
      <c r="C999" s="154">
        <v>0.62986111111111109</v>
      </c>
      <c r="D999" s="154">
        <v>0.63055555555555554</v>
      </c>
      <c r="E999" s="154">
        <f t="shared" si="17"/>
        <v>6.9444444444444198E-4</v>
      </c>
      <c r="F999" s="231"/>
      <c r="G999" s="15" t="s">
        <v>2180</v>
      </c>
    </row>
    <row r="1000" spans="1:7">
      <c r="A1000" s="16"/>
      <c r="B1000" s="5" t="s">
        <v>1448</v>
      </c>
      <c r="C1000" s="154">
        <v>0.66041666666666665</v>
      </c>
      <c r="D1000" s="154">
        <v>0.66805555555555562</v>
      </c>
      <c r="E1000" s="154">
        <f t="shared" si="17"/>
        <v>7.6388888888889728E-3</v>
      </c>
      <c r="F1000" s="231" t="s">
        <v>167</v>
      </c>
      <c r="G1000" s="15" t="s">
        <v>2180</v>
      </c>
    </row>
    <row r="1001" spans="1:7">
      <c r="A1001" s="16"/>
      <c r="B1001" s="5" t="s">
        <v>2232</v>
      </c>
      <c r="C1001" s="154">
        <v>0.66805555555555562</v>
      </c>
      <c r="D1001" s="154">
        <v>0.66875000000000007</v>
      </c>
      <c r="E1001" s="154">
        <f t="shared" si="17"/>
        <v>6.9444444444444198E-4</v>
      </c>
      <c r="F1001" s="231"/>
      <c r="G1001" s="15" t="s">
        <v>2180</v>
      </c>
    </row>
    <row r="1002" spans="1:7">
      <c r="A1002" s="16"/>
      <c r="B1002" s="5" t="s">
        <v>2054</v>
      </c>
      <c r="C1002" s="154">
        <v>0.67291666666666661</v>
      </c>
      <c r="D1002" s="154">
        <v>0.67569444444444438</v>
      </c>
      <c r="E1002" s="154">
        <f t="shared" si="17"/>
        <v>2.7777777777777679E-3</v>
      </c>
      <c r="F1002" s="231" t="s">
        <v>169</v>
      </c>
      <c r="G1002" s="15" t="s">
        <v>2180</v>
      </c>
    </row>
    <row r="1003" spans="1:7">
      <c r="A1003" s="16"/>
      <c r="B1003" s="5" t="s">
        <v>2233</v>
      </c>
      <c r="C1003" s="154">
        <v>0.67499999999999993</v>
      </c>
      <c r="D1003" s="154">
        <v>0.67569444444444438</v>
      </c>
      <c r="E1003" s="154">
        <f t="shared" si="17"/>
        <v>6.9444444444444198E-4</v>
      </c>
      <c r="F1003" s="231" t="s">
        <v>79</v>
      </c>
      <c r="G1003" s="15" t="s">
        <v>2180</v>
      </c>
    </row>
    <row r="1004" spans="1:7">
      <c r="A1004" s="16"/>
      <c r="B1004" s="8" t="s">
        <v>2054</v>
      </c>
      <c r="C1004" s="154">
        <v>0.7006944444444444</v>
      </c>
      <c r="D1004" s="154">
        <v>0.70138888888888884</v>
      </c>
      <c r="E1004" s="154">
        <f t="shared" si="17"/>
        <v>6.9444444444444198E-4</v>
      </c>
      <c r="F1004" s="231"/>
      <c r="G1004" s="15" t="s">
        <v>2180</v>
      </c>
    </row>
    <row r="1005" spans="1:7">
      <c r="A1005" s="14"/>
      <c r="B1005" s="8" t="s">
        <v>2234</v>
      </c>
      <c r="C1005" s="154">
        <v>0.70833333333333337</v>
      </c>
      <c r="D1005" s="154">
        <v>0.7090277777777777</v>
      </c>
      <c r="E1005" s="154">
        <f t="shared" si="17"/>
        <v>6.9444444444433095E-4</v>
      </c>
      <c r="F1005" s="231"/>
      <c r="G1005" s="15" t="s">
        <v>2180</v>
      </c>
    </row>
    <row r="1006" spans="1:7">
      <c r="A1006" s="14"/>
      <c r="B1006" s="8" t="s">
        <v>2224</v>
      </c>
      <c r="C1006" s="154">
        <v>0.71250000000000002</v>
      </c>
      <c r="D1006" s="154">
        <v>0.71388888888888891</v>
      </c>
      <c r="E1006" s="154">
        <f t="shared" si="17"/>
        <v>1.388888888888884E-3</v>
      </c>
      <c r="F1006" s="231"/>
      <c r="G1006" s="15" t="s">
        <v>2180</v>
      </c>
    </row>
    <row r="1007" spans="1:7">
      <c r="A1007" s="14"/>
      <c r="B1007" s="8" t="s">
        <v>2232</v>
      </c>
      <c r="C1007" s="154">
        <v>0.71180555555555547</v>
      </c>
      <c r="D1007" s="154">
        <v>0.71180555555555547</v>
      </c>
      <c r="E1007" s="154">
        <f t="shared" si="17"/>
        <v>0</v>
      </c>
      <c r="F1007" s="231" t="s">
        <v>84</v>
      </c>
      <c r="G1007" s="15" t="s">
        <v>2180</v>
      </c>
    </row>
    <row r="1008" spans="1:7">
      <c r="A1008" s="14"/>
      <c r="B1008" s="8" t="s">
        <v>2218</v>
      </c>
      <c r="C1008" s="154">
        <v>0.73055555555555562</v>
      </c>
      <c r="D1008" s="154">
        <v>0.73055555555555562</v>
      </c>
      <c r="E1008" s="154">
        <f t="shared" si="17"/>
        <v>0</v>
      </c>
      <c r="F1008" s="231"/>
      <c r="G1008" s="15" t="s">
        <v>2180</v>
      </c>
    </row>
    <row r="1009" spans="1:7">
      <c r="A1009" s="14"/>
      <c r="B1009" s="8" t="s">
        <v>393</v>
      </c>
      <c r="C1009" s="154">
        <v>0.77569444444444446</v>
      </c>
      <c r="D1009" s="154">
        <v>0.77638888888888891</v>
      </c>
      <c r="E1009" s="154">
        <f t="shared" si="17"/>
        <v>6.9444444444444198E-4</v>
      </c>
      <c r="F1009" s="231" t="s">
        <v>85</v>
      </c>
      <c r="G1009" s="15" t="s">
        <v>2180</v>
      </c>
    </row>
    <row r="1010" spans="1:7">
      <c r="A1010" s="14"/>
      <c r="B1010" s="108" t="s">
        <v>1448</v>
      </c>
      <c r="C1010" s="154">
        <v>0.81180555555555556</v>
      </c>
      <c r="D1010" s="154">
        <v>0.81180555555555556</v>
      </c>
      <c r="E1010" s="154">
        <f t="shared" si="17"/>
        <v>0</v>
      </c>
      <c r="F1010" s="231" t="s">
        <v>208</v>
      </c>
      <c r="G1010" s="15" t="s">
        <v>2180</v>
      </c>
    </row>
    <row r="1011" spans="1:7">
      <c r="A1011" s="14">
        <v>42582</v>
      </c>
      <c r="B1011" s="8" t="s">
        <v>282</v>
      </c>
      <c r="C1011" s="154">
        <v>0.34027777777777773</v>
      </c>
      <c r="D1011" s="154">
        <v>0.34236111111111112</v>
      </c>
      <c r="E1011" s="154">
        <f t="shared" si="17"/>
        <v>2.0833333333333814E-3</v>
      </c>
      <c r="F1011" s="231"/>
      <c r="G1011" s="15" t="s">
        <v>2180</v>
      </c>
    </row>
    <row r="1012" spans="1:7">
      <c r="B1012" s="8" t="s">
        <v>2236</v>
      </c>
      <c r="C1012" s="154">
        <v>0.3444444444444445</v>
      </c>
      <c r="D1012" s="154">
        <v>0.3444444444444445</v>
      </c>
      <c r="E1012" s="154">
        <f t="shared" si="17"/>
        <v>0</v>
      </c>
      <c r="F1012" s="231" t="s">
        <v>44</v>
      </c>
      <c r="G1012" s="15" t="s">
        <v>2180</v>
      </c>
    </row>
    <row r="1013" spans="1:7">
      <c r="A1013" s="14"/>
      <c r="B1013" s="8" t="s">
        <v>132</v>
      </c>
      <c r="C1013" s="154">
        <v>0.38611111111111113</v>
      </c>
      <c r="D1013" s="154">
        <v>0.38611111111111113</v>
      </c>
      <c r="E1013" s="154">
        <f t="shared" si="17"/>
        <v>0</v>
      </c>
      <c r="F1013" s="231" t="s">
        <v>47</v>
      </c>
      <c r="G1013" s="15" t="s">
        <v>2180</v>
      </c>
    </row>
    <row r="1014" spans="1:7">
      <c r="A1014" s="14"/>
      <c r="B1014" s="8" t="s">
        <v>2237</v>
      </c>
      <c r="C1014" s="154">
        <v>0.41666666666666669</v>
      </c>
      <c r="D1014" s="154">
        <v>0.41666666666666669</v>
      </c>
      <c r="E1014" s="154">
        <f t="shared" si="17"/>
        <v>0</v>
      </c>
      <c r="F1014" s="231" t="s">
        <v>48</v>
      </c>
      <c r="G1014" s="15" t="s">
        <v>2180</v>
      </c>
    </row>
    <row r="1015" spans="1:7">
      <c r="A1015" s="14"/>
      <c r="B1015" s="8" t="s">
        <v>2162</v>
      </c>
      <c r="C1015" s="154">
        <v>0.42152777777777778</v>
      </c>
      <c r="D1015" s="154">
        <v>0.42152777777777778</v>
      </c>
      <c r="E1015" s="154">
        <f t="shared" si="17"/>
        <v>0</v>
      </c>
      <c r="F1015" s="231" t="s">
        <v>50</v>
      </c>
      <c r="G1015" s="15" t="s">
        <v>2180</v>
      </c>
    </row>
    <row r="1016" spans="1:7">
      <c r="A1016" s="14"/>
      <c r="B1016" s="8" t="s">
        <v>2054</v>
      </c>
      <c r="C1016" s="154">
        <v>0.42569444444444443</v>
      </c>
      <c r="D1016" s="154">
        <v>0.42569444444444443</v>
      </c>
      <c r="E1016" s="154">
        <f t="shared" si="17"/>
        <v>0</v>
      </c>
      <c r="F1016" s="231"/>
      <c r="G1016" s="15" t="s">
        <v>2180</v>
      </c>
    </row>
    <row r="1017" spans="1:7">
      <c r="A1017" s="14"/>
      <c r="B1017" s="8" t="s">
        <v>156</v>
      </c>
      <c r="C1017" s="154">
        <v>0.48888888888888887</v>
      </c>
      <c r="D1017" s="154">
        <v>0.48958333333333331</v>
      </c>
      <c r="E1017" s="154">
        <f t="shared" si="17"/>
        <v>6.9444444444444198E-4</v>
      </c>
      <c r="F1017" s="231"/>
      <c r="G1017" s="15" t="s">
        <v>2180</v>
      </c>
    </row>
    <row r="1018" spans="1:7">
      <c r="A1018" s="14"/>
      <c r="B1018" s="8" t="s">
        <v>573</v>
      </c>
      <c r="C1018" s="154">
        <v>0.47013888888888888</v>
      </c>
      <c r="D1018" s="154">
        <v>0.47361111111111115</v>
      </c>
      <c r="E1018" s="154">
        <f t="shared" si="17"/>
        <v>3.4722222222222654E-3</v>
      </c>
      <c r="F1018" s="231" t="s">
        <v>129</v>
      </c>
      <c r="G1018" s="15" t="s">
        <v>2180</v>
      </c>
    </row>
    <row r="1019" spans="1:7">
      <c r="A1019" s="14"/>
      <c r="B1019" s="8" t="s">
        <v>2162</v>
      </c>
      <c r="C1019" s="154">
        <v>0.48749999999999999</v>
      </c>
      <c r="D1019" s="154">
        <v>0.48819444444444443</v>
      </c>
      <c r="E1019" s="154">
        <f t="shared" si="17"/>
        <v>6.9444444444444198E-4</v>
      </c>
      <c r="F1019" s="231"/>
      <c r="G1019" s="15" t="s">
        <v>2180</v>
      </c>
    </row>
    <row r="1020" spans="1:7">
      <c r="A1020" s="14"/>
      <c r="B1020" s="15" t="s">
        <v>2118</v>
      </c>
      <c r="C1020" s="154">
        <v>0.5180555555555556</v>
      </c>
      <c r="D1020" s="154">
        <v>0.52152777777777781</v>
      </c>
      <c r="E1020" s="154">
        <f t="shared" si="17"/>
        <v>3.4722222222222099E-3</v>
      </c>
      <c r="F1020" s="231"/>
      <c r="G1020" s="15" t="s">
        <v>2180</v>
      </c>
    </row>
    <row r="1021" spans="1:7">
      <c r="A1021" s="14"/>
      <c r="B1021" s="8" t="s">
        <v>2118</v>
      </c>
      <c r="C1021" s="154">
        <v>0.52083333333333337</v>
      </c>
      <c r="D1021" s="154">
        <v>0.52222222222222225</v>
      </c>
      <c r="E1021" s="154">
        <f t="shared" si="17"/>
        <v>1.388888888888884E-3</v>
      </c>
      <c r="F1021" s="231" t="s">
        <v>56</v>
      </c>
      <c r="G1021" s="15" t="s">
        <v>2180</v>
      </c>
    </row>
    <row r="1022" spans="1:7">
      <c r="A1022" s="14"/>
      <c r="B1022" s="8" t="s">
        <v>2162</v>
      </c>
      <c r="C1022" s="154">
        <v>0.54166666666666663</v>
      </c>
      <c r="D1022" s="154">
        <v>0.54166666666666663</v>
      </c>
      <c r="E1022" s="154">
        <f t="shared" si="17"/>
        <v>0</v>
      </c>
      <c r="F1022" s="231"/>
      <c r="G1022" s="15" t="s">
        <v>2180</v>
      </c>
    </row>
    <row r="1023" spans="1:7">
      <c r="A1023" s="7"/>
      <c r="B1023" s="8" t="s">
        <v>2233</v>
      </c>
      <c r="C1023" s="154">
        <v>0.54236111111111118</v>
      </c>
      <c r="D1023" s="154">
        <v>0.54375000000000007</v>
      </c>
      <c r="E1023" s="154">
        <f t="shared" si="17"/>
        <v>1.388888888888884E-3</v>
      </c>
      <c r="F1023" s="231"/>
      <c r="G1023" s="15" t="s">
        <v>2180</v>
      </c>
    </row>
    <row r="1024" spans="1:7">
      <c r="A1024" s="7"/>
      <c r="B1024" s="15" t="s">
        <v>2238</v>
      </c>
      <c r="C1024" s="154">
        <v>0.55486111111111114</v>
      </c>
      <c r="D1024" s="154">
        <v>0.55486111111111114</v>
      </c>
      <c r="E1024" s="154">
        <f t="shared" si="17"/>
        <v>0</v>
      </c>
      <c r="F1024" s="231" t="s">
        <v>59</v>
      </c>
      <c r="G1024" s="15" t="s">
        <v>2180</v>
      </c>
    </row>
    <row r="1025" spans="1:7">
      <c r="A1025" s="7"/>
      <c r="B1025" s="8" t="s">
        <v>2118</v>
      </c>
      <c r="C1025" s="154">
        <v>0.56111111111111112</v>
      </c>
      <c r="D1025" s="154">
        <v>0.5625</v>
      </c>
      <c r="E1025" s="154">
        <f t="shared" si="17"/>
        <v>1.388888888888884E-3</v>
      </c>
      <c r="F1025" s="231"/>
      <c r="G1025" s="15" t="s">
        <v>2180</v>
      </c>
    </row>
    <row r="1026" spans="1:7">
      <c r="A1026" s="7"/>
      <c r="B1026" s="8" t="s">
        <v>2239</v>
      </c>
      <c r="C1026" s="154">
        <v>0.57222222222222219</v>
      </c>
      <c r="D1026" s="154">
        <v>0.57500000000000007</v>
      </c>
      <c r="E1026" s="154">
        <f t="shared" si="17"/>
        <v>2.7777777777778789E-3</v>
      </c>
      <c r="F1026" s="231"/>
      <c r="G1026" s="15" t="s">
        <v>2180</v>
      </c>
    </row>
    <row r="1027" spans="1:7">
      <c r="A1027" s="7"/>
      <c r="B1027" s="8" t="s">
        <v>132</v>
      </c>
      <c r="C1027" s="154">
        <v>0.5805555555555556</v>
      </c>
      <c r="D1027" s="154">
        <v>0.58472222222222225</v>
      </c>
      <c r="E1027" s="154">
        <f t="shared" si="17"/>
        <v>4.1666666666666519E-3</v>
      </c>
      <c r="F1027" s="231"/>
      <c r="G1027" s="15" t="s">
        <v>2180</v>
      </c>
    </row>
    <row r="1028" spans="1:7">
      <c r="A1028" s="7"/>
      <c r="B1028" s="8" t="s">
        <v>2230</v>
      </c>
      <c r="C1028" s="154">
        <v>0.58402777777777781</v>
      </c>
      <c r="D1028" s="154">
        <v>0.5854166666666667</v>
      </c>
      <c r="E1028" s="154">
        <f t="shared" si="17"/>
        <v>1.388888888888884E-3</v>
      </c>
      <c r="F1028" s="231"/>
      <c r="G1028" s="15" t="s">
        <v>2180</v>
      </c>
    </row>
    <row r="1029" spans="1:7">
      <c r="A1029" s="7"/>
      <c r="B1029" s="8" t="s">
        <v>548</v>
      </c>
      <c r="C1029" s="154">
        <v>0.65208333333333335</v>
      </c>
      <c r="D1029" s="154">
        <v>0.65277777777777779</v>
      </c>
      <c r="E1029" s="154">
        <f t="shared" si="17"/>
        <v>6.9444444444444198E-4</v>
      </c>
      <c r="F1029" s="231" t="s">
        <v>69</v>
      </c>
      <c r="G1029" s="15" t="s">
        <v>2180</v>
      </c>
    </row>
    <row r="1030" spans="1:7">
      <c r="A1030" s="7"/>
      <c r="B1030" s="8" t="s">
        <v>548</v>
      </c>
      <c r="C1030" s="154">
        <v>0.66041666666666665</v>
      </c>
      <c r="D1030" s="154">
        <v>0.66111111111111109</v>
      </c>
      <c r="E1030" s="154">
        <f t="shared" si="17"/>
        <v>6.9444444444444198E-4</v>
      </c>
      <c r="F1030" s="231"/>
      <c r="G1030" s="15" t="s">
        <v>2180</v>
      </c>
    </row>
    <row r="1031" spans="1:7">
      <c r="A1031" s="7"/>
      <c r="B1031" s="8" t="s">
        <v>911</v>
      </c>
      <c r="C1031" s="154">
        <v>0.70138888888888884</v>
      </c>
      <c r="D1031" s="154">
        <v>0.70138888888888884</v>
      </c>
      <c r="E1031" s="154">
        <f t="shared" si="17"/>
        <v>0</v>
      </c>
      <c r="F1031" s="231" t="s">
        <v>73</v>
      </c>
      <c r="G1031" s="15" t="s">
        <v>2180</v>
      </c>
    </row>
    <row r="1032" spans="1:7">
      <c r="A1032" s="7"/>
      <c r="B1032" s="8" t="s">
        <v>911</v>
      </c>
      <c r="C1032" s="154">
        <v>0.74861111111111101</v>
      </c>
      <c r="D1032" s="154">
        <v>0.74861111111111101</v>
      </c>
      <c r="E1032" s="154">
        <f t="shared" si="17"/>
        <v>0</v>
      </c>
      <c r="F1032" s="231"/>
      <c r="G1032" s="15" t="s">
        <v>2180</v>
      </c>
    </row>
    <row r="1033" spans="1:7">
      <c r="A1033" s="7"/>
      <c r="B1033" s="8" t="s">
        <v>258</v>
      </c>
      <c r="C1033" s="154">
        <v>0.82430555555555562</v>
      </c>
      <c r="D1033" s="154">
        <v>0.82500000000000007</v>
      </c>
      <c r="E1033" s="154">
        <f t="shared" si="17"/>
        <v>6.9444444444444198E-4</v>
      </c>
      <c r="F1033" s="231"/>
      <c r="G1033" s="15" t="s">
        <v>2180</v>
      </c>
    </row>
    <row r="1034" spans="1:7">
      <c r="A1034" s="7"/>
      <c r="B1034" s="8" t="s">
        <v>2034</v>
      </c>
      <c r="C1034" s="154">
        <v>0.86111111111111116</v>
      </c>
      <c r="D1034" s="154">
        <v>0.8618055555555556</v>
      </c>
      <c r="E1034" s="154">
        <f t="shared" si="17"/>
        <v>6.9444444444444198E-4</v>
      </c>
      <c r="F1034" s="231"/>
      <c r="G1034" s="15" t="s">
        <v>2180</v>
      </c>
    </row>
    <row r="1035" spans="1:7">
      <c r="A1035" s="7"/>
      <c r="B1035" s="8" t="s">
        <v>2224</v>
      </c>
      <c r="C1035" s="154">
        <v>0.87013888888888891</v>
      </c>
      <c r="D1035" s="154">
        <v>0.87083333333333324</v>
      </c>
      <c r="E1035" s="154">
        <f t="shared" si="17"/>
        <v>6.9444444444433095E-4</v>
      </c>
      <c r="F1035" s="231" t="s">
        <v>150</v>
      </c>
      <c r="G1035" s="15" t="s">
        <v>2180</v>
      </c>
    </row>
    <row r="1036" spans="1:7">
      <c r="A1036" s="7"/>
      <c r="B1036" s="8" t="s">
        <v>260</v>
      </c>
      <c r="C1036" s="154">
        <v>0.87152777777777779</v>
      </c>
      <c r="D1036" s="154">
        <v>0.87152777777777779</v>
      </c>
      <c r="E1036" s="154">
        <f t="shared" si="17"/>
        <v>0</v>
      </c>
      <c r="F1036" s="231" t="s">
        <v>169</v>
      </c>
      <c r="G1036" s="15" t="s">
        <v>2180</v>
      </c>
    </row>
    <row r="1037" spans="1:7">
      <c r="A1037" s="7"/>
      <c r="B1037" s="8" t="s">
        <v>132</v>
      </c>
      <c r="C1037" s="154">
        <v>0.87777777777777777</v>
      </c>
      <c r="D1037" s="154">
        <v>0.87986111111111109</v>
      </c>
      <c r="E1037" s="154">
        <f t="shared" si="17"/>
        <v>2.0833333333333259E-3</v>
      </c>
      <c r="F1037" s="231"/>
      <c r="G1037" s="15" t="s">
        <v>2180</v>
      </c>
    </row>
    <row r="1038" spans="1:7" ht="12" thickBot="1">
      <c r="A1038" s="7"/>
      <c r="B1038" s="8" t="s">
        <v>1452</v>
      </c>
      <c r="C1038" s="154">
        <v>0.9555555555555556</v>
      </c>
      <c r="D1038" s="154">
        <v>0.95694444444444438</v>
      </c>
      <c r="E1038" s="154">
        <f t="shared" si="17"/>
        <v>1.3888888888887729E-3</v>
      </c>
      <c r="F1038" s="231" t="s">
        <v>80</v>
      </c>
      <c r="G1038" s="15" t="s">
        <v>2180</v>
      </c>
    </row>
    <row r="1039" spans="1:7" ht="12" thickBot="1">
      <c r="A1039" s="8"/>
      <c r="C1039" s="43"/>
      <c r="D1039" s="157" t="s">
        <v>5</v>
      </c>
      <c r="E1039" s="158">
        <f>AVERAGE(E6:E1038)</f>
        <v>3.4439873077336826E-3</v>
      </c>
      <c r="F1039" s="156"/>
      <c r="G1039" s="163"/>
    </row>
    <row r="1040" spans="1:7">
      <c r="A1040" s="12"/>
      <c r="B1040" s="13" t="s">
        <v>35</v>
      </c>
      <c r="C1040" s="161">
        <f>COUNTA(C6:C1038)</f>
        <v>1033</v>
      </c>
      <c r="D1040" s="157"/>
      <c r="E1040" s="162"/>
      <c r="F1040" s="156"/>
      <c r="G1040" s="163"/>
    </row>
    <row r="1041" spans="2:7" ht="12" thickBot="1">
      <c r="C1041" s="165"/>
      <c r="D1041" s="165"/>
      <c r="E1041" s="165"/>
      <c r="F1041" s="156"/>
      <c r="G1041" s="163"/>
    </row>
    <row r="1042" spans="2:7">
      <c r="B1042" s="403" t="s">
        <v>3483</v>
      </c>
      <c r="C1042" s="423"/>
      <c r="D1042" s="423"/>
      <c r="E1042" s="424"/>
      <c r="F1042" s="156"/>
      <c r="G1042" s="163"/>
    </row>
    <row r="1043" spans="2:7">
      <c r="B1043" s="406"/>
      <c r="C1043" s="407"/>
      <c r="D1043" s="407"/>
      <c r="E1043" s="408"/>
      <c r="G1043" s="163"/>
    </row>
    <row r="1044" spans="2:7">
      <c r="B1044" s="406"/>
      <c r="C1044" s="407"/>
      <c r="D1044" s="407"/>
      <c r="E1044" s="408"/>
    </row>
    <row r="1045" spans="2:7">
      <c r="B1045" s="406"/>
      <c r="C1045" s="407"/>
      <c r="D1045" s="407"/>
      <c r="E1045" s="408"/>
    </row>
    <row r="1046" spans="2:7" ht="12" thickBot="1">
      <c r="B1046" s="409"/>
      <c r="C1046" s="410"/>
      <c r="D1046" s="410"/>
      <c r="E1046" s="411"/>
    </row>
  </sheetData>
  <sheetProtection password="C65E" sheet="1" objects="1" scenarios="1" selectLockedCells="1" selectUnlockedCells="1"/>
  <autoFilter ref="A5:G1040"/>
  <mergeCells count="3">
    <mergeCell ref="B1042:E1046"/>
    <mergeCell ref="A3:G4"/>
    <mergeCell ref="A1:G1"/>
  </mergeCells>
  <conditionalFormatting sqref="E2 E1047:E1048576 E1039:E1041 E5:E1016">
    <cfRule type="cellIs" dxfId="339" priority="74" operator="greaterThan">
      <formula>0.0104166666666667</formula>
    </cfRule>
  </conditionalFormatting>
  <conditionalFormatting sqref="F6:F32">
    <cfRule type="duplicateValues" dxfId="338" priority="72"/>
  </conditionalFormatting>
  <conditionalFormatting sqref="F33:F77">
    <cfRule type="duplicateValues" dxfId="337" priority="40"/>
    <cfRule type="duplicateValues" dxfId="336" priority="71"/>
  </conditionalFormatting>
  <conditionalFormatting sqref="F78:F114">
    <cfRule type="duplicateValues" dxfId="335" priority="41"/>
    <cfRule type="duplicateValues" dxfId="334" priority="70"/>
  </conditionalFormatting>
  <conditionalFormatting sqref="F115:F129">
    <cfRule type="duplicateValues" dxfId="333" priority="39"/>
    <cfRule type="duplicateValues" dxfId="332" priority="69"/>
  </conditionalFormatting>
  <conditionalFormatting sqref="F130:F149">
    <cfRule type="duplicateValues" dxfId="331" priority="38"/>
    <cfRule type="duplicateValues" dxfId="330" priority="68"/>
  </conditionalFormatting>
  <conditionalFormatting sqref="F150:F191">
    <cfRule type="duplicateValues" dxfId="329" priority="37"/>
    <cfRule type="duplicateValues" dxfId="328" priority="67"/>
  </conditionalFormatting>
  <conditionalFormatting sqref="F192:F215">
    <cfRule type="duplicateValues" dxfId="327" priority="35"/>
    <cfRule type="duplicateValues" dxfId="326" priority="36"/>
    <cfRule type="duplicateValues" dxfId="325" priority="66"/>
  </conditionalFormatting>
  <conditionalFormatting sqref="F216:F254">
    <cfRule type="duplicateValues" dxfId="324" priority="34"/>
    <cfRule type="duplicateValues" dxfId="323" priority="65"/>
  </conditionalFormatting>
  <conditionalFormatting sqref="F256:F287">
    <cfRule type="duplicateValues" dxfId="322" priority="64"/>
  </conditionalFormatting>
  <conditionalFormatting sqref="F288:F320">
    <cfRule type="duplicateValues" dxfId="321" priority="32"/>
    <cfRule type="duplicateValues" dxfId="320" priority="63"/>
  </conditionalFormatting>
  <conditionalFormatting sqref="F336:F355">
    <cfRule type="duplicateValues" dxfId="319" priority="30"/>
    <cfRule type="duplicateValues" dxfId="318" priority="62"/>
  </conditionalFormatting>
  <conditionalFormatting sqref="F356:F375 F377:F395">
    <cfRule type="duplicateValues" dxfId="317" priority="61"/>
  </conditionalFormatting>
  <conditionalFormatting sqref="F396:F426 F428:F440">
    <cfRule type="duplicateValues" dxfId="316" priority="59"/>
    <cfRule type="duplicateValues" dxfId="315" priority="60"/>
  </conditionalFormatting>
  <conditionalFormatting sqref="F441:F479">
    <cfRule type="duplicateValues" dxfId="314" priority="27"/>
    <cfRule type="duplicateValues" dxfId="313" priority="785"/>
  </conditionalFormatting>
  <conditionalFormatting sqref="F518:F551">
    <cfRule type="duplicateValues" dxfId="312" priority="25"/>
    <cfRule type="duplicateValues" dxfId="311" priority="56"/>
  </conditionalFormatting>
  <conditionalFormatting sqref="F584:F630">
    <cfRule type="duplicateValues" dxfId="310" priority="21"/>
    <cfRule type="duplicateValues" dxfId="309" priority="54"/>
  </conditionalFormatting>
  <conditionalFormatting sqref="F631:F660">
    <cfRule type="duplicateValues" dxfId="308" priority="20"/>
    <cfRule type="duplicateValues" dxfId="307" priority="52"/>
    <cfRule type="duplicateValues" dxfId="306" priority="53"/>
  </conditionalFormatting>
  <conditionalFormatting sqref="F661:F706">
    <cfRule type="duplicateValues" dxfId="305" priority="51"/>
  </conditionalFormatting>
  <conditionalFormatting sqref="F707:F735">
    <cfRule type="duplicateValues" dxfId="304" priority="49"/>
    <cfRule type="duplicateValues" dxfId="303" priority="50"/>
  </conditionalFormatting>
  <conditionalFormatting sqref="F736:F780">
    <cfRule type="duplicateValues" dxfId="302" priority="48"/>
  </conditionalFormatting>
  <conditionalFormatting sqref="F808:F842">
    <cfRule type="duplicateValues" dxfId="301" priority="47"/>
  </conditionalFormatting>
  <conditionalFormatting sqref="F878:F913">
    <cfRule type="duplicateValues" dxfId="300" priority="791"/>
  </conditionalFormatting>
  <conditionalFormatting sqref="F914:F959">
    <cfRule type="duplicateValues" dxfId="299" priority="44"/>
  </conditionalFormatting>
  <conditionalFormatting sqref="F480:F489 F491:F517">
    <cfRule type="duplicateValues" dxfId="298" priority="794"/>
  </conditionalFormatting>
  <conditionalFormatting sqref="F960:F1022">
    <cfRule type="duplicateValues" dxfId="297" priority="42"/>
  </conditionalFormatting>
  <conditionalFormatting sqref="F255:F287">
    <cfRule type="duplicateValues" dxfId="296" priority="33"/>
  </conditionalFormatting>
  <conditionalFormatting sqref="F321:F335">
    <cfRule type="duplicateValues" dxfId="295" priority="31"/>
  </conditionalFormatting>
  <conditionalFormatting sqref="F356:F395">
    <cfRule type="duplicateValues" dxfId="294" priority="29"/>
  </conditionalFormatting>
  <conditionalFormatting sqref="F396:F440">
    <cfRule type="duplicateValues" dxfId="293" priority="28"/>
  </conditionalFormatting>
  <conditionalFormatting sqref="F480:F517">
    <cfRule type="duplicateValues" dxfId="292" priority="26"/>
  </conditionalFormatting>
  <conditionalFormatting sqref="F552:F563">
    <cfRule type="duplicateValues" dxfId="291" priority="23"/>
  </conditionalFormatting>
  <conditionalFormatting sqref="F565:F583">
    <cfRule type="duplicateValues" dxfId="290" priority="22"/>
  </conditionalFormatting>
  <conditionalFormatting sqref="F960:F1003">
    <cfRule type="duplicateValues" dxfId="289" priority="808"/>
  </conditionalFormatting>
  <conditionalFormatting sqref="F843:F877">
    <cfRule type="duplicateValues" dxfId="288" priority="811"/>
  </conditionalFormatting>
  <conditionalFormatting sqref="E1017:E1037">
    <cfRule type="cellIs" dxfId="287" priority="2" operator="greaterThan">
      <formula>0.0104166666666667</formula>
    </cfRule>
  </conditionalFormatting>
  <conditionalFormatting sqref="E1038">
    <cfRule type="cellIs" dxfId="286" priority="1" operator="greaterThan">
      <formula>0.0104166666666667</formula>
    </cfRule>
  </conditionalFormatting>
  <pageMargins left="0.70866141732283472" right="0.70866141732283472" top="0.74803149606299213" bottom="0.74803149606299213" header="0.31496062992125984" footer="0.31496062992125984"/>
  <pageSetup paperSize="9" scale="81" fitToHeight="0"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N1618"/>
  <sheetViews>
    <sheetView zoomScaleNormal="100" workbookViewId="0">
      <pane xSplit="1" ySplit="5" topLeftCell="B1476" activePane="bottomRight" state="frozen"/>
      <selection activeCell="D997" sqref="D997"/>
      <selection pane="topRight" activeCell="D997" sqref="D997"/>
      <selection pane="bottomLeft" activeCell="D997" sqref="D997"/>
      <selection pane="bottomRight" activeCell="H1500" sqref="H1500"/>
    </sheetView>
  </sheetViews>
  <sheetFormatPr defaultColWidth="9.140625" defaultRowHeight="12.75" customHeight="1"/>
  <cols>
    <col min="1" max="1" width="9" style="258" bestFit="1" customWidth="1"/>
    <col min="2" max="2" width="19.7109375" style="280" bestFit="1" customWidth="1"/>
    <col min="3" max="3" width="12.5703125" style="261" bestFit="1" customWidth="1"/>
    <col min="4" max="4" width="19.140625" style="284" bestFit="1" customWidth="1"/>
    <col min="5" max="5" width="17.42578125" style="284" customWidth="1"/>
    <col min="6" max="6" width="9.140625" style="277"/>
    <col min="7" max="7" width="9.140625" style="258" customWidth="1"/>
    <col min="8" max="8" width="71.85546875" style="258" customWidth="1"/>
    <col min="9" max="9" width="9.140625" style="258"/>
    <col min="10" max="10" width="10.42578125" style="258" customWidth="1"/>
    <col min="11" max="16384" width="9.140625" style="258"/>
  </cols>
  <sheetData>
    <row r="1" spans="1:14" ht="12.75" customHeight="1" thickBot="1">
      <c r="A1" s="431" t="s">
        <v>4</v>
      </c>
      <c r="B1" s="432"/>
      <c r="C1" s="432"/>
      <c r="D1" s="432"/>
      <c r="E1" s="432"/>
      <c r="F1" s="432"/>
      <c r="G1" s="433"/>
    </row>
    <row r="2" spans="1:14" ht="12.75" customHeight="1" thickBot="1">
      <c r="A2" s="259" t="str">
        <f>Reference!A6</f>
        <v>August</v>
      </c>
      <c r="B2" s="260">
        <f>Reference!$A$15</f>
        <v>2016</v>
      </c>
      <c r="D2" s="262"/>
      <c r="E2" s="262"/>
      <c r="F2" s="263"/>
      <c r="G2" s="264"/>
    </row>
    <row r="3" spans="1:14" ht="12.75" customHeight="1">
      <c r="A3" s="425" t="s">
        <v>34</v>
      </c>
      <c r="B3" s="426"/>
      <c r="C3" s="426"/>
      <c r="D3" s="426"/>
      <c r="E3" s="426"/>
      <c r="F3" s="426"/>
      <c r="G3" s="427"/>
      <c r="H3" s="265"/>
      <c r="I3" s="265"/>
      <c r="J3" s="265"/>
      <c r="K3" s="265"/>
      <c r="L3" s="265"/>
      <c r="M3" s="265"/>
      <c r="N3" s="265"/>
    </row>
    <row r="4" spans="1:14" ht="12.75" customHeight="1" thickBot="1">
      <c r="A4" s="428"/>
      <c r="B4" s="429"/>
      <c r="C4" s="429"/>
      <c r="D4" s="429"/>
      <c r="E4" s="429"/>
      <c r="F4" s="429"/>
      <c r="G4" s="430"/>
    </row>
    <row r="5" spans="1:14" ht="12.75" customHeight="1">
      <c r="A5" s="266" t="s">
        <v>7</v>
      </c>
      <c r="B5" s="267" t="s">
        <v>11</v>
      </c>
      <c r="C5" s="268" t="s">
        <v>0</v>
      </c>
      <c r="D5" s="269" t="s">
        <v>1</v>
      </c>
      <c r="E5" s="270" t="s">
        <v>6</v>
      </c>
      <c r="F5" s="271" t="s">
        <v>8</v>
      </c>
      <c r="G5" s="272"/>
      <c r="H5" s="273" t="s">
        <v>9</v>
      </c>
    </row>
    <row r="6" spans="1:14" ht="12.75" customHeight="1">
      <c r="A6" s="218">
        <v>42583</v>
      </c>
      <c r="B6" s="310" t="s">
        <v>2230</v>
      </c>
      <c r="C6" s="234">
        <v>6.9444444444444447E-4</v>
      </c>
      <c r="D6" s="234">
        <v>2.0833333333333333E-3</v>
      </c>
      <c r="E6" s="234">
        <f t="shared" ref="E6:E69" si="0">D6-C6</f>
        <v>1.3888888888888887E-3</v>
      </c>
      <c r="F6" s="311"/>
      <c r="G6" s="312"/>
      <c r="H6" s="8"/>
    </row>
    <row r="7" spans="1:14" ht="12.75" customHeight="1">
      <c r="A7" s="313"/>
      <c r="B7" s="310" t="s">
        <v>132</v>
      </c>
      <c r="C7" s="234">
        <v>2.0833333333333332E-2</v>
      </c>
      <c r="D7" s="234">
        <v>3.125E-2</v>
      </c>
      <c r="E7" s="234">
        <f t="shared" si="0"/>
        <v>1.0416666666666668E-2</v>
      </c>
      <c r="F7" s="311"/>
      <c r="G7" s="312"/>
      <c r="H7" s="8"/>
    </row>
    <row r="8" spans="1:14" ht="12.75" customHeight="1">
      <c r="A8" s="313"/>
      <c r="B8" s="310" t="s">
        <v>568</v>
      </c>
      <c r="C8" s="234">
        <v>0.19722222222222222</v>
      </c>
      <c r="D8" s="234">
        <v>0.20138888888888887</v>
      </c>
      <c r="E8" s="234">
        <f t="shared" si="0"/>
        <v>4.1666666666666519E-3</v>
      </c>
      <c r="F8" s="311" t="s">
        <v>44</v>
      </c>
      <c r="G8" s="312"/>
      <c r="H8" s="8"/>
    </row>
    <row r="9" spans="1:14" ht="12.75" customHeight="1">
      <c r="A9" s="313"/>
      <c r="B9" s="310" t="s">
        <v>788</v>
      </c>
      <c r="C9" s="234">
        <v>0.22430555555555556</v>
      </c>
      <c r="D9" s="234">
        <v>0.22569444444444445</v>
      </c>
      <c r="E9" s="234">
        <f t="shared" si="0"/>
        <v>1.388888888888884E-3</v>
      </c>
      <c r="F9" s="311"/>
      <c r="G9" s="312"/>
      <c r="H9" s="8"/>
    </row>
    <row r="10" spans="1:14" ht="12.75" customHeight="1">
      <c r="A10" s="313"/>
      <c r="B10" s="310" t="s">
        <v>2163</v>
      </c>
      <c r="C10" s="234">
        <v>0.26180555555555557</v>
      </c>
      <c r="D10" s="234">
        <v>0.26180555555555557</v>
      </c>
      <c r="E10" s="234">
        <f t="shared" si="0"/>
        <v>0</v>
      </c>
      <c r="F10" s="311" t="s">
        <v>47</v>
      </c>
      <c r="G10" s="312"/>
      <c r="H10" s="8"/>
    </row>
    <row r="11" spans="1:14" ht="12.75" customHeight="1">
      <c r="A11" s="313"/>
      <c r="B11" s="310" t="s">
        <v>2240</v>
      </c>
      <c r="C11" s="234">
        <v>0.27152777777777776</v>
      </c>
      <c r="D11" s="234">
        <v>0.27152777777777776</v>
      </c>
      <c r="E11" s="234">
        <f t="shared" si="0"/>
        <v>0</v>
      </c>
      <c r="F11" s="311"/>
      <c r="G11" s="312"/>
      <c r="H11" s="8"/>
    </row>
    <row r="12" spans="1:14" ht="12.75" customHeight="1">
      <c r="A12" s="313"/>
      <c r="B12" s="310" t="s">
        <v>2241</v>
      </c>
      <c r="C12" s="234">
        <v>0.2951388888888889</v>
      </c>
      <c r="D12" s="234">
        <v>0.29583333333333334</v>
      </c>
      <c r="E12" s="234">
        <f t="shared" si="0"/>
        <v>6.9444444444444198E-4</v>
      </c>
      <c r="F12" s="311" t="s">
        <v>125</v>
      </c>
      <c r="G12" s="312"/>
      <c r="H12" s="8"/>
    </row>
    <row r="13" spans="1:14" ht="12.75" customHeight="1">
      <c r="A13" s="313"/>
      <c r="B13" s="310" t="s">
        <v>847</v>
      </c>
      <c r="C13" s="234">
        <v>0.30416666666666664</v>
      </c>
      <c r="D13" s="234">
        <v>0.30416666666666664</v>
      </c>
      <c r="E13" s="234">
        <f t="shared" si="0"/>
        <v>0</v>
      </c>
      <c r="F13" s="311"/>
      <c r="G13" s="312"/>
      <c r="H13" s="8"/>
    </row>
    <row r="14" spans="1:14" ht="12.75" customHeight="1">
      <c r="A14" s="313"/>
      <c r="B14" s="310" t="s">
        <v>2242</v>
      </c>
      <c r="C14" s="234">
        <v>0.31319444444444444</v>
      </c>
      <c r="D14" s="234">
        <v>0.31527777777777777</v>
      </c>
      <c r="E14" s="234">
        <f t="shared" si="0"/>
        <v>2.0833333333333259E-3</v>
      </c>
      <c r="F14" s="311"/>
      <c r="G14" s="312"/>
      <c r="H14" s="8"/>
    </row>
    <row r="15" spans="1:14" ht="12.75" customHeight="1">
      <c r="A15" s="313"/>
      <c r="B15" s="310" t="s">
        <v>1842</v>
      </c>
      <c r="C15" s="234">
        <v>0.3215277777777778</v>
      </c>
      <c r="D15" s="234">
        <v>0.32222222222222224</v>
      </c>
      <c r="E15" s="234">
        <f t="shared" si="0"/>
        <v>6.9444444444444198E-4</v>
      </c>
      <c r="F15" s="311"/>
      <c r="G15" s="312"/>
      <c r="H15" s="8"/>
    </row>
    <row r="16" spans="1:14" ht="12.75" customHeight="1">
      <c r="A16" s="313"/>
      <c r="B16" s="310" t="s">
        <v>2243</v>
      </c>
      <c r="C16" s="234">
        <v>0.34652777777777777</v>
      </c>
      <c r="D16" s="234">
        <v>0.34722222222222227</v>
      </c>
      <c r="E16" s="234">
        <f t="shared" si="0"/>
        <v>6.9444444444449749E-4</v>
      </c>
      <c r="F16" s="311"/>
      <c r="G16" s="312"/>
      <c r="H16" s="8"/>
    </row>
    <row r="17" spans="1:8" ht="12.75" customHeight="1">
      <c r="A17" s="313"/>
      <c r="B17" s="310" t="s">
        <v>2242</v>
      </c>
      <c r="C17" s="234">
        <v>0.3520833333333333</v>
      </c>
      <c r="D17" s="234">
        <v>0.35347222222222219</v>
      </c>
      <c r="E17" s="234">
        <f t="shared" si="0"/>
        <v>1.388888888888884E-3</v>
      </c>
      <c r="F17" s="311"/>
      <c r="G17" s="312"/>
      <c r="H17" s="8"/>
    </row>
    <row r="18" spans="1:8" ht="12.75" customHeight="1">
      <c r="A18" s="313"/>
      <c r="B18" s="310" t="s">
        <v>2244</v>
      </c>
      <c r="C18" s="234">
        <v>0.3659722222222222</v>
      </c>
      <c r="D18" s="234">
        <v>0.3666666666666667</v>
      </c>
      <c r="E18" s="234">
        <f t="shared" si="0"/>
        <v>6.9444444444449749E-4</v>
      </c>
      <c r="F18" s="311"/>
      <c r="G18" s="312"/>
      <c r="H18" s="8"/>
    </row>
    <row r="19" spans="1:8" ht="12.75" customHeight="1">
      <c r="A19" s="313"/>
      <c r="B19" s="310" t="s">
        <v>2236</v>
      </c>
      <c r="C19" s="234">
        <v>0.36805555555555558</v>
      </c>
      <c r="D19" s="234">
        <v>0.37013888888888885</v>
      </c>
      <c r="E19" s="234">
        <f t="shared" si="0"/>
        <v>2.0833333333332704E-3</v>
      </c>
      <c r="F19" s="311"/>
      <c r="G19" s="312"/>
      <c r="H19" s="8"/>
    </row>
    <row r="20" spans="1:8" ht="12.75" customHeight="1">
      <c r="A20" s="313"/>
      <c r="B20" s="310" t="s">
        <v>2217</v>
      </c>
      <c r="C20" s="234">
        <v>0.37222222222222223</v>
      </c>
      <c r="D20" s="234">
        <v>0.37291666666666662</v>
      </c>
      <c r="E20" s="234">
        <f t="shared" si="0"/>
        <v>6.9444444444438647E-4</v>
      </c>
      <c r="F20" s="311"/>
      <c r="G20" s="312"/>
      <c r="H20" s="8"/>
    </row>
    <row r="21" spans="1:8" ht="12.75" customHeight="1">
      <c r="A21" s="313"/>
      <c r="B21" s="314" t="s">
        <v>479</v>
      </c>
      <c r="C21" s="315">
        <v>0.37708333333333338</v>
      </c>
      <c r="D21" s="315">
        <v>0.37777777777777777</v>
      </c>
      <c r="E21" s="234">
        <f t="shared" si="0"/>
        <v>6.9444444444438647E-4</v>
      </c>
      <c r="F21" s="316" t="s">
        <v>140</v>
      </c>
      <c r="G21" s="312"/>
      <c r="H21" s="8" t="s">
        <v>2308</v>
      </c>
    </row>
    <row r="22" spans="1:8" ht="12.75" customHeight="1">
      <c r="A22" s="313"/>
      <c r="B22" s="310" t="s">
        <v>2245</v>
      </c>
      <c r="C22" s="234">
        <v>0.38819444444444445</v>
      </c>
      <c r="D22" s="234">
        <v>0.3923611111111111</v>
      </c>
      <c r="E22" s="234">
        <f t="shared" si="0"/>
        <v>4.1666666666666519E-3</v>
      </c>
      <c r="F22" s="11"/>
      <c r="G22" s="312"/>
      <c r="H22" s="8"/>
    </row>
    <row r="23" spans="1:8" ht="12.75" customHeight="1">
      <c r="A23" s="313"/>
      <c r="B23" s="310" t="s">
        <v>584</v>
      </c>
      <c r="C23" s="234">
        <v>0.39027777777777778</v>
      </c>
      <c r="D23" s="234">
        <v>0.3923611111111111</v>
      </c>
      <c r="E23" s="234">
        <f t="shared" si="0"/>
        <v>2.0833333333333259E-3</v>
      </c>
      <c r="F23" s="311" t="s">
        <v>55</v>
      </c>
      <c r="G23" s="312"/>
      <c r="H23" s="8"/>
    </row>
    <row r="24" spans="1:8" ht="12.75" customHeight="1">
      <c r="A24" s="313"/>
      <c r="B24" s="310" t="s">
        <v>573</v>
      </c>
      <c r="C24" s="234">
        <v>0.39374999999999999</v>
      </c>
      <c r="D24" s="234">
        <v>0.39513888888888887</v>
      </c>
      <c r="E24" s="234">
        <f t="shared" si="0"/>
        <v>1.388888888888884E-3</v>
      </c>
      <c r="F24" s="311"/>
      <c r="G24" s="312"/>
      <c r="H24" s="8"/>
    </row>
    <row r="25" spans="1:8" ht="12.75" customHeight="1">
      <c r="A25" s="313"/>
      <c r="B25" s="310" t="s">
        <v>913</v>
      </c>
      <c r="C25" s="234">
        <v>0.40069444444444446</v>
      </c>
      <c r="D25" s="234">
        <v>0.40069444444444446</v>
      </c>
      <c r="E25" s="234">
        <f t="shared" si="0"/>
        <v>0</v>
      </c>
      <c r="F25" s="311" t="s">
        <v>58</v>
      </c>
      <c r="G25" s="312"/>
      <c r="H25" s="8"/>
    </row>
    <row r="26" spans="1:8" ht="12.75" customHeight="1">
      <c r="A26" s="313"/>
      <c r="B26" s="310" t="s">
        <v>2239</v>
      </c>
      <c r="C26" s="234">
        <v>0.40069444444444446</v>
      </c>
      <c r="D26" s="234">
        <v>0.40277777777777773</v>
      </c>
      <c r="E26" s="234">
        <f t="shared" si="0"/>
        <v>2.0833333333332704E-3</v>
      </c>
      <c r="F26" s="11"/>
      <c r="G26" s="312"/>
      <c r="H26" s="8"/>
    </row>
    <row r="27" spans="1:8" ht="12.75" customHeight="1">
      <c r="A27" s="313"/>
      <c r="B27" s="310" t="s">
        <v>2245</v>
      </c>
      <c r="C27" s="234">
        <v>0.40138888888888885</v>
      </c>
      <c r="D27" s="234">
        <v>0.40347222222222223</v>
      </c>
      <c r="E27" s="234">
        <f t="shared" si="0"/>
        <v>2.0833333333333814E-3</v>
      </c>
      <c r="F27" s="311"/>
      <c r="G27" s="312"/>
      <c r="H27" s="8"/>
    </row>
    <row r="28" spans="1:8" ht="12.75" customHeight="1">
      <c r="A28" s="313"/>
      <c r="B28" s="310" t="s">
        <v>311</v>
      </c>
      <c r="C28" s="234">
        <v>0.40416666666666662</v>
      </c>
      <c r="D28" s="234">
        <v>0.4055555555555555</v>
      </c>
      <c r="E28" s="234">
        <f t="shared" si="0"/>
        <v>1.388888888888884E-3</v>
      </c>
      <c r="F28" s="311"/>
      <c r="G28" s="312"/>
      <c r="H28" s="8"/>
    </row>
    <row r="29" spans="1:8" ht="12.75" customHeight="1">
      <c r="A29" s="313"/>
      <c r="B29" s="310" t="s">
        <v>279</v>
      </c>
      <c r="C29" s="234">
        <v>0.4055555555555555</v>
      </c>
      <c r="D29" s="234">
        <v>0.4069444444444445</v>
      </c>
      <c r="E29" s="234">
        <f t="shared" si="0"/>
        <v>1.388888888888995E-3</v>
      </c>
      <c r="F29" s="311"/>
      <c r="G29" s="312"/>
      <c r="H29" s="8"/>
    </row>
    <row r="30" spans="1:8" ht="12.75" customHeight="1">
      <c r="A30" s="218"/>
      <c r="B30" s="310" t="s">
        <v>2227</v>
      </c>
      <c r="C30" s="234">
        <v>0.41180555555555554</v>
      </c>
      <c r="D30" s="234">
        <v>0.41250000000000003</v>
      </c>
      <c r="E30" s="234">
        <f t="shared" si="0"/>
        <v>6.9444444444449749E-4</v>
      </c>
      <c r="F30" s="311"/>
      <c r="G30" s="312"/>
      <c r="H30" s="8"/>
    </row>
    <row r="31" spans="1:8" ht="12.75" customHeight="1">
      <c r="A31" s="313"/>
      <c r="B31" s="310" t="s">
        <v>2219</v>
      </c>
      <c r="C31" s="234">
        <v>0.42152777777777778</v>
      </c>
      <c r="D31" s="234">
        <v>0.42569444444444443</v>
      </c>
      <c r="E31" s="234">
        <f t="shared" si="0"/>
        <v>4.1666666666666519E-3</v>
      </c>
      <c r="F31" s="311"/>
      <c r="G31" s="312"/>
      <c r="H31" s="8"/>
    </row>
    <row r="32" spans="1:8" ht="12.75" customHeight="1">
      <c r="A32" s="313"/>
      <c r="B32" s="310" t="s">
        <v>2246</v>
      </c>
      <c r="C32" s="234">
        <v>0.42569444444444443</v>
      </c>
      <c r="D32" s="234">
        <v>0.42777777777777781</v>
      </c>
      <c r="E32" s="234">
        <f t="shared" si="0"/>
        <v>2.0833333333333814E-3</v>
      </c>
      <c r="F32" s="311"/>
      <c r="G32" s="312"/>
      <c r="H32" s="8"/>
    </row>
    <row r="33" spans="1:8" ht="12.75" customHeight="1">
      <c r="A33" s="313"/>
      <c r="B33" s="310" t="s">
        <v>2219</v>
      </c>
      <c r="C33" s="234">
        <v>0.43055555555555558</v>
      </c>
      <c r="D33" s="234">
        <v>0.43055555555555558</v>
      </c>
      <c r="E33" s="234">
        <f t="shared" si="0"/>
        <v>0</v>
      </c>
      <c r="F33" s="311"/>
      <c r="G33" s="312"/>
      <c r="H33" s="8"/>
    </row>
    <row r="34" spans="1:8" ht="12.75" customHeight="1">
      <c r="A34" s="313"/>
      <c r="B34" s="310" t="s">
        <v>2154</v>
      </c>
      <c r="C34" s="234">
        <v>0.43333333333333335</v>
      </c>
      <c r="D34" s="234">
        <v>0.43541666666666662</v>
      </c>
      <c r="E34" s="234">
        <f t="shared" si="0"/>
        <v>2.0833333333332704E-3</v>
      </c>
      <c r="F34" s="311"/>
      <c r="G34" s="312"/>
      <c r="H34" s="8"/>
    </row>
    <row r="35" spans="1:8" ht="12.75" customHeight="1">
      <c r="A35" s="313"/>
      <c r="B35" s="310" t="s">
        <v>2268</v>
      </c>
      <c r="C35" s="234">
        <v>0.4375</v>
      </c>
      <c r="D35" s="234">
        <v>0.44375000000000003</v>
      </c>
      <c r="E35" s="234">
        <f t="shared" si="0"/>
        <v>6.2500000000000333E-3</v>
      </c>
      <c r="F35" s="311" t="s">
        <v>62</v>
      </c>
      <c r="G35" s="312"/>
      <c r="H35" s="8"/>
    </row>
    <row r="36" spans="1:8" ht="12.75" customHeight="1">
      <c r="A36" s="313"/>
      <c r="B36" s="317" t="s">
        <v>584</v>
      </c>
      <c r="C36" s="234">
        <v>0.44166666666666665</v>
      </c>
      <c r="D36" s="234">
        <v>0.45</v>
      </c>
      <c r="E36" s="234">
        <f t="shared" si="0"/>
        <v>8.3333333333333592E-3</v>
      </c>
      <c r="F36" s="311"/>
      <c r="G36" s="312"/>
      <c r="H36" s="8"/>
    </row>
    <row r="37" spans="1:8" ht="12.75" customHeight="1">
      <c r="A37" s="313"/>
      <c r="B37" s="310" t="s">
        <v>260</v>
      </c>
      <c r="C37" s="234">
        <v>0.44236111111111115</v>
      </c>
      <c r="D37" s="234">
        <v>0.45208333333333334</v>
      </c>
      <c r="E37" s="234">
        <f t="shared" si="0"/>
        <v>9.7222222222221877E-3</v>
      </c>
      <c r="F37" s="311"/>
      <c r="G37" s="312"/>
      <c r="H37" s="8"/>
    </row>
    <row r="38" spans="1:8" ht="12.75" customHeight="1">
      <c r="A38" s="313"/>
      <c r="B38" s="314" t="s">
        <v>258</v>
      </c>
      <c r="C38" s="234">
        <v>0.45</v>
      </c>
      <c r="D38" s="234">
        <v>0.45624999999999999</v>
      </c>
      <c r="E38" s="234">
        <f t="shared" si="0"/>
        <v>6.2499999999999778E-3</v>
      </c>
      <c r="F38" s="311"/>
      <c r="G38" s="312"/>
      <c r="H38" s="8"/>
    </row>
    <row r="39" spans="1:8" ht="12.75" customHeight="1">
      <c r="A39" s="313"/>
      <c r="B39" s="310" t="s">
        <v>311</v>
      </c>
      <c r="C39" s="234">
        <v>0.45208333333333334</v>
      </c>
      <c r="D39" s="234">
        <v>0.45763888888888887</v>
      </c>
      <c r="E39" s="234">
        <f t="shared" si="0"/>
        <v>5.5555555555555358E-3</v>
      </c>
      <c r="F39" s="311"/>
      <c r="G39" s="312"/>
      <c r="H39" s="8"/>
    </row>
    <row r="40" spans="1:8" ht="12.75" customHeight="1">
      <c r="A40" s="218"/>
      <c r="B40" s="310" t="s">
        <v>2154</v>
      </c>
      <c r="C40" s="234">
        <v>0.4604166666666667</v>
      </c>
      <c r="D40" s="234">
        <v>0.46111111111111108</v>
      </c>
      <c r="E40" s="234">
        <f t="shared" si="0"/>
        <v>6.9444444444438647E-4</v>
      </c>
      <c r="F40" s="311"/>
      <c r="G40" s="312"/>
      <c r="H40" s="8"/>
    </row>
    <row r="41" spans="1:8" ht="12.75" customHeight="1">
      <c r="A41" s="313"/>
      <c r="B41" s="310" t="s">
        <v>2185</v>
      </c>
      <c r="C41" s="234">
        <v>0.47013888888888888</v>
      </c>
      <c r="D41" s="234">
        <v>0.47430555555555554</v>
      </c>
      <c r="E41" s="234">
        <f t="shared" si="0"/>
        <v>4.1666666666666519E-3</v>
      </c>
      <c r="F41" s="311"/>
      <c r="G41" s="312"/>
      <c r="H41" s="8"/>
    </row>
    <row r="42" spans="1:8" ht="12.75" customHeight="1">
      <c r="A42" s="313"/>
      <c r="B42" s="310" t="s">
        <v>1352</v>
      </c>
      <c r="C42" s="234">
        <v>0.47916666666666669</v>
      </c>
      <c r="D42" s="234">
        <v>0.48125000000000001</v>
      </c>
      <c r="E42" s="234">
        <f t="shared" si="0"/>
        <v>2.0833333333333259E-3</v>
      </c>
      <c r="F42" s="311"/>
      <c r="G42" s="312"/>
      <c r="H42" s="8"/>
    </row>
    <row r="43" spans="1:8" ht="12.75" customHeight="1">
      <c r="A43" s="313"/>
      <c r="B43" s="310" t="s">
        <v>2247</v>
      </c>
      <c r="C43" s="234">
        <v>0.47916666666666669</v>
      </c>
      <c r="D43" s="234">
        <v>0.48472222222222222</v>
      </c>
      <c r="E43" s="234">
        <f t="shared" si="0"/>
        <v>5.5555555555555358E-3</v>
      </c>
      <c r="F43" s="311" t="s">
        <v>66</v>
      </c>
      <c r="G43" s="312"/>
      <c r="H43" s="8"/>
    </row>
    <row r="44" spans="1:8" ht="12.75" customHeight="1">
      <c r="A44" s="313"/>
      <c r="B44" s="310" t="s">
        <v>2248</v>
      </c>
      <c r="C44" s="234">
        <v>0.47916666666666669</v>
      </c>
      <c r="D44" s="234">
        <v>0.4861111111111111</v>
      </c>
      <c r="E44" s="234">
        <f t="shared" si="0"/>
        <v>6.9444444444444198E-3</v>
      </c>
      <c r="F44" s="311"/>
      <c r="G44" s="312"/>
      <c r="H44" s="8"/>
    </row>
    <row r="45" spans="1:8" ht="12.75" customHeight="1">
      <c r="A45" s="313"/>
      <c r="B45" s="310" t="s">
        <v>2249</v>
      </c>
      <c r="C45" s="234">
        <v>0.47986111111111113</v>
      </c>
      <c r="D45" s="234">
        <v>0.48749999999999999</v>
      </c>
      <c r="E45" s="234">
        <f t="shared" si="0"/>
        <v>7.6388888888888618E-3</v>
      </c>
      <c r="F45" s="311"/>
      <c r="G45" s="312"/>
      <c r="H45" s="8"/>
    </row>
    <row r="46" spans="1:8" ht="12.75" customHeight="1">
      <c r="A46" s="313"/>
      <c r="B46" s="310" t="s">
        <v>303</v>
      </c>
      <c r="C46" s="234">
        <v>0.48055555555555557</v>
      </c>
      <c r="D46" s="234">
        <v>0.48958333333333331</v>
      </c>
      <c r="E46" s="234">
        <f t="shared" si="0"/>
        <v>9.0277777777777457E-3</v>
      </c>
      <c r="F46" s="311"/>
      <c r="G46" s="312"/>
      <c r="H46" s="8"/>
    </row>
    <row r="47" spans="1:8" ht="12.75" customHeight="1">
      <c r="A47" s="313"/>
      <c r="B47" s="310" t="s">
        <v>2250</v>
      </c>
      <c r="C47" s="234">
        <v>0.48680555555555555</v>
      </c>
      <c r="D47" s="234">
        <v>0.4909722222222222</v>
      </c>
      <c r="E47" s="234">
        <f t="shared" si="0"/>
        <v>4.1666666666666519E-3</v>
      </c>
      <c r="F47" s="311"/>
      <c r="G47" s="312"/>
      <c r="H47" s="8"/>
    </row>
    <row r="48" spans="1:8" ht="12.75" customHeight="1">
      <c r="A48" s="313"/>
      <c r="B48" s="310" t="s">
        <v>2166</v>
      </c>
      <c r="C48" s="234">
        <v>0.4909722222222222</v>
      </c>
      <c r="D48" s="234">
        <v>0.50069444444444444</v>
      </c>
      <c r="E48" s="234">
        <f t="shared" si="0"/>
        <v>9.7222222222222432E-3</v>
      </c>
      <c r="F48" s="311"/>
      <c r="G48" s="312"/>
      <c r="H48" s="8"/>
    </row>
    <row r="49" spans="1:8" ht="12.75" customHeight="1">
      <c r="A49" s="313"/>
      <c r="B49" s="310" t="s">
        <v>2166</v>
      </c>
      <c r="C49" s="234">
        <v>0.50416666666666665</v>
      </c>
      <c r="D49" s="234">
        <v>0.50694444444444442</v>
      </c>
      <c r="E49" s="234">
        <f t="shared" si="0"/>
        <v>2.7777777777777679E-3</v>
      </c>
      <c r="F49" s="311"/>
      <c r="G49" s="312"/>
      <c r="H49" s="8"/>
    </row>
    <row r="50" spans="1:8" ht="12.75" customHeight="1">
      <c r="A50" s="313"/>
      <c r="B50" s="310" t="s">
        <v>2251</v>
      </c>
      <c r="C50" s="234">
        <v>0.50486111111111109</v>
      </c>
      <c r="D50" s="234">
        <v>0.50972222222222219</v>
      </c>
      <c r="E50" s="234">
        <f t="shared" si="0"/>
        <v>4.8611111111110938E-3</v>
      </c>
      <c r="F50" s="311" t="s">
        <v>76</v>
      </c>
      <c r="G50" s="312"/>
      <c r="H50" s="8"/>
    </row>
    <row r="51" spans="1:8" ht="12.75" customHeight="1">
      <c r="A51" s="313"/>
      <c r="B51" s="310" t="s">
        <v>432</v>
      </c>
      <c r="C51" s="234">
        <v>0.51111111111111118</v>
      </c>
      <c r="D51" s="234">
        <v>0.51736111111111105</v>
      </c>
      <c r="E51" s="234">
        <f t="shared" si="0"/>
        <v>6.2499999999998668E-3</v>
      </c>
      <c r="F51" s="311"/>
      <c r="G51" s="312"/>
      <c r="H51" s="8"/>
    </row>
    <row r="52" spans="1:8" ht="12.75" customHeight="1">
      <c r="A52" s="313"/>
      <c r="B52" s="310" t="s">
        <v>1842</v>
      </c>
      <c r="C52" s="234">
        <v>0.51250000000000007</v>
      </c>
      <c r="D52" s="234">
        <v>0.51944444444444449</v>
      </c>
      <c r="E52" s="234">
        <f t="shared" si="0"/>
        <v>6.9444444444444198E-3</v>
      </c>
      <c r="F52" s="311"/>
      <c r="G52" s="312"/>
      <c r="H52" s="8"/>
    </row>
    <row r="53" spans="1:8" ht="12.75" customHeight="1">
      <c r="A53" s="313"/>
      <c r="B53" s="310" t="s">
        <v>282</v>
      </c>
      <c r="C53" s="234">
        <v>0.5131944444444444</v>
      </c>
      <c r="D53" s="234">
        <v>0.53055555555555556</v>
      </c>
      <c r="E53" s="234">
        <f t="shared" si="0"/>
        <v>1.736111111111116E-2</v>
      </c>
      <c r="F53" s="311"/>
      <c r="G53" s="312"/>
      <c r="H53" s="8"/>
    </row>
    <row r="54" spans="1:8" ht="12.75" customHeight="1">
      <c r="A54" s="313"/>
      <c r="B54" s="310" t="s">
        <v>864</v>
      </c>
      <c r="C54" s="234">
        <v>0.51597222222222217</v>
      </c>
      <c r="D54" s="234">
        <v>0.54027777777777775</v>
      </c>
      <c r="E54" s="234">
        <f t="shared" si="0"/>
        <v>2.430555555555558E-2</v>
      </c>
      <c r="F54" s="311"/>
      <c r="G54" s="312"/>
      <c r="H54" s="8"/>
    </row>
    <row r="55" spans="1:8" ht="12.75" customHeight="1">
      <c r="A55" s="218"/>
      <c r="B55" s="310" t="s">
        <v>393</v>
      </c>
      <c r="C55" s="234">
        <v>0.52222222222222225</v>
      </c>
      <c r="D55" s="234">
        <v>0.55069444444444449</v>
      </c>
      <c r="E55" s="234">
        <f t="shared" si="0"/>
        <v>2.8472222222222232E-2</v>
      </c>
      <c r="F55" s="311"/>
      <c r="G55" s="312"/>
      <c r="H55" s="8"/>
    </row>
    <row r="56" spans="1:8" ht="12.75" customHeight="1">
      <c r="A56" s="313"/>
      <c r="B56" s="310" t="s">
        <v>86</v>
      </c>
      <c r="C56" s="234">
        <v>0.52708333333333335</v>
      </c>
      <c r="D56" s="234">
        <v>0.55208333333333337</v>
      </c>
      <c r="E56" s="234">
        <f t="shared" si="0"/>
        <v>2.5000000000000022E-2</v>
      </c>
      <c r="F56" s="311"/>
      <c r="G56" s="312"/>
      <c r="H56" s="8"/>
    </row>
    <row r="57" spans="1:8" ht="12.75" customHeight="1">
      <c r="A57" s="313"/>
      <c r="B57" s="310" t="s">
        <v>2252</v>
      </c>
      <c r="C57" s="234">
        <v>0.54236111111111118</v>
      </c>
      <c r="D57" s="234">
        <v>0.56388888888888888</v>
      </c>
      <c r="E57" s="234">
        <f t="shared" si="0"/>
        <v>2.1527777777777701E-2</v>
      </c>
      <c r="F57" s="311"/>
      <c r="G57" s="312"/>
      <c r="H57" s="8"/>
    </row>
    <row r="58" spans="1:8" ht="12.75" customHeight="1">
      <c r="A58" s="313"/>
      <c r="B58" s="310" t="s">
        <v>401</v>
      </c>
      <c r="C58" s="234">
        <v>0.5541666666666667</v>
      </c>
      <c r="D58" s="234">
        <v>0.5708333333333333</v>
      </c>
      <c r="E58" s="234">
        <f t="shared" si="0"/>
        <v>1.6666666666666607E-2</v>
      </c>
      <c r="F58" s="311"/>
      <c r="G58" s="312"/>
      <c r="H58" s="8"/>
    </row>
    <row r="59" spans="1:8" ht="12.75" customHeight="1">
      <c r="A59" s="313"/>
      <c r="B59" s="310" t="s">
        <v>2238</v>
      </c>
      <c r="C59" s="234">
        <v>0.56041666666666667</v>
      </c>
      <c r="D59" s="234">
        <v>0.57222222222222219</v>
      </c>
      <c r="E59" s="234">
        <f t="shared" si="0"/>
        <v>1.1805555555555514E-2</v>
      </c>
      <c r="F59" s="311" t="s">
        <v>148</v>
      </c>
      <c r="G59" s="312"/>
      <c r="H59" s="8"/>
    </row>
    <row r="60" spans="1:8" ht="12.75" customHeight="1">
      <c r="A60" s="313"/>
      <c r="B60" s="310" t="s">
        <v>2041</v>
      </c>
      <c r="C60" s="234">
        <v>0.56736111111111109</v>
      </c>
      <c r="D60" s="234">
        <v>0.57708333333333328</v>
      </c>
      <c r="E60" s="234">
        <f t="shared" si="0"/>
        <v>9.7222222222221877E-3</v>
      </c>
      <c r="F60" s="311"/>
      <c r="G60" s="312"/>
      <c r="H60" s="8"/>
    </row>
    <row r="61" spans="1:8" ht="12.75" customHeight="1">
      <c r="A61" s="313"/>
      <c r="B61" s="310" t="s">
        <v>2041</v>
      </c>
      <c r="C61" s="234">
        <v>0.58402777777777781</v>
      </c>
      <c r="D61" s="234">
        <v>0.58750000000000002</v>
      </c>
      <c r="E61" s="234">
        <f t="shared" si="0"/>
        <v>3.4722222222222099E-3</v>
      </c>
      <c r="F61" s="311" t="s">
        <v>74</v>
      </c>
      <c r="G61" s="312"/>
      <c r="H61" s="8"/>
    </row>
    <row r="62" spans="1:8" ht="12.75" customHeight="1">
      <c r="A62" s="313"/>
      <c r="B62" s="310" t="s">
        <v>258</v>
      </c>
      <c r="C62" s="234">
        <v>0.58750000000000002</v>
      </c>
      <c r="D62" s="234">
        <v>0.59513888888888888</v>
      </c>
      <c r="E62" s="234">
        <f t="shared" si="0"/>
        <v>7.6388888888888618E-3</v>
      </c>
      <c r="F62" s="311"/>
      <c r="G62" s="312"/>
      <c r="H62" s="8"/>
    </row>
    <row r="63" spans="1:8" ht="12.75" customHeight="1">
      <c r="A63" s="313"/>
      <c r="B63" s="310" t="s">
        <v>1352</v>
      </c>
      <c r="C63" s="234">
        <v>0.58819444444444446</v>
      </c>
      <c r="D63" s="234">
        <v>0.59583333333333333</v>
      </c>
      <c r="E63" s="234">
        <f t="shared" si="0"/>
        <v>7.6388888888888618E-3</v>
      </c>
      <c r="F63" s="311"/>
      <c r="G63" s="312"/>
      <c r="H63" s="8"/>
    </row>
    <row r="64" spans="1:8" ht="12.75" customHeight="1">
      <c r="A64" s="313"/>
      <c r="B64" s="310" t="s">
        <v>2253</v>
      </c>
      <c r="C64" s="234">
        <v>0.60555555555555551</v>
      </c>
      <c r="D64" s="234">
        <v>0.60625000000000007</v>
      </c>
      <c r="E64" s="234">
        <f t="shared" si="0"/>
        <v>6.94444444444553E-4</v>
      </c>
      <c r="F64" s="311"/>
      <c r="G64" s="312"/>
      <c r="H64" s="8"/>
    </row>
    <row r="65" spans="1:8" ht="12.75" customHeight="1">
      <c r="A65" s="313"/>
      <c r="B65" s="310" t="s">
        <v>2306</v>
      </c>
      <c r="C65" s="234">
        <v>0.60555555555555551</v>
      </c>
      <c r="D65" s="234">
        <v>0.60625000000000007</v>
      </c>
      <c r="E65" s="234">
        <f t="shared" si="0"/>
        <v>6.94444444444553E-4</v>
      </c>
      <c r="F65" s="311"/>
      <c r="G65" s="312"/>
      <c r="H65" s="8"/>
    </row>
    <row r="66" spans="1:8" ht="12.75" customHeight="1">
      <c r="A66" s="313"/>
      <c r="B66" s="310" t="s">
        <v>2216</v>
      </c>
      <c r="C66" s="234">
        <v>0.60763888888888895</v>
      </c>
      <c r="D66" s="234">
        <v>0.60972222222222217</v>
      </c>
      <c r="E66" s="234">
        <f t="shared" si="0"/>
        <v>2.0833333333332149E-3</v>
      </c>
      <c r="F66" s="311"/>
      <c r="G66" s="312"/>
      <c r="H66" s="8"/>
    </row>
    <row r="67" spans="1:8" ht="12.75" customHeight="1">
      <c r="A67" s="313"/>
      <c r="B67" s="310" t="s">
        <v>2254</v>
      </c>
      <c r="C67" s="234">
        <v>0.61111111111111105</v>
      </c>
      <c r="D67" s="234">
        <v>0.62361111111111112</v>
      </c>
      <c r="E67" s="234">
        <f t="shared" si="0"/>
        <v>1.2500000000000067E-2</v>
      </c>
      <c r="F67" s="311"/>
      <c r="G67" s="312"/>
      <c r="H67" s="8"/>
    </row>
    <row r="68" spans="1:8" ht="12.75" customHeight="1">
      <c r="A68" s="313"/>
      <c r="B68" s="310" t="s">
        <v>2107</v>
      </c>
      <c r="C68" s="234">
        <v>0.6118055555555556</v>
      </c>
      <c r="D68" s="234">
        <v>0.6333333333333333</v>
      </c>
      <c r="E68" s="234">
        <f t="shared" si="0"/>
        <v>2.1527777777777701E-2</v>
      </c>
      <c r="F68" s="311"/>
      <c r="G68" s="312"/>
      <c r="H68" s="8"/>
    </row>
    <row r="69" spans="1:8" ht="12.75" customHeight="1">
      <c r="A69" s="313"/>
      <c r="B69" s="310" t="s">
        <v>2258</v>
      </c>
      <c r="C69" s="234">
        <v>0.6118055555555556</v>
      </c>
      <c r="D69" s="234">
        <v>0.68819444444444444</v>
      </c>
      <c r="E69" s="234">
        <f t="shared" si="0"/>
        <v>7.638888888888884E-2</v>
      </c>
      <c r="F69" s="311"/>
      <c r="G69" s="312"/>
      <c r="H69" s="8"/>
    </row>
    <row r="70" spans="1:8" ht="12.75" customHeight="1">
      <c r="A70" s="313"/>
      <c r="B70" s="310" t="s">
        <v>568</v>
      </c>
      <c r="C70" s="234">
        <v>0.61319444444444449</v>
      </c>
      <c r="D70" s="234">
        <v>0.63611111111111118</v>
      </c>
      <c r="E70" s="234">
        <f t="shared" ref="E70:E133" si="1">D70-C70</f>
        <v>2.2916666666666696E-2</v>
      </c>
      <c r="F70" s="311"/>
      <c r="G70" s="312"/>
      <c r="H70" s="8"/>
    </row>
    <row r="71" spans="1:8" ht="12.75" customHeight="1">
      <c r="A71" s="313"/>
      <c r="B71" s="310" t="s">
        <v>2267</v>
      </c>
      <c r="C71" s="234">
        <v>0.61736111111111114</v>
      </c>
      <c r="D71" s="234">
        <v>0.63888888888888895</v>
      </c>
      <c r="E71" s="234">
        <f t="shared" si="1"/>
        <v>2.1527777777777812E-2</v>
      </c>
      <c r="F71" s="311"/>
      <c r="G71" s="312"/>
      <c r="H71" s="8"/>
    </row>
    <row r="72" spans="1:8" ht="12.75" customHeight="1">
      <c r="A72" s="313"/>
      <c r="B72" s="310" t="s">
        <v>2267</v>
      </c>
      <c r="C72" s="234">
        <v>0.62152777777777779</v>
      </c>
      <c r="D72" s="234">
        <v>0.6430555555555556</v>
      </c>
      <c r="E72" s="234">
        <f t="shared" si="1"/>
        <v>2.1527777777777812E-2</v>
      </c>
      <c r="F72" s="311"/>
      <c r="G72" s="312"/>
      <c r="H72" s="8"/>
    </row>
    <row r="73" spans="1:8" ht="12.75" customHeight="1">
      <c r="A73" s="313"/>
      <c r="B73" s="310" t="s">
        <v>2254</v>
      </c>
      <c r="C73" s="234">
        <v>0.62986111111111109</v>
      </c>
      <c r="D73" s="234">
        <v>0.64861111111111114</v>
      </c>
      <c r="E73" s="234">
        <f t="shared" si="1"/>
        <v>1.8750000000000044E-2</v>
      </c>
      <c r="F73" s="311"/>
      <c r="G73" s="312"/>
      <c r="H73" s="8"/>
    </row>
    <row r="74" spans="1:8" ht="12.75" customHeight="1">
      <c r="A74" s="313"/>
      <c r="B74" s="310" t="s">
        <v>2041</v>
      </c>
      <c r="C74" s="234">
        <v>0.6333333333333333</v>
      </c>
      <c r="D74" s="234">
        <v>0.65277777777777779</v>
      </c>
      <c r="E74" s="234">
        <f t="shared" si="1"/>
        <v>1.9444444444444486E-2</v>
      </c>
      <c r="F74" s="311"/>
      <c r="G74" s="312"/>
      <c r="H74" s="8"/>
    </row>
    <row r="75" spans="1:8" ht="12.75" customHeight="1">
      <c r="A75" s="313"/>
      <c r="B75" s="310" t="s">
        <v>2255</v>
      </c>
      <c r="C75" s="234">
        <v>0.63472222222222219</v>
      </c>
      <c r="D75" s="234">
        <v>0.65416666666666667</v>
      </c>
      <c r="E75" s="234">
        <f t="shared" si="1"/>
        <v>1.9444444444444486E-2</v>
      </c>
      <c r="F75" s="311"/>
      <c r="G75" s="312"/>
      <c r="H75" s="8"/>
    </row>
    <row r="76" spans="1:8" ht="12.75" customHeight="1">
      <c r="A76" s="313"/>
      <c r="B76" s="310" t="s">
        <v>2041</v>
      </c>
      <c r="C76" s="234">
        <v>0.63611111111111118</v>
      </c>
      <c r="D76" s="234">
        <v>0.65694444444444444</v>
      </c>
      <c r="E76" s="234">
        <f t="shared" si="1"/>
        <v>2.0833333333333259E-2</v>
      </c>
      <c r="F76" s="311"/>
      <c r="G76" s="312"/>
      <c r="H76" s="8"/>
    </row>
    <row r="77" spans="1:8" ht="12.75" customHeight="1">
      <c r="A77" s="313"/>
      <c r="B77" s="310" t="s">
        <v>2256</v>
      </c>
      <c r="C77" s="234">
        <v>0.63680555555555551</v>
      </c>
      <c r="D77" s="234">
        <v>0.37361111111111112</v>
      </c>
      <c r="E77" s="234">
        <v>0.7368055555555556</v>
      </c>
      <c r="F77" s="311"/>
      <c r="G77" s="312"/>
      <c r="H77" s="8" t="s">
        <v>2338</v>
      </c>
    </row>
    <row r="78" spans="1:8" ht="12.75" customHeight="1">
      <c r="A78" s="313"/>
      <c r="B78" s="310" t="s">
        <v>910</v>
      </c>
      <c r="C78" s="234">
        <v>0.64027777777777783</v>
      </c>
      <c r="D78" s="234">
        <v>0.66111111111111109</v>
      </c>
      <c r="E78" s="234">
        <f t="shared" si="1"/>
        <v>2.0833333333333259E-2</v>
      </c>
      <c r="F78" s="311"/>
      <c r="G78" s="312"/>
      <c r="H78" s="8"/>
    </row>
    <row r="79" spans="1:8" ht="12.75" customHeight="1">
      <c r="A79" s="313"/>
      <c r="B79" s="310" t="s">
        <v>86</v>
      </c>
      <c r="C79" s="234">
        <v>0.64236111111111105</v>
      </c>
      <c r="D79" s="234">
        <v>0.66249999999999998</v>
      </c>
      <c r="E79" s="234">
        <f t="shared" si="1"/>
        <v>2.0138888888888928E-2</v>
      </c>
      <c r="F79" s="311"/>
      <c r="G79" s="312"/>
      <c r="H79" s="8"/>
    </row>
    <row r="80" spans="1:8" ht="12.75" customHeight="1">
      <c r="A80" s="313"/>
      <c r="B80" s="310" t="s">
        <v>260</v>
      </c>
      <c r="C80" s="234">
        <v>0.64583333333333337</v>
      </c>
      <c r="D80" s="234">
        <v>0.66319444444444442</v>
      </c>
      <c r="E80" s="234">
        <f t="shared" si="1"/>
        <v>1.7361111111111049E-2</v>
      </c>
      <c r="F80" s="311"/>
      <c r="G80" s="312"/>
      <c r="H80" s="8"/>
    </row>
    <row r="81" spans="1:8" ht="12.75" customHeight="1">
      <c r="A81" s="218"/>
      <c r="B81" s="310" t="s">
        <v>2230</v>
      </c>
      <c r="C81" s="234">
        <v>0.65277777777777779</v>
      </c>
      <c r="D81" s="234">
        <v>0.66527777777777775</v>
      </c>
      <c r="E81" s="234">
        <f t="shared" si="1"/>
        <v>1.2499999999999956E-2</v>
      </c>
      <c r="F81" s="311"/>
      <c r="G81" s="312"/>
      <c r="H81" s="8"/>
    </row>
    <row r="82" spans="1:8" ht="12.75" customHeight="1">
      <c r="A82" s="313"/>
      <c r="B82" s="310" t="s">
        <v>548</v>
      </c>
      <c r="C82" s="234">
        <v>0.65347222222222223</v>
      </c>
      <c r="D82" s="234">
        <v>0.66597222222222219</v>
      </c>
      <c r="E82" s="234">
        <f t="shared" si="1"/>
        <v>1.2499999999999956E-2</v>
      </c>
      <c r="F82" s="311"/>
      <c r="G82" s="312"/>
      <c r="H82" s="8"/>
    </row>
    <row r="83" spans="1:8" ht="12.75" customHeight="1">
      <c r="A83" s="313"/>
      <c r="B83" s="310" t="s">
        <v>1452</v>
      </c>
      <c r="C83" s="234">
        <v>0.66041666666666665</v>
      </c>
      <c r="D83" s="234">
        <v>0.66805555555555562</v>
      </c>
      <c r="E83" s="234">
        <f t="shared" si="1"/>
        <v>7.6388888888889728E-3</v>
      </c>
      <c r="F83" s="311"/>
      <c r="G83" s="312"/>
      <c r="H83" s="8"/>
    </row>
    <row r="84" spans="1:8" ht="12.75" customHeight="1">
      <c r="A84" s="313"/>
      <c r="B84" s="310" t="s">
        <v>911</v>
      </c>
      <c r="C84" s="234">
        <v>0.66041666666666665</v>
      </c>
      <c r="D84" s="234">
        <v>0.6694444444444444</v>
      </c>
      <c r="E84" s="234">
        <f t="shared" si="1"/>
        <v>9.0277777777777457E-3</v>
      </c>
      <c r="F84" s="311"/>
      <c r="G84" s="312"/>
      <c r="H84" s="8"/>
    </row>
    <row r="85" spans="1:8" ht="12.75" customHeight="1">
      <c r="A85" s="313"/>
      <c r="B85" s="310" t="s">
        <v>2227</v>
      </c>
      <c r="C85" s="234">
        <v>0.66111111111111109</v>
      </c>
      <c r="D85" s="234">
        <v>0.67013888888888884</v>
      </c>
      <c r="E85" s="234">
        <f t="shared" si="1"/>
        <v>9.0277777777777457E-3</v>
      </c>
      <c r="F85" s="311"/>
      <c r="G85" s="312"/>
      <c r="H85" s="8"/>
    </row>
    <row r="86" spans="1:8" ht="12.75" customHeight="1">
      <c r="A86" s="313"/>
      <c r="B86" s="310" t="s">
        <v>2257</v>
      </c>
      <c r="C86" s="234">
        <v>0.68333333333333324</v>
      </c>
      <c r="D86" s="234">
        <v>0.68611111111111101</v>
      </c>
      <c r="E86" s="234">
        <f t="shared" si="1"/>
        <v>2.7777777777777679E-3</v>
      </c>
      <c r="F86" s="311"/>
      <c r="G86" s="312"/>
      <c r="H86" s="8"/>
    </row>
    <row r="87" spans="1:8" ht="12.75" customHeight="1">
      <c r="A87" s="313"/>
      <c r="B87" s="310" t="s">
        <v>2254</v>
      </c>
      <c r="C87" s="234">
        <v>0.69930555555555562</v>
      </c>
      <c r="D87" s="234">
        <v>0.70416666666666661</v>
      </c>
      <c r="E87" s="234">
        <f t="shared" si="1"/>
        <v>4.8611111111109828E-3</v>
      </c>
      <c r="F87" s="311"/>
      <c r="G87" s="312"/>
      <c r="H87" s="8" t="s">
        <v>2259</v>
      </c>
    </row>
    <row r="88" spans="1:8" ht="12.75" customHeight="1">
      <c r="A88" s="313"/>
      <c r="B88" s="310" t="s">
        <v>2260</v>
      </c>
      <c r="C88" s="234">
        <v>0.70486111111111116</v>
      </c>
      <c r="D88" s="234">
        <v>0.7055555555555556</v>
      </c>
      <c r="E88" s="234">
        <f t="shared" si="1"/>
        <v>6.9444444444444198E-4</v>
      </c>
      <c r="F88" s="311"/>
      <c r="G88" s="312"/>
      <c r="H88" s="8"/>
    </row>
    <row r="89" spans="1:8" ht="12.75" customHeight="1">
      <c r="A89" s="313"/>
      <c r="B89" s="310" t="s">
        <v>2254</v>
      </c>
      <c r="C89" s="234">
        <v>0.70624999999999993</v>
      </c>
      <c r="D89" s="234">
        <v>0.70763888888888893</v>
      </c>
      <c r="E89" s="234">
        <f t="shared" si="1"/>
        <v>1.388888888888995E-3</v>
      </c>
      <c r="F89" s="311"/>
      <c r="G89" s="312"/>
      <c r="H89" s="8"/>
    </row>
    <row r="90" spans="1:8" ht="12.75" customHeight="1">
      <c r="A90" s="313"/>
      <c r="B90" s="310" t="s">
        <v>2261</v>
      </c>
      <c r="C90" s="234">
        <v>0.70833333333333337</v>
      </c>
      <c r="D90" s="234">
        <v>0.7090277777777777</v>
      </c>
      <c r="E90" s="234">
        <f t="shared" si="1"/>
        <v>6.9444444444433095E-4</v>
      </c>
      <c r="F90" s="311"/>
      <c r="G90" s="312"/>
      <c r="H90" s="8"/>
    </row>
    <row r="91" spans="1:8" ht="12.75" customHeight="1">
      <c r="A91" s="313"/>
      <c r="B91" s="310" t="s">
        <v>2262</v>
      </c>
      <c r="C91" s="234">
        <v>0.71597222222222223</v>
      </c>
      <c r="D91" s="234">
        <v>0.71597222222222223</v>
      </c>
      <c r="E91" s="234">
        <f t="shared" si="1"/>
        <v>0</v>
      </c>
      <c r="F91" s="311"/>
      <c r="G91" s="312"/>
      <c r="H91" s="8"/>
    </row>
    <row r="92" spans="1:8" ht="12.75" customHeight="1">
      <c r="A92" s="313"/>
      <c r="B92" s="310" t="s">
        <v>2263</v>
      </c>
      <c r="C92" s="234">
        <v>0.72013888888888899</v>
      </c>
      <c r="D92" s="234">
        <v>0.72083333333333333</v>
      </c>
      <c r="E92" s="234">
        <f t="shared" si="1"/>
        <v>6.9444444444433095E-4</v>
      </c>
      <c r="F92" s="311"/>
      <c r="G92" s="312"/>
      <c r="H92" s="8"/>
    </row>
    <row r="93" spans="1:8" ht="12.75" customHeight="1">
      <c r="A93" s="313"/>
      <c r="B93" s="310" t="s">
        <v>401</v>
      </c>
      <c r="C93" s="234">
        <v>0.72777777777777775</v>
      </c>
      <c r="D93" s="234">
        <v>0.72777777777777775</v>
      </c>
      <c r="E93" s="234">
        <f t="shared" si="1"/>
        <v>0</v>
      </c>
      <c r="F93" s="311"/>
      <c r="G93" s="312"/>
      <c r="H93" s="8"/>
    </row>
    <row r="94" spans="1:8" ht="12.75" customHeight="1">
      <c r="A94" s="313"/>
      <c r="B94" s="310" t="s">
        <v>2264</v>
      </c>
      <c r="C94" s="234">
        <v>0.73611111111111116</v>
      </c>
      <c r="D94" s="234">
        <v>0.60833333333333328</v>
      </c>
      <c r="E94" s="234">
        <v>1.877777777777778</v>
      </c>
      <c r="F94" s="311"/>
      <c r="G94" s="312"/>
      <c r="H94" s="8" t="s">
        <v>2339</v>
      </c>
    </row>
    <row r="95" spans="1:8" ht="12.75" customHeight="1">
      <c r="A95" s="313"/>
      <c r="B95" s="310" t="s">
        <v>971</v>
      </c>
      <c r="C95" s="234">
        <v>0.73958333333333337</v>
      </c>
      <c r="D95" s="234">
        <v>0.7402777777777777</v>
      </c>
      <c r="E95" s="234">
        <f t="shared" si="1"/>
        <v>6.9444444444433095E-4</v>
      </c>
      <c r="F95" s="311" t="s">
        <v>84</v>
      </c>
      <c r="G95" s="312"/>
      <c r="H95" s="8"/>
    </row>
    <row r="96" spans="1:8" ht="12.75" customHeight="1">
      <c r="A96" s="313"/>
      <c r="B96" s="310" t="s">
        <v>2265</v>
      </c>
      <c r="C96" s="234">
        <v>0.75</v>
      </c>
      <c r="D96" s="234">
        <v>0.75208333333333333</v>
      </c>
      <c r="E96" s="234">
        <f t="shared" si="1"/>
        <v>2.0833333333333259E-3</v>
      </c>
      <c r="F96" s="311"/>
      <c r="G96" s="312"/>
      <c r="H96" s="8"/>
    </row>
    <row r="97" spans="1:8" ht="12.75" customHeight="1">
      <c r="A97" s="313"/>
      <c r="B97" s="310" t="s">
        <v>900</v>
      </c>
      <c r="C97" s="234">
        <v>0.75347222222222221</v>
      </c>
      <c r="D97" s="234">
        <v>0.75486111111111109</v>
      </c>
      <c r="E97" s="234">
        <f t="shared" si="1"/>
        <v>1.388888888888884E-3</v>
      </c>
      <c r="F97" s="311"/>
      <c r="G97" s="312"/>
      <c r="H97" s="8"/>
    </row>
    <row r="98" spans="1:8" ht="12.75" customHeight="1">
      <c r="A98" s="313"/>
      <c r="B98" s="310" t="s">
        <v>2266</v>
      </c>
      <c r="C98" s="234">
        <v>0.76180555555555562</v>
      </c>
      <c r="D98" s="234">
        <v>0.76180555555555562</v>
      </c>
      <c r="E98" s="234">
        <f t="shared" si="1"/>
        <v>0</v>
      </c>
      <c r="F98" s="311"/>
      <c r="G98" s="312"/>
      <c r="H98" s="8"/>
    </row>
    <row r="99" spans="1:8" ht="12.75" customHeight="1">
      <c r="A99" s="313"/>
      <c r="B99" s="310" t="s">
        <v>2267</v>
      </c>
      <c r="C99" s="234">
        <v>0.78472222222222221</v>
      </c>
      <c r="D99" s="234">
        <v>0.78888888888888886</v>
      </c>
      <c r="E99" s="234">
        <f t="shared" si="1"/>
        <v>4.1666666666666519E-3</v>
      </c>
      <c r="F99" s="311"/>
      <c r="G99" s="312"/>
      <c r="H99" s="8"/>
    </row>
    <row r="100" spans="1:8" ht="12.75" customHeight="1">
      <c r="A100" s="313"/>
      <c r="B100" s="310" t="s">
        <v>2261</v>
      </c>
      <c r="C100" s="234">
        <v>0.8125</v>
      </c>
      <c r="D100" s="234">
        <v>0.81319444444444444</v>
      </c>
      <c r="E100" s="234">
        <f t="shared" si="1"/>
        <v>6.9444444444444198E-4</v>
      </c>
      <c r="F100" s="311"/>
      <c r="G100" s="312"/>
      <c r="H100" s="8"/>
    </row>
    <row r="101" spans="1:8" ht="12.75" customHeight="1">
      <c r="A101" s="313"/>
      <c r="B101" s="310" t="s">
        <v>584</v>
      </c>
      <c r="C101" s="234">
        <v>0.84791666666666676</v>
      </c>
      <c r="D101" s="234">
        <v>0.85138888888888886</v>
      </c>
      <c r="E101" s="234">
        <f t="shared" si="1"/>
        <v>3.4722222222220989E-3</v>
      </c>
      <c r="F101" s="311"/>
      <c r="G101" s="312"/>
      <c r="H101" s="8"/>
    </row>
    <row r="102" spans="1:8" ht="12.75" customHeight="1">
      <c r="A102" s="313"/>
      <c r="B102" s="310" t="s">
        <v>2217</v>
      </c>
      <c r="C102" s="234">
        <v>0.85555555555555562</v>
      </c>
      <c r="D102" s="234">
        <v>0.85625000000000007</v>
      </c>
      <c r="E102" s="234">
        <f t="shared" si="1"/>
        <v>6.9444444444444198E-4</v>
      </c>
      <c r="F102" s="311"/>
      <c r="G102" s="312"/>
      <c r="H102" s="8"/>
    </row>
    <row r="103" spans="1:8" ht="12.75" customHeight="1">
      <c r="A103" s="218"/>
      <c r="B103" s="310" t="s">
        <v>2247</v>
      </c>
      <c r="C103" s="234">
        <v>0.87708333333333333</v>
      </c>
      <c r="D103" s="234">
        <v>0.87847222222222221</v>
      </c>
      <c r="E103" s="234">
        <f t="shared" si="1"/>
        <v>1.388888888888884E-3</v>
      </c>
      <c r="F103" s="311"/>
      <c r="G103" s="312"/>
      <c r="H103" s="8"/>
    </row>
    <row r="104" spans="1:8" ht="12.75" customHeight="1">
      <c r="A104" s="313"/>
      <c r="B104" s="310" t="s">
        <v>1258</v>
      </c>
      <c r="C104" s="234">
        <v>0.91736111111111107</v>
      </c>
      <c r="D104" s="234">
        <v>0.92499999999999993</v>
      </c>
      <c r="E104" s="234">
        <f t="shared" si="1"/>
        <v>7.6388888888888618E-3</v>
      </c>
      <c r="F104" s="311"/>
      <c r="G104" s="312"/>
      <c r="H104" s="8"/>
    </row>
    <row r="105" spans="1:8" ht="12.75" customHeight="1">
      <c r="A105" s="313"/>
      <c r="B105" s="310" t="s">
        <v>2139</v>
      </c>
      <c r="C105" s="234">
        <v>0.92499999999999993</v>
      </c>
      <c r="D105" s="234">
        <v>0.92569444444444438</v>
      </c>
      <c r="E105" s="234">
        <f t="shared" si="1"/>
        <v>6.9444444444444198E-4</v>
      </c>
      <c r="F105" s="311"/>
      <c r="G105" s="312"/>
      <c r="H105" s="8"/>
    </row>
    <row r="106" spans="1:8" ht="12.75" customHeight="1">
      <c r="A106" s="313"/>
      <c r="B106" s="310" t="s">
        <v>1844</v>
      </c>
      <c r="C106" s="234">
        <v>0.95833333333333337</v>
      </c>
      <c r="D106" s="234">
        <v>0.96319444444444446</v>
      </c>
      <c r="E106" s="234">
        <f t="shared" si="1"/>
        <v>4.8611111111110938E-3</v>
      </c>
      <c r="F106" s="311" t="s">
        <v>175</v>
      </c>
      <c r="G106" s="312"/>
      <c r="H106" s="8"/>
    </row>
    <row r="107" spans="1:8" ht="12.75" customHeight="1">
      <c r="A107" s="313"/>
      <c r="B107" s="310" t="s">
        <v>2218</v>
      </c>
      <c r="C107" s="234">
        <v>0.9784722222222223</v>
      </c>
      <c r="D107" s="234">
        <v>0.98263888888888884</v>
      </c>
      <c r="E107" s="234">
        <f t="shared" si="1"/>
        <v>4.1666666666665408E-3</v>
      </c>
      <c r="F107" s="311"/>
      <c r="G107" s="312"/>
      <c r="H107" s="8"/>
    </row>
    <row r="108" spans="1:8" ht="12.75" customHeight="1">
      <c r="A108" s="313"/>
      <c r="B108" s="310" t="s">
        <v>2269</v>
      </c>
      <c r="C108" s="234">
        <v>0.99375000000000002</v>
      </c>
      <c r="D108" s="234">
        <v>0.99513888888888891</v>
      </c>
      <c r="E108" s="234">
        <f t="shared" si="1"/>
        <v>1.388888888888884E-3</v>
      </c>
      <c r="F108" s="311"/>
      <c r="G108" s="312"/>
      <c r="H108" s="8"/>
    </row>
    <row r="109" spans="1:8" ht="12.75" customHeight="1">
      <c r="A109" s="218">
        <v>42584</v>
      </c>
      <c r="B109" s="310" t="s">
        <v>2241</v>
      </c>
      <c r="C109" s="234">
        <v>0.15694444444444444</v>
      </c>
      <c r="D109" s="234">
        <v>0.15763888888888888</v>
      </c>
      <c r="E109" s="234">
        <f t="shared" si="1"/>
        <v>6.9444444444444198E-4</v>
      </c>
      <c r="F109" s="311"/>
      <c r="G109" s="312"/>
      <c r="H109" s="8"/>
    </row>
    <row r="110" spans="1:8" ht="12.75" customHeight="1">
      <c r="A110" s="218"/>
      <c r="B110" s="310" t="s">
        <v>2247</v>
      </c>
      <c r="C110" s="234">
        <v>0.23680555555555557</v>
      </c>
      <c r="D110" s="234">
        <v>0.23750000000000002</v>
      </c>
      <c r="E110" s="234">
        <f t="shared" si="1"/>
        <v>6.9444444444444198E-4</v>
      </c>
      <c r="F110" s="311"/>
      <c r="G110" s="312"/>
      <c r="H110" s="8"/>
    </row>
    <row r="111" spans="1:8" ht="12.75" customHeight="1">
      <c r="A111" s="313"/>
      <c r="B111" s="310" t="s">
        <v>2202</v>
      </c>
      <c r="C111" s="234">
        <v>0.26319444444444445</v>
      </c>
      <c r="D111" s="234">
        <v>0.2638888888888889</v>
      </c>
      <c r="E111" s="234">
        <f t="shared" si="1"/>
        <v>6.9444444444444198E-4</v>
      </c>
      <c r="F111" s="311"/>
      <c r="G111" s="312"/>
      <c r="H111" s="8"/>
    </row>
    <row r="112" spans="1:8" ht="12.75" customHeight="1">
      <c r="A112" s="313"/>
      <c r="B112" s="310" t="s">
        <v>2270</v>
      </c>
      <c r="C112" s="234">
        <v>0.31388888888888888</v>
      </c>
      <c r="D112" s="234">
        <v>0.32777777777777778</v>
      </c>
      <c r="E112" s="234">
        <f t="shared" si="1"/>
        <v>1.3888888888888895E-2</v>
      </c>
      <c r="F112" s="311"/>
      <c r="G112" s="312"/>
      <c r="H112" s="8"/>
    </row>
    <row r="113" spans="1:8" ht="12.75" customHeight="1">
      <c r="A113" s="313"/>
      <c r="B113" s="310" t="s">
        <v>2247</v>
      </c>
      <c r="C113" s="234">
        <v>0.40763888888888888</v>
      </c>
      <c r="D113" s="234">
        <v>0.40972222222222227</v>
      </c>
      <c r="E113" s="234">
        <f t="shared" si="1"/>
        <v>2.0833333333333814E-3</v>
      </c>
      <c r="F113" s="311"/>
      <c r="G113" s="312"/>
      <c r="H113" s="8"/>
    </row>
    <row r="114" spans="1:8" ht="12.75" customHeight="1">
      <c r="A114" s="313"/>
      <c r="B114" s="310" t="s">
        <v>2271</v>
      </c>
      <c r="C114" s="234">
        <v>0.40902777777777777</v>
      </c>
      <c r="D114" s="234">
        <v>0.41041666666666665</v>
      </c>
      <c r="E114" s="234">
        <f t="shared" si="1"/>
        <v>1.388888888888884E-3</v>
      </c>
      <c r="F114" s="311" t="s">
        <v>135</v>
      </c>
      <c r="G114" s="312"/>
      <c r="H114" s="8"/>
    </row>
    <row r="115" spans="1:8" ht="12.75" customHeight="1">
      <c r="A115" s="313"/>
      <c r="B115" s="310" t="s">
        <v>2273</v>
      </c>
      <c r="C115" s="234">
        <v>0.4513888888888889</v>
      </c>
      <c r="D115" s="234">
        <v>0.45624999999999999</v>
      </c>
      <c r="E115" s="234">
        <f t="shared" si="1"/>
        <v>4.8611111111110938E-3</v>
      </c>
      <c r="F115" s="311"/>
      <c r="G115" s="312"/>
      <c r="H115" s="8"/>
    </row>
    <row r="116" spans="1:8" ht="12.75" customHeight="1">
      <c r="A116" s="313"/>
      <c r="B116" s="310" t="s">
        <v>1030</v>
      </c>
      <c r="C116" s="234">
        <v>0.48333333333333334</v>
      </c>
      <c r="D116" s="234">
        <v>0.48541666666666666</v>
      </c>
      <c r="E116" s="234">
        <f t="shared" si="1"/>
        <v>2.0833333333333259E-3</v>
      </c>
      <c r="F116" s="311"/>
      <c r="G116" s="312"/>
      <c r="H116" s="8"/>
    </row>
    <row r="117" spans="1:8" ht="12.75" customHeight="1">
      <c r="A117" s="313"/>
      <c r="B117" s="310" t="s">
        <v>2300</v>
      </c>
      <c r="C117" s="234">
        <v>0.49374999999999997</v>
      </c>
      <c r="D117" s="234">
        <v>0.49444444444444446</v>
      </c>
      <c r="E117" s="234">
        <f t="shared" si="1"/>
        <v>6.9444444444449749E-4</v>
      </c>
      <c r="F117" s="311"/>
      <c r="G117" s="312"/>
      <c r="H117" s="8"/>
    </row>
    <row r="118" spans="1:8" ht="12.75" customHeight="1">
      <c r="A118" s="218"/>
      <c r="B118" s="310" t="s">
        <v>320</v>
      </c>
      <c r="C118" s="234">
        <v>0.52222222222222225</v>
      </c>
      <c r="D118" s="234">
        <v>0.52638888888888891</v>
      </c>
      <c r="E118" s="234">
        <f t="shared" si="1"/>
        <v>4.1666666666666519E-3</v>
      </c>
      <c r="F118" s="311"/>
      <c r="G118" s="312"/>
      <c r="H118" s="8"/>
    </row>
    <row r="119" spans="1:8" ht="12.75" customHeight="1">
      <c r="A119" s="313"/>
      <c r="B119" s="310" t="s">
        <v>2271</v>
      </c>
      <c r="C119" s="234">
        <v>0.52708333333333335</v>
      </c>
      <c r="D119" s="234">
        <v>0.52777777777777779</v>
      </c>
      <c r="E119" s="234">
        <f t="shared" si="1"/>
        <v>6.9444444444444198E-4</v>
      </c>
      <c r="F119" s="311" t="s">
        <v>45</v>
      </c>
      <c r="G119" s="312"/>
      <c r="H119" s="8"/>
    </row>
    <row r="120" spans="1:8" ht="12.75" customHeight="1">
      <c r="A120" s="313"/>
      <c r="B120" s="310" t="s">
        <v>1030</v>
      </c>
      <c r="C120" s="234">
        <v>0.53472222222222221</v>
      </c>
      <c r="D120" s="234">
        <v>0.53888888888888886</v>
      </c>
      <c r="E120" s="234">
        <f t="shared" si="1"/>
        <v>4.1666666666666519E-3</v>
      </c>
      <c r="F120" s="311"/>
      <c r="G120" s="312"/>
      <c r="H120" s="8"/>
    </row>
    <row r="121" spans="1:8" ht="12.75" customHeight="1">
      <c r="A121" s="313"/>
      <c r="B121" s="310" t="s">
        <v>547</v>
      </c>
      <c r="C121" s="234">
        <v>0.53611111111111109</v>
      </c>
      <c r="D121" s="234">
        <v>0.53888888888888886</v>
      </c>
      <c r="E121" s="234">
        <f t="shared" si="1"/>
        <v>2.7777777777777679E-3</v>
      </c>
      <c r="F121" s="311"/>
      <c r="G121" s="312"/>
      <c r="H121" s="8"/>
    </row>
    <row r="122" spans="1:8" ht="12.75" customHeight="1">
      <c r="A122" s="313"/>
      <c r="B122" s="310" t="s">
        <v>506</v>
      </c>
      <c r="C122" s="234">
        <v>0.55138888888888882</v>
      </c>
      <c r="D122" s="234">
        <v>0.55625000000000002</v>
      </c>
      <c r="E122" s="234">
        <f t="shared" si="1"/>
        <v>4.8611111111112049E-3</v>
      </c>
      <c r="F122" s="311"/>
      <c r="G122" s="312"/>
      <c r="H122" s="8"/>
    </row>
    <row r="123" spans="1:8" ht="12.75" customHeight="1">
      <c r="A123" s="313"/>
      <c r="B123" s="310" t="s">
        <v>162</v>
      </c>
      <c r="C123" s="234">
        <v>0.55694444444444446</v>
      </c>
      <c r="D123" s="234">
        <v>0.55833333333333335</v>
      </c>
      <c r="E123" s="234">
        <f t="shared" si="1"/>
        <v>1.388888888888884E-3</v>
      </c>
      <c r="F123" s="311"/>
      <c r="G123" s="312"/>
      <c r="H123" s="8"/>
    </row>
    <row r="124" spans="1:8" ht="12.75" customHeight="1">
      <c r="A124" s="313"/>
      <c r="B124" s="310" t="s">
        <v>1502</v>
      </c>
      <c r="C124" s="234">
        <v>0.55833333333333335</v>
      </c>
      <c r="D124" s="234">
        <v>0.55972222222222223</v>
      </c>
      <c r="E124" s="234">
        <f t="shared" si="1"/>
        <v>1.388888888888884E-3</v>
      </c>
      <c r="F124" s="311"/>
      <c r="G124" s="312"/>
      <c r="H124" s="8"/>
    </row>
    <row r="125" spans="1:8" ht="12.75" customHeight="1">
      <c r="A125" s="313"/>
      <c r="B125" s="310" t="s">
        <v>1258</v>
      </c>
      <c r="C125" s="234">
        <v>0.58680555555555558</v>
      </c>
      <c r="D125" s="234">
        <v>0.59027777777777779</v>
      </c>
      <c r="E125" s="234">
        <f t="shared" si="1"/>
        <v>3.4722222222222099E-3</v>
      </c>
      <c r="F125" s="311"/>
      <c r="G125" s="312"/>
      <c r="H125" s="8"/>
    </row>
    <row r="126" spans="1:8" ht="12.75" customHeight="1">
      <c r="A126" s="313"/>
      <c r="B126" s="310" t="s">
        <v>2245</v>
      </c>
      <c r="C126" s="234">
        <v>0.60277777777777775</v>
      </c>
      <c r="D126" s="234">
        <v>0.60625000000000007</v>
      </c>
      <c r="E126" s="234">
        <f t="shared" si="1"/>
        <v>3.4722222222223209E-3</v>
      </c>
      <c r="F126" s="311"/>
      <c r="G126" s="312"/>
      <c r="H126" s="8"/>
    </row>
    <row r="127" spans="1:8" ht="12.75" customHeight="1">
      <c r="A127" s="313"/>
      <c r="B127" s="310" t="s">
        <v>194</v>
      </c>
      <c r="C127" s="234">
        <v>0.61875000000000002</v>
      </c>
      <c r="D127" s="234">
        <v>0.62986111111111109</v>
      </c>
      <c r="E127" s="234">
        <f t="shared" si="1"/>
        <v>1.1111111111111072E-2</v>
      </c>
      <c r="F127" s="311"/>
      <c r="G127" s="312"/>
      <c r="H127" s="8"/>
    </row>
    <row r="128" spans="1:8" ht="12.75" customHeight="1">
      <c r="A128" s="313"/>
      <c r="B128" s="310" t="s">
        <v>2340</v>
      </c>
      <c r="C128" s="234">
        <v>0.6333333333333333</v>
      </c>
      <c r="D128" s="234">
        <v>0.63541666666666663</v>
      </c>
      <c r="E128" s="234">
        <f t="shared" si="1"/>
        <v>2.0833333333333259E-3</v>
      </c>
      <c r="F128" s="311"/>
      <c r="G128" s="312"/>
      <c r="H128" s="8"/>
    </row>
    <row r="129" spans="1:8" ht="12.75" customHeight="1">
      <c r="A129" s="313"/>
      <c r="B129" s="310" t="s">
        <v>2340</v>
      </c>
      <c r="C129" s="234">
        <v>0.63541666666666663</v>
      </c>
      <c r="D129" s="234">
        <v>0.63611111111111118</v>
      </c>
      <c r="E129" s="234">
        <f t="shared" si="1"/>
        <v>6.94444444444553E-4</v>
      </c>
      <c r="F129" s="311"/>
      <c r="G129" s="312"/>
      <c r="H129" s="8"/>
    </row>
    <row r="130" spans="1:8" ht="12.75" customHeight="1">
      <c r="A130" s="313"/>
      <c r="B130" s="310" t="s">
        <v>211</v>
      </c>
      <c r="C130" s="234">
        <v>0.64374999999999993</v>
      </c>
      <c r="D130" s="234">
        <v>0.64722222222222225</v>
      </c>
      <c r="E130" s="234">
        <f t="shared" si="1"/>
        <v>3.4722222222223209E-3</v>
      </c>
      <c r="F130" s="311"/>
      <c r="G130" s="312"/>
      <c r="H130" s="8"/>
    </row>
    <row r="131" spans="1:8" ht="12.75" customHeight="1">
      <c r="A131" s="313"/>
      <c r="B131" s="310" t="s">
        <v>2274</v>
      </c>
      <c r="C131" s="234">
        <v>0.64722222222222225</v>
      </c>
      <c r="D131" s="234">
        <v>0.64930555555555558</v>
      </c>
      <c r="E131" s="234">
        <f t="shared" si="1"/>
        <v>2.0833333333333259E-3</v>
      </c>
      <c r="F131" s="311"/>
      <c r="G131" s="312"/>
      <c r="H131" s="8"/>
    </row>
    <row r="132" spans="1:8" ht="12.75" customHeight="1">
      <c r="A132" s="313"/>
      <c r="B132" s="310" t="s">
        <v>2275</v>
      </c>
      <c r="C132" s="234">
        <v>0.65069444444444446</v>
      </c>
      <c r="D132" s="234">
        <v>0.6645833333333333</v>
      </c>
      <c r="E132" s="234">
        <f t="shared" si="1"/>
        <v>1.388888888888884E-2</v>
      </c>
      <c r="F132" s="311"/>
      <c r="G132" s="312"/>
      <c r="H132" s="8"/>
    </row>
    <row r="133" spans="1:8" ht="12.75" customHeight="1">
      <c r="A133" s="313"/>
      <c r="B133" s="310" t="s">
        <v>1628</v>
      </c>
      <c r="C133" s="234">
        <v>0.66041666666666665</v>
      </c>
      <c r="D133" s="234">
        <v>0.66597222222222219</v>
      </c>
      <c r="E133" s="234">
        <f t="shared" si="1"/>
        <v>5.5555555555555358E-3</v>
      </c>
      <c r="F133" s="311"/>
      <c r="G133" s="312"/>
      <c r="H133" s="8"/>
    </row>
    <row r="134" spans="1:8" ht="12.75" customHeight="1">
      <c r="A134" s="313"/>
      <c r="B134" s="310" t="s">
        <v>282</v>
      </c>
      <c r="C134" s="234">
        <v>0.66041666666666665</v>
      </c>
      <c r="D134" s="234">
        <v>0.66875000000000007</v>
      </c>
      <c r="E134" s="234">
        <f t="shared" ref="E134:E197" si="2">D134-C134</f>
        <v>8.3333333333334147E-3</v>
      </c>
      <c r="F134" s="311"/>
      <c r="G134" s="312"/>
      <c r="H134" s="8"/>
    </row>
    <row r="135" spans="1:8" ht="12.75" customHeight="1">
      <c r="A135" s="313"/>
      <c r="B135" s="310" t="s">
        <v>1628</v>
      </c>
      <c r="C135" s="234">
        <v>0.66111111111111109</v>
      </c>
      <c r="D135" s="234">
        <v>0.67361111111111116</v>
      </c>
      <c r="E135" s="234">
        <f t="shared" si="2"/>
        <v>1.2500000000000067E-2</v>
      </c>
      <c r="F135" s="311"/>
      <c r="G135" s="312"/>
      <c r="H135" s="8"/>
    </row>
    <row r="136" spans="1:8" ht="12.75" customHeight="1">
      <c r="A136" s="313"/>
      <c r="B136" s="310" t="s">
        <v>2294</v>
      </c>
      <c r="C136" s="234">
        <v>0.69305555555555554</v>
      </c>
      <c r="D136" s="234">
        <v>0.6958333333333333</v>
      </c>
      <c r="E136" s="234">
        <f t="shared" si="2"/>
        <v>2.7777777777777679E-3</v>
      </c>
      <c r="F136" s="311" t="s">
        <v>48</v>
      </c>
      <c r="G136" s="312"/>
      <c r="H136" s="8"/>
    </row>
    <row r="137" spans="1:8" ht="12.75" customHeight="1">
      <c r="A137" s="313"/>
      <c r="B137" s="310" t="s">
        <v>2276</v>
      </c>
      <c r="C137" s="234">
        <v>0.69444444444444453</v>
      </c>
      <c r="D137" s="234">
        <v>0.69652777777777775</v>
      </c>
      <c r="E137" s="234">
        <f t="shared" si="2"/>
        <v>2.0833333333332149E-3</v>
      </c>
      <c r="F137" s="311"/>
      <c r="G137" s="312"/>
      <c r="H137" s="8"/>
    </row>
    <row r="138" spans="1:8" ht="12.75" customHeight="1">
      <c r="A138" s="313"/>
      <c r="B138" s="310" t="s">
        <v>2264</v>
      </c>
      <c r="C138" s="234">
        <v>0.71111111111111114</v>
      </c>
      <c r="D138" s="234">
        <v>0.71319444444444446</v>
      </c>
      <c r="E138" s="234">
        <f t="shared" si="2"/>
        <v>2.0833333333333259E-3</v>
      </c>
      <c r="F138" s="311"/>
      <c r="G138" s="312"/>
      <c r="H138" s="8"/>
    </row>
    <row r="139" spans="1:8" ht="12.75" customHeight="1">
      <c r="A139" s="313"/>
      <c r="B139" s="310" t="s">
        <v>2277</v>
      </c>
      <c r="C139" s="234">
        <v>0.71597222222222223</v>
      </c>
      <c r="D139" s="234">
        <v>0.71666666666666667</v>
      </c>
      <c r="E139" s="234">
        <f t="shared" si="2"/>
        <v>6.9444444444444198E-4</v>
      </c>
      <c r="F139" s="311"/>
      <c r="G139" s="312"/>
      <c r="H139" s="8"/>
    </row>
    <row r="140" spans="1:8" ht="12.75" customHeight="1">
      <c r="A140" s="313"/>
      <c r="B140" s="310" t="s">
        <v>1043</v>
      </c>
      <c r="C140" s="234">
        <v>0.71944444444444444</v>
      </c>
      <c r="D140" s="234">
        <v>0.73958333333333337</v>
      </c>
      <c r="E140" s="234">
        <f t="shared" si="2"/>
        <v>2.0138888888888928E-2</v>
      </c>
      <c r="F140" s="311"/>
      <c r="G140" s="312"/>
      <c r="H140" s="8"/>
    </row>
    <row r="141" spans="1:8" ht="12.75" customHeight="1">
      <c r="A141" s="218"/>
      <c r="B141" s="310" t="s">
        <v>2278</v>
      </c>
      <c r="C141" s="234">
        <v>0.77361111111111114</v>
      </c>
      <c r="D141" s="234">
        <v>0.78194444444444444</v>
      </c>
      <c r="E141" s="234">
        <f t="shared" si="2"/>
        <v>8.3333333333333037E-3</v>
      </c>
      <c r="F141" s="311"/>
      <c r="G141" s="312"/>
      <c r="H141" s="8"/>
    </row>
    <row r="142" spans="1:8" ht="12.75" customHeight="1">
      <c r="A142" s="313"/>
      <c r="B142" s="310" t="s">
        <v>931</v>
      </c>
      <c r="C142" s="234">
        <v>0.78611111111111109</v>
      </c>
      <c r="D142" s="234">
        <v>0.78819444444444453</v>
      </c>
      <c r="E142" s="234">
        <f t="shared" si="2"/>
        <v>2.083333333333437E-3</v>
      </c>
      <c r="F142" s="311"/>
      <c r="G142" s="312"/>
      <c r="H142" s="8"/>
    </row>
    <row r="143" spans="1:8" ht="12.75" customHeight="1">
      <c r="A143" s="313"/>
      <c r="B143" s="310" t="s">
        <v>3144</v>
      </c>
      <c r="C143" s="234">
        <v>0.86041666666666661</v>
      </c>
      <c r="D143" s="234">
        <v>0.8618055555555556</v>
      </c>
      <c r="E143" s="234">
        <f t="shared" si="2"/>
        <v>1.388888888888995E-3</v>
      </c>
      <c r="F143" s="311"/>
      <c r="G143" s="312"/>
      <c r="H143" s="8"/>
    </row>
    <row r="144" spans="1:8" ht="12.75" customHeight="1">
      <c r="A144" s="313"/>
      <c r="B144" s="310" t="s">
        <v>2153</v>
      </c>
      <c r="C144" s="234">
        <v>0.9590277777777777</v>
      </c>
      <c r="D144" s="234">
        <v>0.9590277777777777</v>
      </c>
      <c r="E144" s="234">
        <f t="shared" si="2"/>
        <v>0</v>
      </c>
      <c r="F144" s="311"/>
      <c r="G144" s="312"/>
      <c r="H144" s="8"/>
    </row>
    <row r="145" spans="1:8" ht="12.75" customHeight="1">
      <c r="A145" s="218">
        <v>42585</v>
      </c>
      <c r="B145" s="310" t="s">
        <v>2279</v>
      </c>
      <c r="C145" s="234">
        <v>1.1805555555555555E-2</v>
      </c>
      <c r="D145" s="234">
        <v>1.2499999999999999E-2</v>
      </c>
      <c r="E145" s="234">
        <f t="shared" si="2"/>
        <v>6.9444444444444371E-4</v>
      </c>
      <c r="F145" s="311"/>
      <c r="G145" s="312"/>
      <c r="H145" s="8"/>
    </row>
    <row r="146" spans="1:8" ht="12.75" customHeight="1">
      <c r="A146" s="313"/>
      <c r="B146" s="310" t="s">
        <v>409</v>
      </c>
      <c r="C146" s="234">
        <v>1.8749999999999999E-2</v>
      </c>
      <c r="D146" s="234">
        <v>2.7083333333333334E-2</v>
      </c>
      <c r="E146" s="234">
        <f t="shared" si="2"/>
        <v>8.333333333333335E-3</v>
      </c>
      <c r="F146" s="311" t="s">
        <v>140</v>
      </c>
      <c r="G146" s="312"/>
      <c r="H146" s="8"/>
    </row>
    <row r="147" spans="1:8" ht="12.75" customHeight="1">
      <c r="A147" s="218"/>
      <c r="B147" s="310" t="s">
        <v>2280</v>
      </c>
      <c r="C147" s="234">
        <v>2.7083333333333334E-2</v>
      </c>
      <c r="D147" s="234">
        <v>2.7777777777777776E-2</v>
      </c>
      <c r="E147" s="234">
        <f t="shared" si="2"/>
        <v>6.9444444444444198E-4</v>
      </c>
      <c r="F147" s="311"/>
      <c r="G147" s="312"/>
      <c r="H147" s="8"/>
    </row>
    <row r="148" spans="1:8" ht="12.75" customHeight="1">
      <c r="A148" s="313"/>
      <c r="B148" s="310" t="s">
        <v>2280</v>
      </c>
      <c r="C148" s="234">
        <v>4.0972222222222222E-2</v>
      </c>
      <c r="D148" s="234">
        <v>4.1666666666666664E-2</v>
      </c>
      <c r="E148" s="234">
        <f t="shared" si="2"/>
        <v>6.9444444444444198E-4</v>
      </c>
      <c r="F148" s="311" t="s">
        <v>129</v>
      </c>
      <c r="G148" s="312"/>
      <c r="H148" s="8"/>
    </row>
    <row r="149" spans="1:8" ht="12.75" customHeight="1">
      <c r="A149" s="313"/>
      <c r="B149" s="310" t="s">
        <v>153</v>
      </c>
      <c r="C149" s="234">
        <v>0.28541666666666665</v>
      </c>
      <c r="D149" s="234">
        <v>0.28611111111111115</v>
      </c>
      <c r="E149" s="234">
        <f t="shared" si="2"/>
        <v>6.9444444444449749E-4</v>
      </c>
      <c r="F149" s="311"/>
      <c r="G149" s="312"/>
      <c r="H149" s="8"/>
    </row>
    <row r="150" spans="1:8" ht="12.75" customHeight="1">
      <c r="A150" s="313"/>
      <c r="B150" s="310" t="s">
        <v>2281</v>
      </c>
      <c r="C150" s="234">
        <v>0.30277777777777776</v>
      </c>
      <c r="D150" s="234">
        <v>0.30555555555555552</v>
      </c>
      <c r="E150" s="234">
        <f t="shared" si="2"/>
        <v>2.7777777777777679E-3</v>
      </c>
      <c r="F150" s="311" t="s">
        <v>55</v>
      </c>
      <c r="G150" s="312"/>
      <c r="H150" s="8"/>
    </row>
    <row r="151" spans="1:8" ht="12.75" customHeight="1">
      <c r="A151" s="313"/>
      <c r="B151" s="310" t="s">
        <v>2282</v>
      </c>
      <c r="C151" s="234">
        <v>0.3923611111111111</v>
      </c>
      <c r="D151" s="234">
        <v>0.3923611111111111</v>
      </c>
      <c r="E151" s="234">
        <f t="shared" si="2"/>
        <v>0</v>
      </c>
      <c r="F151" s="311"/>
      <c r="G151" s="312"/>
      <c r="H151" s="8"/>
    </row>
    <row r="152" spans="1:8" ht="12.75" customHeight="1">
      <c r="A152" s="218"/>
      <c r="B152" s="310" t="s">
        <v>2234</v>
      </c>
      <c r="C152" s="234">
        <v>0.39583333333333331</v>
      </c>
      <c r="D152" s="234">
        <v>0.39583333333333331</v>
      </c>
      <c r="E152" s="234">
        <f t="shared" si="2"/>
        <v>0</v>
      </c>
      <c r="F152" s="311"/>
      <c r="G152" s="312"/>
      <c r="H152" s="8"/>
    </row>
    <row r="153" spans="1:8" ht="12.75" customHeight="1">
      <c r="A153" s="313"/>
      <c r="B153" s="310" t="s">
        <v>1628</v>
      </c>
      <c r="C153" s="234">
        <v>0.40277777777777773</v>
      </c>
      <c r="D153" s="234">
        <v>0.4055555555555555</v>
      </c>
      <c r="E153" s="234">
        <f t="shared" si="2"/>
        <v>2.7777777777777679E-3</v>
      </c>
      <c r="F153" s="311"/>
      <c r="G153" s="312"/>
      <c r="H153" s="8"/>
    </row>
    <row r="154" spans="1:8" ht="12.75" customHeight="1">
      <c r="A154" s="313"/>
      <c r="B154" s="310" t="s">
        <v>2283</v>
      </c>
      <c r="C154" s="234">
        <v>0.40486111111111112</v>
      </c>
      <c r="D154" s="234">
        <v>0.4069444444444445</v>
      </c>
      <c r="E154" s="234">
        <f t="shared" si="2"/>
        <v>2.0833333333333814E-3</v>
      </c>
      <c r="F154" s="311"/>
      <c r="G154" s="312"/>
      <c r="H154" s="8"/>
    </row>
    <row r="155" spans="1:8" ht="12.75" customHeight="1">
      <c r="A155" s="313"/>
      <c r="B155" s="310" t="s">
        <v>2234</v>
      </c>
      <c r="C155" s="234">
        <v>0.43263888888888885</v>
      </c>
      <c r="D155" s="234">
        <v>0.43958333333333338</v>
      </c>
      <c r="E155" s="234">
        <f t="shared" si="2"/>
        <v>6.9444444444445308E-3</v>
      </c>
      <c r="F155" s="311"/>
      <c r="G155" s="312"/>
      <c r="H155" s="8"/>
    </row>
    <row r="156" spans="1:8" ht="12.75" customHeight="1">
      <c r="A156" s="313"/>
      <c r="B156" s="310" t="s">
        <v>528</v>
      </c>
      <c r="C156" s="234">
        <v>0.4381944444444445</v>
      </c>
      <c r="D156" s="234">
        <v>0.43958333333333338</v>
      </c>
      <c r="E156" s="234">
        <f t="shared" si="2"/>
        <v>1.388888888888884E-3</v>
      </c>
      <c r="F156" s="311"/>
      <c r="G156" s="312"/>
      <c r="H156" s="8"/>
    </row>
    <row r="157" spans="1:8" ht="12.75" customHeight="1">
      <c r="A157" s="313"/>
      <c r="B157" s="310" t="s">
        <v>2285</v>
      </c>
      <c r="C157" s="234">
        <v>0.44166666666666665</v>
      </c>
      <c r="D157" s="234">
        <v>0.44375000000000003</v>
      </c>
      <c r="E157" s="234">
        <f t="shared" si="2"/>
        <v>2.0833333333333814E-3</v>
      </c>
      <c r="F157" s="311"/>
      <c r="G157" s="312"/>
      <c r="H157" s="8"/>
    </row>
    <row r="158" spans="1:8" ht="12.75" customHeight="1">
      <c r="A158" s="313"/>
      <c r="B158" s="310" t="s">
        <v>244</v>
      </c>
      <c r="C158" s="234">
        <v>0.46597222222222223</v>
      </c>
      <c r="D158" s="234">
        <v>0.46666666666666662</v>
      </c>
      <c r="E158" s="234">
        <f t="shared" si="2"/>
        <v>6.9444444444438647E-4</v>
      </c>
      <c r="F158" s="311"/>
      <c r="G158" s="312"/>
      <c r="H158" s="8"/>
    </row>
    <row r="159" spans="1:8" ht="12.75" customHeight="1">
      <c r="A159" s="313"/>
      <c r="B159" s="310" t="s">
        <v>2286</v>
      </c>
      <c r="C159" s="234">
        <v>0.50486111111111109</v>
      </c>
      <c r="D159" s="234">
        <v>0.50486111111111109</v>
      </c>
      <c r="E159" s="234">
        <f t="shared" si="2"/>
        <v>0</v>
      </c>
      <c r="F159" s="311"/>
      <c r="G159" s="312"/>
      <c r="H159" s="8"/>
    </row>
    <row r="160" spans="1:8" ht="12.75" customHeight="1">
      <c r="A160" s="313"/>
      <c r="B160" s="310" t="s">
        <v>311</v>
      </c>
      <c r="C160" s="234">
        <v>0.51388888888888895</v>
      </c>
      <c r="D160" s="234">
        <v>0.51527777777777783</v>
      </c>
      <c r="E160" s="234">
        <f t="shared" si="2"/>
        <v>1.388888888888884E-3</v>
      </c>
      <c r="F160" s="311"/>
      <c r="G160" s="312"/>
      <c r="H160" s="8"/>
    </row>
    <row r="161" spans="1:8" ht="12.75" customHeight="1">
      <c r="A161" s="313"/>
      <c r="B161" s="310" t="s">
        <v>547</v>
      </c>
      <c r="C161" s="234">
        <v>0.51736111111111105</v>
      </c>
      <c r="D161" s="234">
        <v>0.51944444444444449</v>
      </c>
      <c r="E161" s="234">
        <f t="shared" si="2"/>
        <v>2.083333333333437E-3</v>
      </c>
      <c r="F161" s="311"/>
      <c r="G161" s="312"/>
      <c r="H161" s="8"/>
    </row>
    <row r="162" spans="1:8" ht="12.75" customHeight="1">
      <c r="A162" s="313"/>
      <c r="B162" s="310" t="s">
        <v>2234</v>
      </c>
      <c r="C162" s="234">
        <v>0.52013888888888882</v>
      </c>
      <c r="D162" s="234">
        <v>0.52152777777777781</v>
      </c>
      <c r="E162" s="234">
        <f t="shared" si="2"/>
        <v>1.388888888888995E-3</v>
      </c>
      <c r="F162" s="311"/>
      <c r="G162" s="312"/>
      <c r="H162" s="8"/>
    </row>
    <row r="163" spans="1:8" ht="12.75" customHeight="1">
      <c r="A163" s="313"/>
      <c r="B163" s="310" t="s">
        <v>2179</v>
      </c>
      <c r="C163" s="234">
        <v>0.52083333333333337</v>
      </c>
      <c r="D163" s="234">
        <v>0.52222222222222225</v>
      </c>
      <c r="E163" s="234">
        <f t="shared" si="2"/>
        <v>1.388888888888884E-3</v>
      </c>
      <c r="F163" s="311"/>
      <c r="G163" s="312"/>
      <c r="H163" s="8"/>
    </row>
    <row r="164" spans="1:8" ht="12.75" customHeight="1">
      <c r="A164" s="313"/>
      <c r="B164" s="310" t="s">
        <v>2287</v>
      </c>
      <c r="C164" s="234">
        <v>0.52569444444444446</v>
      </c>
      <c r="D164" s="234">
        <v>0.52777777777777779</v>
      </c>
      <c r="E164" s="234">
        <f t="shared" si="2"/>
        <v>2.0833333333333259E-3</v>
      </c>
      <c r="F164" s="311"/>
      <c r="G164" s="312"/>
      <c r="H164" s="8"/>
    </row>
    <row r="165" spans="1:8" ht="12.75" customHeight="1">
      <c r="A165" s="313"/>
      <c r="B165" s="310" t="s">
        <v>2284</v>
      </c>
      <c r="C165" s="234">
        <v>0.52986111111111112</v>
      </c>
      <c r="D165" s="234">
        <v>0.52986111111111112</v>
      </c>
      <c r="E165" s="234">
        <f t="shared" si="2"/>
        <v>0</v>
      </c>
      <c r="F165" s="311"/>
      <c r="G165" s="312"/>
      <c r="H165" s="8"/>
    </row>
    <row r="166" spans="1:8" ht="12.75" customHeight="1">
      <c r="A166" s="218"/>
      <c r="B166" s="310" t="s">
        <v>2288</v>
      </c>
      <c r="C166" s="234">
        <v>0.54652777777777783</v>
      </c>
      <c r="D166" s="234">
        <v>0.54861111111111105</v>
      </c>
      <c r="E166" s="234">
        <f t="shared" si="2"/>
        <v>2.0833333333332149E-3</v>
      </c>
      <c r="F166" s="311"/>
      <c r="G166" s="312"/>
      <c r="H166" s="8"/>
    </row>
    <row r="167" spans="1:8" ht="12.75" customHeight="1">
      <c r="A167" s="313"/>
      <c r="B167" s="310" t="s">
        <v>2280</v>
      </c>
      <c r="C167" s="234">
        <v>0.58263888888888882</v>
      </c>
      <c r="D167" s="234">
        <v>0.58263888888888882</v>
      </c>
      <c r="E167" s="234">
        <f t="shared" si="2"/>
        <v>0</v>
      </c>
      <c r="F167" s="311"/>
      <c r="G167" s="312"/>
      <c r="H167" s="8"/>
    </row>
    <row r="168" spans="1:8" ht="12.75" customHeight="1">
      <c r="A168" s="313"/>
      <c r="B168" s="310" t="s">
        <v>1160</v>
      </c>
      <c r="C168" s="234">
        <v>0.59097222222222223</v>
      </c>
      <c r="D168" s="234">
        <v>0.59166666666666667</v>
      </c>
      <c r="E168" s="234">
        <f t="shared" si="2"/>
        <v>6.9444444444444198E-4</v>
      </c>
      <c r="F168" s="311"/>
      <c r="G168" s="312"/>
      <c r="H168" s="8"/>
    </row>
    <row r="169" spans="1:8" ht="12.75" customHeight="1">
      <c r="A169" s="313"/>
      <c r="B169" s="310" t="s">
        <v>2221</v>
      </c>
      <c r="C169" s="234">
        <v>0.59375</v>
      </c>
      <c r="D169" s="234">
        <v>0.59375</v>
      </c>
      <c r="E169" s="234">
        <f t="shared" si="2"/>
        <v>0</v>
      </c>
      <c r="F169" s="311"/>
      <c r="G169" s="312"/>
      <c r="H169" s="8"/>
    </row>
    <row r="170" spans="1:8" ht="12.75" customHeight="1">
      <c r="A170" s="313"/>
      <c r="B170" s="310" t="s">
        <v>2289</v>
      </c>
      <c r="C170" s="234">
        <v>0.59444444444444444</v>
      </c>
      <c r="D170" s="234">
        <v>0.59513888888888888</v>
      </c>
      <c r="E170" s="234">
        <f t="shared" si="2"/>
        <v>6.9444444444444198E-4</v>
      </c>
      <c r="F170" s="311"/>
      <c r="G170" s="312"/>
      <c r="H170" s="8"/>
    </row>
    <row r="171" spans="1:8" ht="12.75" customHeight="1">
      <c r="A171" s="313"/>
      <c r="B171" s="310" t="s">
        <v>2290</v>
      </c>
      <c r="C171" s="234">
        <v>0.59513888888888888</v>
      </c>
      <c r="D171" s="234">
        <v>0.59513888888888888</v>
      </c>
      <c r="E171" s="234">
        <f t="shared" si="2"/>
        <v>0</v>
      </c>
      <c r="F171" s="311"/>
      <c r="G171" s="312"/>
      <c r="H171" s="8"/>
    </row>
    <row r="172" spans="1:8" ht="12.75" customHeight="1">
      <c r="A172" s="313"/>
      <c r="B172" s="310" t="s">
        <v>383</v>
      </c>
      <c r="C172" s="234">
        <v>0.63055555555555554</v>
      </c>
      <c r="D172" s="234">
        <v>0.63194444444444442</v>
      </c>
      <c r="E172" s="234">
        <f t="shared" si="2"/>
        <v>1.388888888888884E-3</v>
      </c>
      <c r="F172" s="311"/>
      <c r="G172" s="312"/>
      <c r="H172" s="8"/>
    </row>
    <row r="173" spans="1:8" ht="12.75" customHeight="1">
      <c r="A173" s="313"/>
      <c r="B173" s="310" t="s">
        <v>2280</v>
      </c>
      <c r="C173" s="234">
        <v>0.63263888888888886</v>
      </c>
      <c r="D173" s="234">
        <v>0.63263888888888886</v>
      </c>
      <c r="E173" s="234">
        <f t="shared" si="2"/>
        <v>0</v>
      </c>
      <c r="F173" s="311" t="s">
        <v>140</v>
      </c>
      <c r="G173" s="312"/>
      <c r="H173" s="8"/>
    </row>
    <row r="174" spans="1:8" ht="12.75" customHeight="1">
      <c r="A174" s="313"/>
      <c r="B174" s="310" t="s">
        <v>802</v>
      </c>
      <c r="C174" s="234">
        <v>0.6430555555555556</v>
      </c>
      <c r="D174" s="234">
        <v>0.64444444444444449</v>
      </c>
      <c r="E174" s="234">
        <f t="shared" si="2"/>
        <v>1.388888888888884E-3</v>
      </c>
      <c r="F174" s="311"/>
      <c r="G174" s="312"/>
      <c r="H174" s="8"/>
    </row>
    <row r="175" spans="1:8" ht="12.75" customHeight="1">
      <c r="A175" s="313"/>
      <c r="B175" s="310" t="s">
        <v>2341</v>
      </c>
      <c r="C175" s="234">
        <v>0.64652777777777781</v>
      </c>
      <c r="D175" s="234">
        <v>0.64652777777777781</v>
      </c>
      <c r="E175" s="234">
        <f t="shared" si="2"/>
        <v>0</v>
      </c>
      <c r="F175" s="311"/>
      <c r="G175" s="312"/>
      <c r="H175" s="8"/>
    </row>
    <row r="176" spans="1:8" ht="12.75" customHeight="1">
      <c r="A176" s="218"/>
      <c r="B176" s="310" t="s">
        <v>2216</v>
      </c>
      <c r="C176" s="234">
        <v>0.66180555555555554</v>
      </c>
      <c r="D176" s="234">
        <v>0.66249999999999998</v>
      </c>
      <c r="E176" s="234">
        <f t="shared" si="2"/>
        <v>6.9444444444444198E-4</v>
      </c>
      <c r="F176" s="311" t="s">
        <v>55</v>
      </c>
      <c r="G176" s="312"/>
      <c r="H176" s="8"/>
    </row>
    <row r="177" spans="1:8" ht="12.75" customHeight="1">
      <c r="A177" s="313"/>
      <c r="B177" s="310" t="s">
        <v>1628</v>
      </c>
      <c r="C177" s="234">
        <v>0.66736111111111107</v>
      </c>
      <c r="D177" s="234">
        <v>0.66736111111111107</v>
      </c>
      <c r="E177" s="234">
        <f t="shared" si="2"/>
        <v>0</v>
      </c>
      <c r="F177" s="311"/>
      <c r="G177" s="312"/>
      <c r="H177" s="8"/>
    </row>
    <row r="178" spans="1:8" ht="12.75" customHeight="1">
      <c r="A178" s="313"/>
      <c r="B178" s="310" t="s">
        <v>2228</v>
      </c>
      <c r="C178" s="234">
        <v>0.67083333333333339</v>
      </c>
      <c r="D178" s="234">
        <v>0.6777777777777777</v>
      </c>
      <c r="E178" s="234">
        <f t="shared" si="2"/>
        <v>6.9444444444443088E-3</v>
      </c>
      <c r="F178" s="311"/>
      <c r="G178" s="312"/>
      <c r="H178" s="8"/>
    </row>
    <row r="179" spans="1:8" ht="12.75" customHeight="1">
      <c r="A179" s="313"/>
      <c r="B179" s="310" t="s">
        <v>1059</v>
      </c>
      <c r="C179" s="234">
        <v>0.67361111111111116</v>
      </c>
      <c r="D179" s="234">
        <v>0.6777777777777777</v>
      </c>
      <c r="E179" s="234">
        <f t="shared" si="2"/>
        <v>4.1666666666665408E-3</v>
      </c>
      <c r="F179" s="311"/>
      <c r="G179" s="312"/>
      <c r="H179" s="8"/>
    </row>
    <row r="180" spans="1:8" ht="12.75" customHeight="1">
      <c r="A180" s="313"/>
      <c r="B180" s="310" t="s">
        <v>2216</v>
      </c>
      <c r="C180" s="234">
        <v>0.68402777777777779</v>
      </c>
      <c r="D180" s="234">
        <v>0.68402777777777779</v>
      </c>
      <c r="E180" s="234">
        <f t="shared" si="2"/>
        <v>0</v>
      </c>
      <c r="F180" s="311"/>
      <c r="G180" s="312"/>
      <c r="H180" s="8"/>
    </row>
    <row r="181" spans="1:8" ht="12.75" customHeight="1">
      <c r="A181" s="313"/>
      <c r="B181" s="310" t="s">
        <v>383</v>
      </c>
      <c r="C181" s="234">
        <v>0.72569444444444453</v>
      </c>
      <c r="D181" s="234">
        <v>0.72638888888888886</v>
      </c>
      <c r="E181" s="234">
        <f t="shared" si="2"/>
        <v>6.9444444444433095E-4</v>
      </c>
      <c r="F181" s="311"/>
      <c r="G181" s="312"/>
      <c r="H181" s="8"/>
    </row>
    <row r="182" spans="1:8" ht="12.75" customHeight="1">
      <c r="A182" s="313"/>
      <c r="B182" s="310" t="s">
        <v>2342</v>
      </c>
      <c r="C182" s="234">
        <v>0.80347222222222225</v>
      </c>
      <c r="D182" s="234">
        <v>0.80486111111111114</v>
      </c>
      <c r="E182" s="234">
        <f t="shared" si="2"/>
        <v>1.388888888888884E-3</v>
      </c>
      <c r="F182" s="311"/>
      <c r="G182" s="312"/>
      <c r="H182" s="8"/>
    </row>
    <row r="183" spans="1:8" ht="12.75" customHeight="1">
      <c r="A183" s="313"/>
      <c r="B183" s="310" t="s">
        <v>383</v>
      </c>
      <c r="C183" s="234">
        <v>0.81458333333333333</v>
      </c>
      <c r="D183" s="234">
        <v>0.81736111111111109</v>
      </c>
      <c r="E183" s="234">
        <f t="shared" si="2"/>
        <v>2.7777777777777679E-3</v>
      </c>
      <c r="F183" s="311"/>
      <c r="G183" s="312"/>
      <c r="H183" s="8"/>
    </row>
    <row r="184" spans="1:8" ht="12.75" customHeight="1">
      <c r="A184" s="313"/>
      <c r="B184" s="310" t="s">
        <v>2291</v>
      </c>
      <c r="C184" s="234">
        <v>0.81944444444444453</v>
      </c>
      <c r="D184" s="234">
        <v>0.8208333333333333</v>
      </c>
      <c r="E184" s="234">
        <f t="shared" si="2"/>
        <v>1.3888888888887729E-3</v>
      </c>
      <c r="F184" s="311"/>
      <c r="G184" s="312"/>
      <c r="H184" s="8"/>
    </row>
    <row r="185" spans="1:8" ht="12.75" customHeight="1">
      <c r="A185" s="313"/>
      <c r="B185" s="310" t="s">
        <v>802</v>
      </c>
      <c r="C185" s="234">
        <v>0.87222222222222223</v>
      </c>
      <c r="D185" s="234">
        <v>0.88611111111111107</v>
      </c>
      <c r="E185" s="234">
        <f t="shared" si="2"/>
        <v>1.388888888888884E-2</v>
      </c>
      <c r="F185" s="311"/>
      <c r="G185" s="312"/>
      <c r="H185" s="8"/>
    </row>
    <row r="186" spans="1:8" ht="12.75" customHeight="1">
      <c r="A186" s="313"/>
      <c r="B186" s="310" t="s">
        <v>2219</v>
      </c>
      <c r="C186" s="234">
        <v>0.9</v>
      </c>
      <c r="D186" s="234">
        <v>0.90208333333333324</v>
      </c>
      <c r="E186" s="234">
        <f t="shared" si="2"/>
        <v>2.0833333333332149E-3</v>
      </c>
      <c r="F186" s="311"/>
      <c r="G186" s="312"/>
      <c r="H186" s="8" t="s">
        <v>2295</v>
      </c>
    </row>
    <row r="187" spans="1:8" ht="12.75" customHeight="1">
      <c r="A187" s="313"/>
      <c r="B187" s="310" t="s">
        <v>2292</v>
      </c>
      <c r="C187" s="234">
        <v>0.91111111111111109</v>
      </c>
      <c r="D187" s="234">
        <v>0.9159722222222223</v>
      </c>
      <c r="E187" s="234">
        <f t="shared" si="2"/>
        <v>4.8611111111112049E-3</v>
      </c>
      <c r="F187" s="311"/>
      <c r="G187" s="312"/>
      <c r="H187" s="8"/>
    </row>
    <row r="188" spans="1:8" ht="12.75" customHeight="1">
      <c r="A188" s="313"/>
      <c r="B188" s="310" t="s">
        <v>2293</v>
      </c>
      <c r="C188" s="234">
        <v>0.9291666666666667</v>
      </c>
      <c r="D188" s="234">
        <v>0.93194444444444446</v>
      </c>
      <c r="E188" s="234">
        <f t="shared" si="2"/>
        <v>2.7777777777777679E-3</v>
      </c>
      <c r="F188" s="311"/>
      <c r="G188" s="312"/>
      <c r="H188" s="8"/>
    </row>
    <row r="189" spans="1:8" ht="12.75" customHeight="1">
      <c r="A189" s="218"/>
      <c r="B189" s="310" t="s">
        <v>2294</v>
      </c>
      <c r="C189" s="234">
        <v>0.95138888888888884</v>
      </c>
      <c r="D189" s="234">
        <v>0.9770833333333333</v>
      </c>
      <c r="E189" s="234">
        <f t="shared" si="2"/>
        <v>2.5694444444444464E-2</v>
      </c>
      <c r="F189" s="311"/>
      <c r="G189" s="312"/>
      <c r="H189" s="8"/>
    </row>
    <row r="190" spans="1:8" ht="12.75" customHeight="1">
      <c r="A190" s="218">
        <v>42586</v>
      </c>
      <c r="B190" s="310" t="s">
        <v>2297</v>
      </c>
      <c r="C190" s="234">
        <v>8.6805555555555566E-2</v>
      </c>
      <c r="D190" s="234">
        <v>9.7916666666666666E-2</v>
      </c>
      <c r="E190" s="234">
        <f t="shared" si="2"/>
        <v>1.1111111111111099E-2</v>
      </c>
      <c r="F190" s="311"/>
      <c r="G190" s="312"/>
      <c r="H190" s="8" t="s">
        <v>2296</v>
      </c>
    </row>
    <row r="191" spans="1:8" ht="12.75" customHeight="1">
      <c r="A191" s="218"/>
      <c r="B191" s="310" t="s">
        <v>2298</v>
      </c>
      <c r="C191" s="234">
        <v>0.23333333333333331</v>
      </c>
      <c r="D191" s="234">
        <v>0.3756944444444445</v>
      </c>
      <c r="E191" s="234">
        <f t="shared" si="2"/>
        <v>0.14236111111111119</v>
      </c>
      <c r="F191" s="311"/>
      <c r="G191" s="312"/>
      <c r="H191" s="8"/>
    </row>
    <row r="192" spans="1:8" ht="12.75" customHeight="1">
      <c r="A192" s="313"/>
      <c r="B192" s="310" t="s">
        <v>409</v>
      </c>
      <c r="C192" s="234">
        <v>0.3354166666666667</v>
      </c>
      <c r="D192" s="234">
        <v>0.33749999999999997</v>
      </c>
      <c r="E192" s="234">
        <f t="shared" si="2"/>
        <v>2.0833333333332704E-3</v>
      </c>
      <c r="F192" s="311"/>
      <c r="G192" s="312"/>
      <c r="H192" s="8"/>
    </row>
    <row r="193" spans="1:8" ht="12.75" customHeight="1">
      <c r="A193" s="313"/>
      <c r="B193" s="310" t="s">
        <v>2299</v>
      </c>
      <c r="C193" s="234">
        <v>0.34722222222222227</v>
      </c>
      <c r="D193" s="234">
        <v>0.34791666666666665</v>
      </c>
      <c r="E193" s="234">
        <f t="shared" si="2"/>
        <v>6.9444444444438647E-4</v>
      </c>
      <c r="F193" s="311"/>
      <c r="G193" s="312"/>
      <c r="H193" s="8"/>
    </row>
    <row r="194" spans="1:8" ht="12.75" customHeight="1">
      <c r="A194" s="313"/>
      <c r="B194" s="310" t="s">
        <v>3145</v>
      </c>
      <c r="C194" s="234">
        <v>0.34861111111111115</v>
      </c>
      <c r="D194" s="234">
        <v>0.3520833333333333</v>
      </c>
      <c r="E194" s="234">
        <f t="shared" si="2"/>
        <v>3.4722222222221544E-3</v>
      </c>
      <c r="F194" s="311"/>
      <c r="G194" s="312"/>
      <c r="H194" s="8"/>
    </row>
    <row r="195" spans="1:8" ht="12.75" customHeight="1">
      <c r="A195" s="313"/>
      <c r="B195" s="310" t="s">
        <v>2283</v>
      </c>
      <c r="C195" s="234">
        <v>0.35069444444444442</v>
      </c>
      <c r="D195" s="234">
        <v>0.35138888888888892</v>
      </c>
      <c r="E195" s="234">
        <f t="shared" si="2"/>
        <v>6.9444444444449749E-4</v>
      </c>
      <c r="F195" s="311"/>
      <c r="G195" s="312"/>
      <c r="H195" s="8"/>
    </row>
    <row r="196" spans="1:8" ht="12.75" customHeight="1">
      <c r="A196" s="313"/>
      <c r="B196" s="310" t="s">
        <v>2284</v>
      </c>
      <c r="C196" s="234">
        <v>0.3527777777777778</v>
      </c>
      <c r="D196" s="234">
        <v>0.35416666666666669</v>
      </c>
      <c r="E196" s="234">
        <f t="shared" si="2"/>
        <v>1.388888888888884E-3</v>
      </c>
      <c r="F196" s="311"/>
      <c r="G196" s="312"/>
      <c r="H196" s="8"/>
    </row>
    <row r="197" spans="1:8" ht="12.75" customHeight="1">
      <c r="A197" s="218"/>
      <c r="B197" s="310" t="s">
        <v>2103</v>
      </c>
      <c r="C197" s="234">
        <v>0.35694444444444445</v>
      </c>
      <c r="D197" s="234">
        <v>0.36458333333333331</v>
      </c>
      <c r="E197" s="234">
        <f t="shared" si="2"/>
        <v>7.6388888888888618E-3</v>
      </c>
      <c r="F197" s="311"/>
      <c r="G197" s="312"/>
      <c r="H197" s="8"/>
    </row>
    <row r="198" spans="1:8" ht="12.75" customHeight="1">
      <c r="A198" s="313"/>
      <c r="B198" s="310" t="s">
        <v>479</v>
      </c>
      <c r="C198" s="234">
        <v>0.36458333333333331</v>
      </c>
      <c r="D198" s="234">
        <v>0.36944444444444446</v>
      </c>
      <c r="E198" s="234">
        <f t="shared" ref="E198:E261" si="3">D198-C198</f>
        <v>4.8611111111111494E-3</v>
      </c>
      <c r="F198" s="311"/>
      <c r="G198" s="312"/>
      <c r="H198" s="8"/>
    </row>
    <row r="199" spans="1:8" ht="12.75" customHeight="1">
      <c r="A199" s="313"/>
      <c r="B199" s="310" t="s">
        <v>2103</v>
      </c>
      <c r="C199" s="234">
        <v>0.3666666666666667</v>
      </c>
      <c r="D199" s="234">
        <v>0.36874999999999997</v>
      </c>
      <c r="E199" s="234">
        <f t="shared" si="3"/>
        <v>2.0833333333332704E-3</v>
      </c>
      <c r="F199" s="311"/>
      <c r="G199" s="312"/>
      <c r="H199" s="8"/>
    </row>
    <row r="200" spans="1:8" ht="12.75" customHeight="1">
      <c r="A200" s="313"/>
      <c r="B200" s="310" t="s">
        <v>547</v>
      </c>
      <c r="C200" s="234">
        <v>0.38125000000000003</v>
      </c>
      <c r="D200" s="234">
        <v>0.38263888888888892</v>
      </c>
      <c r="E200" s="234">
        <f t="shared" si="3"/>
        <v>1.388888888888884E-3</v>
      </c>
      <c r="F200" s="311"/>
      <c r="G200" s="312"/>
      <c r="H200" s="8"/>
    </row>
    <row r="201" spans="1:8" ht="12.75" customHeight="1">
      <c r="A201" s="218"/>
      <c r="B201" s="310" t="s">
        <v>2301</v>
      </c>
      <c r="C201" s="234">
        <v>0.38263888888888892</v>
      </c>
      <c r="D201" s="234">
        <v>0.3833333333333333</v>
      </c>
      <c r="E201" s="234">
        <f t="shared" si="3"/>
        <v>6.9444444444438647E-4</v>
      </c>
      <c r="F201" s="311"/>
      <c r="G201" s="312"/>
      <c r="H201" s="8"/>
    </row>
    <row r="202" spans="1:8" ht="12.75" customHeight="1">
      <c r="A202" s="313"/>
      <c r="B202" s="310" t="s">
        <v>2216</v>
      </c>
      <c r="C202" s="234">
        <v>0.38611111111111113</v>
      </c>
      <c r="D202" s="234">
        <v>0.38819444444444445</v>
      </c>
      <c r="E202" s="234">
        <f t="shared" si="3"/>
        <v>2.0833333333333259E-3</v>
      </c>
      <c r="F202" s="311"/>
      <c r="G202" s="312"/>
      <c r="H202" s="8"/>
    </row>
    <row r="203" spans="1:8" ht="12.75" customHeight="1">
      <c r="A203" s="313"/>
      <c r="B203" s="310" t="s">
        <v>2249</v>
      </c>
      <c r="C203" s="234">
        <v>0.38750000000000001</v>
      </c>
      <c r="D203" s="234">
        <v>0.38958333333333334</v>
      </c>
      <c r="E203" s="234">
        <f t="shared" si="3"/>
        <v>2.0833333333333259E-3</v>
      </c>
      <c r="F203" s="311"/>
      <c r="G203" s="312"/>
      <c r="H203" s="8"/>
    </row>
    <row r="204" spans="1:8" ht="12.75" customHeight="1">
      <c r="A204" s="313"/>
      <c r="B204" s="310" t="s">
        <v>262</v>
      </c>
      <c r="C204" s="234">
        <v>0.40763888888888888</v>
      </c>
      <c r="D204" s="234">
        <v>0.40833333333333338</v>
      </c>
      <c r="E204" s="234">
        <f t="shared" si="3"/>
        <v>6.9444444444449749E-4</v>
      </c>
      <c r="F204" s="311" t="s">
        <v>45</v>
      </c>
      <c r="G204" s="312"/>
      <c r="H204" s="8"/>
    </row>
    <row r="205" spans="1:8" ht="12.75" customHeight="1">
      <c r="A205" s="313"/>
      <c r="B205" s="310" t="s">
        <v>211</v>
      </c>
      <c r="C205" s="234">
        <v>0.40763888888888888</v>
      </c>
      <c r="D205" s="234">
        <v>0.41111111111111115</v>
      </c>
      <c r="E205" s="234">
        <f t="shared" si="3"/>
        <v>3.4722222222222654E-3</v>
      </c>
      <c r="F205" s="311"/>
      <c r="G205" s="312"/>
      <c r="H205" s="8"/>
    </row>
    <row r="206" spans="1:8" ht="12.75" customHeight="1">
      <c r="A206" s="313"/>
      <c r="B206" s="310" t="s">
        <v>156</v>
      </c>
      <c r="C206" s="234">
        <v>0.40763888888888888</v>
      </c>
      <c r="D206" s="234">
        <v>0.41736111111111113</v>
      </c>
      <c r="E206" s="234">
        <f t="shared" si="3"/>
        <v>9.7222222222222432E-3</v>
      </c>
      <c r="F206" s="311"/>
      <c r="G206" s="312"/>
      <c r="H206" s="8"/>
    </row>
    <row r="207" spans="1:8" ht="12.75" customHeight="1">
      <c r="A207" s="313"/>
      <c r="B207" s="310" t="s">
        <v>2177</v>
      </c>
      <c r="C207" s="234">
        <v>0.41111111111111115</v>
      </c>
      <c r="D207" s="234">
        <v>0.41250000000000003</v>
      </c>
      <c r="E207" s="234">
        <f t="shared" si="3"/>
        <v>1.388888888888884E-3</v>
      </c>
      <c r="F207" s="311"/>
      <c r="G207" s="312"/>
      <c r="H207" s="8"/>
    </row>
    <row r="208" spans="1:8" ht="12.75" customHeight="1">
      <c r="A208" s="313"/>
      <c r="B208" s="310" t="s">
        <v>2103</v>
      </c>
      <c r="C208" s="234">
        <v>0.4236111111111111</v>
      </c>
      <c r="D208" s="234">
        <v>0.42499999999999999</v>
      </c>
      <c r="E208" s="234">
        <f t="shared" si="3"/>
        <v>1.388888888888884E-3</v>
      </c>
      <c r="F208" s="311" t="s">
        <v>125</v>
      </c>
      <c r="G208" s="312"/>
      <c r="H208" s="8"/>
    </row>
    <row r="209" spans="1:8" ht="12.75" customHeight="1">
      <c r="A209" s="313"/>
      <c r="B209" s="310" t="s">
        <v>2302</v>
      </c>
      <c r="C209" s="234">
        <v>0.4236111111111111</v>
      </c>
      <c r="D209" s="234">
        <v>0.42569444444444443</v>
      </c>
      <c r="E209" s="234">
        <f t="shared" si="3"/>
        <v>2.0833333333333259E-3</v>
      </c>
      <c r="F209" s="311"/>
      <c r="G209" s="312"/>
      <c r="H209" s="8"/>
    </row>
    <row r="210" spans="1:8" ht="12.75" customHeight="1">
      <c r="A210" s="313"/>
      <c r="B210" s="310" t="s">
        <v>2159</v>
      </c>
      <c r="C210" s="234">
        <v>0.42430555555555555</v>
      </c>
      <c r="D210" s="234">
        <v>0.42777777777777781</v>
      </c>
      <c r="E210" s="234">
        <f t="shared" si="3"/>
        <v>3.4722222222222654E-3</v>
      </c>
      <c r="F210" s="311"/>
      <c r="G210" s="312"/>
      <c r="H210" s="8"/>
    </row>
    <row r="211" spans="1:8" ht="12.75" customHeight="1">
      <c r="A211" s="313"/>
      <c r="B211" s="310" t="s">
        <v>2274</v>
      </c>
      <c r="C211" s="234">
        <v>0.43472222222222223</v>
      </c>
      <c r="D211" s="234">
        <v>0.4368055555555555</v>
      </c>
      <c r="E211" s="234">
        <f t="shared" si="3"/>
        <v>2.0833333333332704E-3</v>
      </c>
      <c r="F211" s="311"/>
      <c r="G211" s="312"/>
      <c r="H211" s="8"/>
    </row>
    <row r="212" spans="1:8" ht="12.75" customHeight="1">
      <c r="A212" s="313"/>
      <c r="B212" s="310" t="s">
        <v>2216</v>
      </c>
      <c r="C212" s="234">
        <v>0.46388888888888885</v>
      </c>
      <c r="D212" s="234">
        <v>0.46666666666666662</v>
      </c>
      <c r="E212" s="234">
        <f t="shared" si="3"/>
        <v>2.7777777777777679E-3</v>
      </c>
      <c r="F212" s="311"/>
      <c r="G212" s="312"/>
      <c r="H212" s="8"/>
    </row>
    <row r="213" spans="1:8" ht="12.75" customHeight="1">
      <c r="A213" s="313"/>
      <c r="B213" s="310" t="s">
        <v>431</v>
      </c>
      <c r="C213" s="234">
        <v>0.4694444444444445</v>
      </c>
      <c r="D213" s="234">
        <v>0.47013888888888888</v>
      </c>
      <c r="E213" s="234">
        <f t="shared" si="3"/>
        <v>6.9444444444438647E-4</v>
      </c>
      <c r="F213" s="311"/>
      <c r="G213" s="312"/>
      <c r="H213" s="8"/>
    </row>
    <row r="214" spans="1:8" ht="12.75" customHeight="1">
      <c r="A214" s="218"/>
      <c r="B214" s="310" t="s">
        <v>2293</v>
      </c>
      <c r="C214" s="234">
        <v>0.47013888888888888</v>
      </c>
      <c r="D214" s="234">
        <v>0.47222222222222227</v>
      </c>
      <c r="E214" s="234">
        <f t="shared" si="3"/>
        <v>2.0833333333333814E-3</v>
      </c>
      <c r="F214" s="311"/>
      <c r="G214" s="312"/>
      <c r="H214" s="8"/>
    </row>
    <row r="215" spans="1:8" ht="12.75" customHeight="1">
      <c r="A215" s="313"/>
      <c r="B215" s="310" t="s">
        <v>1296</v>
      </c>
      <c r="C215" s="234">
        <v>0.48055555555555557</v>
      </c>
      <c r="D215" s="234">
        <v>0.48055555555555557</v>
      </c>
      <c r="E215" s="234">
        <f t="shared" si="3"/>
        <v>0</v>
      </c>
      <c r="F215" s="311"/>
      <c r="G215" s="312"/>
      <c r="H215" s="8"/>
    </row>
    <row r="216" spans="1:8" ht="12.75" customHeight="1">
      <c r="A216" s="313"/>
      <c r="B216" s="310" t="s">
        <v>3146</v>
      </c>
      <c r="C216" s="234">
        <v>0.48958333333333331</v>
      </c>
      <c r="D216" s="234">
        <v>0.49791666666666662</v>
      </c>
      <c r="E216" s="234">
        <f t="shared" si="3"/>
        <v>8.3333333333333037E-3</v>
      </c>
      <c r="F216" s="311"/>
      <c r="G216" s="312"/>
      <c r="H216" s="8"/>
    </row>
    <row r="217" spans="1:8" ht="12.75" customHeight="1">
      <c r="A217" s="313"/>
      <c r="B217" s="310" t="s">
        <v>1206</v>
      </c>
      <c r="C217" s="234">
        <v>0.50138888888888888</v>
      </c>
      <c r="D217" s="234">
        <v>0.50277777777777777</v>
      </c>
      <c r="E217" s="234">
        <f t="shared" si="3"/>
        <v>1.388888888888884E-3</v>
      </c>
      <c r="F217" s="311"/>
      <c r="G217" s="312"/>
      <c r="H217" s="8"/>
    </row>
    <row r="218" spans="1:8" ht="12.75" customHeight="1">
      <c r="A218" s="313"/>
      <c r="B218" s="310" t="s">
        <v>2297</v>
      </c>
      <c r="C218" s="234">
        <v>0.50555555555555554</v>
      </c>
      <c r="D218" s="234">
        <v>0.5131944444444444</v>
      </c>
      <c r="E218" s="234">
        <f t="shared" si="3"/>
        <v>7.6388888888888618E-3</v>
      </c>
      <c r="F218" s="311"/>
      <c r="G218" s="312"/>
      <c r="H218" s="318"/>
    </row>
    <row r="219" spans="1:8" ht="12.75" customHeight="1">
      <c r="A219" s="313"/>
      <c r="B219" s="310" t="s">
        <v>1522</v>
      </c>
      <c r="C219" s="234">
        <v>0.52222222222222225</v>
      </c>
      <c r="D219" s="234">
        <v>0.52500000000000002</v>
      </c>
      <c r="E219" s="234">
        <f t="shared" si="3"/>
        <v>2.7777777777777679E-3</v>
      </c>
      <c r="F219" s="311"/>
      <c r="G219" s="312"/>
      <c r="H219" s="318"/>
    </row>
    <row r="220" spans="1:8" ht="12.75" customHeight="1">
      <c r="A220" s="313"/>
      <c r="B220" s="310" t="s">
        <v>2303</v>
      </c>
      <c r="C220" s="234">
        <v>0.52500000000000002</v>
      </c>
      <c r="D220" s="234">
        <v>0.52569444444444446</v>
      </c>
      <c r="E220" s="234">
        <f t="shared" si="3"/>
        <v>6.9444444444444198E-4</v>
      </c>
      <c r="F220" s="311"/>
      <c r="G220" s="312"/>
      <c r="H220" s="318"/>
    </row>
    <row r="221" spans="1:8" ht="12.75" customHeight="1">
      <c r="A221" s="313"/>
      <c r="B221" s="310" t="s">
        <v>2245</v>
      </c>
      <c r="C221" s="234">
        <v>0.52638888888888891</v>
      </c>
      <c r="D221" s="234">
        <v>0.52777777777777779</v>
      </c>
      <c r="E221" s="234">
        <f t="shared" si="3"/>
        <v>1.388888888888884E-3</v>
      </c>
      <c r="F221" s="311"/>
      <c r="G221" s="312"/>
      <c r="H221" s="318"/>
    </row>
    <row r="222" spans="1:8" ht="12.75" customHeight="1">
      <c r="A222" s="313"/>
      <c r="B222" s="310" t="s">
        <v>2075</v>
      </c>
      <c r="C222" s="234">
        <v>0.52708333333333335</v>
      </c>
      <c r="D222" s="234">
        <v>0.52847222222222223</v>
      </c>
      <c r="E222" s="234">
        <f t="shared" si="3"/>
        <v>1.388888888888884E-3</v>
      </c>
      <c r="F222" s="311" t="s">
        <v>48</v>
      </c>
      <c r="G222" s="312"/>
      <c r="H222" s="318"/>
    </row>
    <row r="223" spans="1:8" ht="12.75" customHeight="1">
      <c r="A223" s="313"/>
      <c r="B223" s="310" t="s">
        <v>2304</v>
      </c>
      <c r="C223" s="234">
        <v>0.53402777777777777</v>
      </c>
      <c r="D223" s="234">
        <v>0.53680555555555554</v>
      </c>
      <c r="E223" s="234">
        <f t="shared" si="3"/>
        <v>2.7777777777777679E-3</v>
      </c>
      <c r="F223" s="311"/>
      <c r="G223" s="312"/>
      <c r="H223" s="318"/>
    </row>
    <row r="224" spans="1:8" ht="12.75" customHeight="1">
      <c r="A224" s="313"/>
      <c r="B224" s="310" t="s">
        <v>262</v>
      </c>
      <c r="C224" s="234">
        <v>0.53472222222222221</v>
      </c>
      <c r="D224" s="234">
        <v>0.53611111111111109</v>
      </c>
      <c r="E224" s="234">
        <f t="shared" si="3"/>
        <v>1.388888888888884E-3</v>
      </c>
      <c r="F224" s="311"/>
      <c r="G224" s="312"/>
      <c r="H224" s="318"/>
    </row>
    <row r="225" spans="1:8" ht="12.75" customHeight="1">
      <c r="A225" s="313"/>
      <c r="B225" s="310" t="s">
        <v>262</v>
      </c>
      <c r="C225" s="234">
        <v>0.54236111111111118</v>
      </c>
      <c r="D225" s="234">
        <v>0.54375000000000007</v>
      </c>
      <c r="E225" s="234">
        <f t="shared" si="3"/>
        <v>1.388888888888884E-3</v>
      </c>
      <c r="F225" s="311"/>
      <c r="G225" s="312"/>
      <c r="H225" s="318"/>
    </row>
    <row r="226" spans="1:8" ht="12.75" customHeight="1">
      <c r="A226" s="313"/>
      <c r="B226" s="310" t="s">
        <v>2305</v>
      </c>
      <c r="C226" s="234">
        <v>0.54236111111111118</v>
      </c>
      <c r="D226" s="234">
        <v>0.54375000000000007</v>
      </c>
      <c r="E226" s="234">
        <f t="shared" si="3"/>
        <v>1.388888888888884E-3</v>
      </c>
      <c r="F226" s="311"/>
      <c r="G226" s="312"/>
      <c r="H226" s="318"/>
    </row>
    <row r="227" spans="1:8" ht="12.75" customHeight="1">
      <c r="A227" s="313"/>
      <c r="B227" s="310" t="s">
        <v>383</v>
      </c>
      <c r="C227" s="234">
        <v>0.54583333333333328</v>
      </c>
      <c r="D227" s="234">
        <v>0.54652777777777783</v>
      </c>
      <c r="E227" s="234">
        <f t="shared" si="3"/>
        <v>6.94444444444553E-4</v>
      </c>
      <c r="F227" s="311"/>
      <c r="G227" s="312"/>
      <c r="H227" s="318"/>
    </row>
    <row r="228" spans="1:8" ht="12.75" customHeight="1">
      <c r="A228" s="313"/>
      <c r="B228" s="310" t="s">
        <v>2306</v>
      </c>
      <c r="C228" s="234">
        <v>0.54583333333333328</v>
      </c>
      <c r="D228" s="234">
        <v>0.55625000000000002</v>
      </c>
      <c r="E228" s="234">
        <f t="shared" si="3"/>
        <v>1.0416666666666741E-2</v>
      </c>
      <c r="F228" s="311"/>
      <c r="G228" s="312"/>
      <c r="H228" s="318"/>
    </row>
    <row r="229" spans="1:8" ht="12.75" customHeight="1">
      <c r="A229" s="313"/>
      <c r="B229" s="310" t="s">
        <v>1206</v>
      </c>
      <c r="C229" s="234">
        <v>0.55625000000000002</v>
      </c>
      <c r="D229" s="234">
        <v>0.55694444444444446</v>
      </c>
      <c r="E229" s="234">
        <f t="shared" si="3"/>
        <v>6.9444444444444198E-4</v>
      </c>
      <c r="F229" s="311"/>
      <c r="G229" s="312"/>
      <c r="H229" s="318"/>
    </row>
    <row r="230" spans="1:8" ht="12.75" customHeight="1">
      <c r="A230" s="313"/>
      <c r="B230" s="310" t="s">
        <v>2307</v>
      </c>
      <c r="C230" s="234">
        <v>0.57777777777777783</v>
      </c>
      <c r="D230" s="234">
        <v>0.57777777777777783</v>
      </c>
      <c r="E230" s="234">
        <f t="shared" si="3"/>
        <v>0</v>
      </c>
      <c r="F230" s="311"/>
      <c r="G230" s="312"/>
      <c r="H230" s="8"/>
    </row>
    <row r="231" spans="1:8" ht="12.75" customHeight="1">
      <c r="A231" s="313"/>
      <c r="B231" s="310" t="s">
        <v>2281</v>
      </c>
      <c r="C231" s="234">
        <v>0.59166666666666667</v>
      </c>
      <c r="D231" s="234">
        <v>0.6</v>
      </c>
      <c r="E231" s="234">
        <f t="shared" si="3"/>
        <v>8.3333333333333037E-3</v>
      </c>
      <c r="F231" s="311"/>
      <c r="G231" s="312"/>
      <c r="H231" s="8"/>
    </row>
    <row r="232" spans="1:8" ht="12.75" customHeight="1">
      <c r="A232" s="313"/>
      <c r="B232" s="310" t="s">
        <v>2303</v>
      </c>
      <c r="C232" s="234">
        <v>0.59583333333333333</v>
      </c>
      <c r="D232" s="234">
        <v>0.60069444444444442</v>
      </c>
      <c r="E232" s="234">
        <f t="shared" si="3"/>
        <v>4.8611111111110938E-3</v>
      </c>
      <c r="F232" s="311"/>
      <c r="G232" s="312"/>
      <c r="H232" s="318"/>
    </row>
    <row r="233" spans="1:8" ht="12.75" customHeight="1">
      <c r="A233" s="313"/>
      <c r="B233" s="310" t="s">
        <v>2306</v>
      </c>
      <c r="C233" s="234">
        <v>0.60555555555555551</v>
      </c>
      <c r="D233" s="234">
        <v>0.63541666666666663</v>
      </c>
      <c r="E233" s="234">
        <f t="shared" si="3"/>
        <v>2.9861111111111116E-2</v>
      </c>
      <c r="F233" s="311"/>
      <c r="G233" s="312"/>
      <c r="H233" s="8" t="s">
        <v>2310</v>
      </c>
    </row>
    <row r="234" spans="1:8" ht="12.75" customHeight="1">
      <c r="A234" s="218"/>
      <c r="B234" s="310" t="s">
        <v>2306</v>
      </c>
      <c r="C234" s="234">
        <v>0.61041666666666672</v>
      </c>
      <c r="D234" s="234">
        <v>0.63472222222222219</v>
      </c>
      <c r="E234" s="234">
        <f t="shared" si="3"/>
        <v>2.4305555555555469E-2</v>
      </c>
      <c r="F234" s="311"/>
      <c r="G234" s="312"/>
      <c r="H234" s="8" t="s">
        <v>2310</v>
      </c>
    </row>
    <row r="235" spans="1:8" ht="12.75" customHeight="1">
      <c r="A235" s="313"/>
      <c r="B235" s="310" t="s">
        <v>2305</v>
      </c>
      <c r="C235" s="234">
        <v>0.61319444444444449</v>
      </c>
      <c r="D235" s="234">
        <v>0.63472222222222219</v>
      </c>
      <c r="E235" s="234">
        <f t="shared" si="3"/>
        <v>2.1527777777777701E-2</v>
      </c>
      <c r="F235" s="311"/>
      <c r="G235" s="312"/>
      <c r="H235" s="8" t="s">
        <v>2310</v>
      </c>
    </row>
    <row r="236" spans="1:8" ht="12.75" customHeight="1">
      <c r="A236" s="313"/>
      <c r="B236" s="310" t="s">
        <v>2292</v>
      </c>
      <c r="C236" s="234">
        <v>0.62291666666666667</v>
      </c>
      <c r="D236" s="234">
        <v>0.63402777777777775</v>
      </c>
      <c r="E236" s="234">
        <f t="shared" si="3"/>
        <v>1.1111111111111072E-2</v>
      </c>
      <c r="F236" s="311"/>
      <c r="G236" s="312"/>
      <c r="H236" s="8" t="s">
        <v>2310</v>
      </c>
    </row>
    <row r="237" spans="1:8" ht="12.75" customHeight="1">
      <c r="A237" s="313"/>
      <c r="B237" s="310" t="s">
        <v>802</v>
      </c>
      <c r="C237" s="234">
        <v>0.64374999999999993</v>
      </c>
      <c r="D237" s="234">
        <v>0.64652777777777781</v>
      </c>
      <c r="E237" s="234">
        <f t="shared" si="3"/>
        <v>2.7777777777778789E-3</v>
      </c>
      <c r="F237" s="311"/>
      <c r="G237" s="312"/>
      <c r="H237" s="8"/>
    </row>
    <row r="238" spans="1:8" ht="12.75" customHeight="1">
      <c r="A238" s="313"/>
      <c r="B238" s="310" t="s">
        <v>2309</v>
      </c>
      <c r="C238" s="234">
        <v>0.65972222222222221</v>
      </c>
      <c r="D238" s="234">
        <v>0.65972222222222221</v>
      </c>
      <c r="E238" s="234">
        <f t="shared" si="3"/>
        <v>0</v>
      </c>
      <c r="F238" s="311"/>
      <c r="G238" s="312"/>
      <c r="H238" s="8"/>
    </row>
    <row r="239" spans="1:8" ht="12.75" customHeight="1">
      <c r="A239" s="313"/>
      <c r="B239" s="310" t="s">
        <v>2251</v>
      </c>
      <c r="C239" s="234">
        <v>0.6645833333333333</v>
      </c>
      <c r="D239" s="234">
        <v>0.6645833333333333</v>
      </c>
      <c r="E239" s="234">
        <f t="shared" si="3"/>
        <v>0</v>
      </c>
      <c r="F239" s="311"/>
      <c r="G239" s="312"/>
      <c r="H239" s="318"/>
    </row>
    <row r="240" spans="1:8" ht="12.75" customHeight="1">
      <c r="A240" s="313"/>
      <c r="B240" s="310" t="s">
        <v>2309</v>
      </c>
      <c r="C240" s="234">
        <v>0.66805555555555562</v>
      </c>
      <c r="D240" s="234">
        <v>0.66805555555555562</v>
      </c>
      <c r="E240" s="234">
        <f t="shared" si="3"/>
        <v>0</v>
      </c>
      <c r="F240" s="311"/>
      <c r="G240" s="312"/>
      <c r="H240" s="318"/>
    </row>
    <row r="241" spans="1:8" ht="12.75" customHeight="1">
      <c r="A241" s="313"/>
      <c r="B241" s="310" t="s">
        <v>2075</v>
      </c>
      <c r="C241" s="234">
        <v>0.69513888888888886</v>
      </c>
      <c r="D241" s="234">
        <v>0.70347222222222217</v>
      </c>
      <c r="E241" s="234">
        <f t="shared" si="3"/>
        <v>8.3333333333333037E-3</v>
      </c>
      <c r="F241" s="311"/>
      <c r="G241" s="312"/>
      <c r="H241" s="318"/>
    </row>
    <row r="242" spans="1:8" ht="12.75" customHeight="1">
      <c r="A242" s="313"/>
      <c r="B242" s="310" t="s">
        <v>1296</v>
      </c>
      <c r="C242" s="234">
        <v>0.70486111111111116</v>
      </c>
      <c r="D242" s="234">
        <v>0.70624999999999993</v>
      </c>
      <c r="E242" s="234">
        <f t="shared" si="3"/>
        <v>1.3888888888887729E-3</v>
      </c>
      <c r="F242" s="311"/>
      <c r="G242" s="312"/>
      <c r="H242" s="318"/>
    </row>
    <row r="243" spans="1:8" ht="12.75" customHeight="1">
      <c r="A243" s="313"/>
      <c r="B243" s="310" t="s">
        <v>2311</v>
      </c>
      <c r="C243" s="234">
        <v>0.71597222222222223</v>
      </c>
      <c r="D243" s="234">
        <v>0.71597222222222223</v>
      </c>
      <c r="E243" s="234">
        <f t="shared" si="3"/>
        <v>0</v>
      </c>
      <c r="F243" s="311"/>
      <c r="G243" s="312"/>
      <c r="H243" s="318"/>
    </row>
    <row r="244" spans="1:8" ht="12.75" customHeight="1">
      <c r="A244" s="313"/>
      <c r="B244" s="310" t="s">
        <v>2292</v>
      </c>
      <c r="C244" s="234">
        <v>0.73472222222222217</v>
      </c>
      <c r="D244" s="234">
        <v>0.74236111111111114</v>
      </c>
      <c r="E244" s="234">
        <f t="shared" si="3"/>
        <v>7.6388888888889728E-3</v>
      </c>
      <c r="F244" s="311"/>
      <c r="G244" s="312"/>
      <c r="H244" s="318"/>
    </row>
    <row r="245" spans="1:8" ht="12.75" customHeight="1">
      <c r="A245" s="313"/>
      <c r="B245" s="310" t="s">
        <v>548</v>
      </c>
      <c r="C245" s="234">
        <v>0.74375000000000002</v>
      </c>
      <c r="D245" s="234">
        <v>0.75</v>
      </c>
      <c r="E245" s="234">
        <f t="shared" si="3"/>
        <v>6.2499999999999778E-3</v>
      </c>
      <c r="F245" s="311"/>
      <c r="G245" s="312"/>
      <c r="H245" s="318"/>
    </row>
    <row r="246" spans="1:8" ht="12.75" customHeight="1">
      <c r="A246" s="313"/>
      <c r="B246" s="310" t="s">
        <v>1232</v>
      </c>
      <c r="C246" s="234">
        <v>0.75069444444444444</v>
      </c>
      <c r="D246" s="234">
        <v>0.75069444444444444</v>
      </c>
      <c r="E246" s="234">
        <f t="shared" si="3"/>
        <v>0</v>
      </c>
      <c r="F246" s="311"/>
      <c r="G246" s="312"/>
      <c r="H246" s="8"/>
    </row>
    <row r="247" spans="1:8" ht="12.75" customHeight="1">
      <c r="A247" s="313"/>
      <c r="B247" s="310" t="s">
        <v>90</v>
      </c>
      <c r="C247" s="234">
        <v>0.75902777777777775</v>
      </c>
      <c r="D247" s="234">
        <v>0.7597222222222223</v>
      </c>
      <c r="E247" s="234">
        <f t="shared" si="3"/>
        <v>6.94444444444553E-4</v>
      </c>
      <c r="F247" s="311"/>
      <c r="G247" s="312"/>
      <c r="H247" s="8"/>
    </row>
    <row r="248" spans="1:8" ht="12.75" customHeight="1">
      <c r="A248" s="313"/>
      <c r="B248" s="310" t="s">
        <v>2312</v>
      </c>
      <c r="C248" s="234">
        <v>0.81111111111111101</v>
      </c>
      <c r="D248" s="234">
        <v>0.81527777777777777</v>
      </c>
      <c r="E248" s="234">
        <f t="shared" si="3"/>
        <v>4.1666666666667629E-3</v>
      </c>
      <c r="F248" s="311"/>
      <c r="G248" s="312"/>
      <c r="H248" s="8"/>
    </row>
    <row r="249" spans="1:8" ht="12.75" customHeight="1">
      <c r="A249" s="218"/>
      <c r="B249" s="310" t="s">
        <v>2313</v>
      </c>
      <c r="C249" s="234">
        <v>0.9243055555555556</v>
      </c>
      <c r="D249" s="234">
        <v>0.9277777777777777</v>
      </c>
      <c r="E249" s="234">
        <f t="shared" si="3"/>
        <v>3.4722222222220989E-3</v>
      </c>
      <c r="F249" s="311"/>
      <c r="G249" s="312"/>
      <c r="H249" s="8"/>
    </row>
    <row r="250" spans="1:8" ht="12.75" customHeight="1">
      <c r="A250" s="218">
        <v>42587</v>
      </c>
      <c r="B250" s="314" t="s">
        <v>2314</v>
      </c>
      <c r="C250" s="234">
        <v>9.0277777777777787E-3</v>
      </c>
      <c r="D250" s="234">
        <v>2.8472222222222222E-2</v>
      </c>
      <c r="E250" s="234">
        <f t="shared" si="3"/>
        <v>1.9444444444444445E-2</v>
      </c>
      <c r="F250" s="311"/>
      <c r="G250" s="312"/>
      <c r="H250" s="8" t="s">
        <v>2315</v>
      </c>
    </row>
    <row r="251" spans="1:8" ht="12.75" customHeight="1">
      <c r="A251" s="313"/>
      <c r="B251" s="314" t="s">
        <v>1969</v>
      </c>
      <c r="C251" s="234">
        <v>0.27013888888888887</v>
      </c>
      <c r="D251" s="234">
        <v>0.27152777777777776</v>
      </c>
      <c r="E251" s="234">
        <f t="shared" si="3"/>
        <v>1.388888888888884E-3</v>
      </c>
      <c r="F251" s="311"/>
      <c r="G251" s="312"/>
      <c r="H251" s="8"/>
    </row>
    <row r="252" spans="1:8" ht="12.75" customHeight="1">
      <c r="A252" s="313"/>
      <c r="B252" s="314" t="s">
        <v>1336</v>
      </c>
      <c r="C252" s="234">
        <v>0.29444444444444445</v>
      </c>
      <c r="D252" s="234">
        <v>0.2951388888888889</v>
      </c>
      <c r="E252" s="234">
        <f t="shared" si="3"/>
        <v>6.9444444444444198E-4</v>
      </c>
      <c r="F252" s="311"/>
      <c r="G252" s="312"/>
      <c r="H252" s="8"/>
    </row>
    <row r="253" spans="1:8" ht="12.75" customHeight="1">
      <c r="A253" s="313"/>
      <c r="B253" s="314" t="s">
        <v>2316</v>
      </c>
      <c r="C253" s="234">
        <v>0.30972222222222223</v>
      </c>
      <c r="D253" s="234">
        <v>0.31319444444444444</v>
      </c>
      <c r="E253" s="234">
        <f t="shared" si="3"/>
        <v>3.4722222222222099E-3</v>
      </c>
      <c r="F253" s="311"/>
      <c r="G253" s="312"/>
      <c r="H253" s="8"/>
    </row>
    <row r="254" spans="1:8" ht="12.75" customHeight="1">
      <c r="A254" s="313"/>
      <c r="B254" s="314" t="s">
        <v>1837</v>
      </c>
      <c r="C254" s="234">
        <v>0.32361111111111113</v>
      </c>
      <c r="D254" s="234">
        <v>0.3263888888888889</v>
      </c>
      <c r="E254" s="234">
        <f t="shared" si="3"/>
        <v>2.7777777777777679E-3</v>
      </c>
      <c r="F254" s="311"/>
      <c r="G254" s="312"/>
      <c r="H254" s="8"/>
    </row>
    <row r="255" spans="1:8" ht="12.75" customHeight="1">
      <c r="A255" s="313"/>
      <c r="B255" s="314" t="s">
        <v>856</v>
      </c>
      <c r="C255" s="234">
        <v>0.32708333333333334</v>
      </c>
      <c r="D255" s="234">
        <v>0.3298611111111111</v>
      </c>
      <c r="E255" s="234">
        <f t="shared" si="3"/>
        <v>2.7777777777777679E-3</v>
      </c>
      <c r="F255" s="311"/>
      <c r="G255" s="312"/>
      <c r="H255" s="8"/>
    </row>
    <row r="256" spans="1:8" ht="12.75" customHeight="1">
      <c r="A256" s="313"/>
      <c r="B256" s="314" t="s">
        <v>1837</v>
      </c>
      <c r="C256" s="234">
        <v>0.32916666666666666</v>
      </c>
      <c r="D256" s="234">
        <v>0.33055555555555555</v>
      </c>
      <c r="E256" s="234">
        <f t="shared" si="3"/>
        <v>1.388888888888884E-3</v>
      </c>
      <c r="F256" s="311"/>
      <c r="G256" s="312"/>
      <c r="H256" s="8"/>
    </row>
    <row r="257" spans="1:8" ht="12.75" customHeight="1">
      <c r="A257" s="313"/>
      <c r="B257" s="314" t="s">
        <v>2247</v>
      </c>
      <c r="C257" s="234">
        <v>0.33888888888888885</v>
      </c>
      <c r="D257" s="234">
        <v>0.34166666666666662</v>
      </c>
      <c r="E257" s="234">
        <f t="shared" si="3"/>
        <v>2.7777777777777679E-3</v>
      </c>
      <c r="F257" s="311"/>
      <c r="G257" s="312"/>
      <c r="H257" s="8"/>
    </row>
    <row r="258" spans="1:8" ht="12.75" customHeight="1">
      <c r="A258" s="218"/>
      <c r="B258" s="314" t="s">
        <v>2343</v>
      </c>
      <c r="C258" s="234">
        <v>0.34236111111111112</v>
      </c>
      <c r="D258" s="234">
        <v>0.34375</v>
      </c>
      <c r="E258" s="234">
        <f t="shared" si="3"/>
        <v>1.388888888888884E-3</v>
      </c>
      <c r="F258" s="311"/>
      <c r="G258" s="312"/>
      <c r="H258" s="8"/>
    </row>
    <row r="259" spans="1:8" ht="12.75" customHeight="1">
      <c r="A259" s="313"/>
      <c r="B259" s="314" t="s">
        <v>162</v>
      </c>
      <c r="C259" s="234">
        <v>0.35902777777777778</v>
      </c>
      <c r="D259" s="234">
        <v>0.36458333333333331</v>
      </c>
      <c r="E259" s="234">
        <f t="shared" si="3"/>
        <v>5.5555555555555358E-3</v>
      </c>
      <c r="F259" s="311"/>
      <c r="G259" s="312"/>
      <c r="H259" s="8"/>
    </row>
    <row r="260" spans="1:8" ht="12.75" customHeight="1">
      <c r="A260" s="313"/>
      <c r="B260" s="314" t="s">
        <v>2318</v>
      </c>
      <c r="C260" s="234">
        <v>0.36319444444444443</v>
      </c>
      <c r="D260" s="234">
        <v>0.37013888888888885</v>
      </c>
      <c r="E260" s="234">
        <f t="shared" si="3"/>
        <v>6.9444444444444198E-3</v>
      </c>
      <c r="F260" s="311"/>
      <c r="G260" s="312"/>
      <c r="H260" s="8"/>
    </row>
    <row r="261" spans="1:8" ht="12.75" customHeight="1">
      <c r="A261" s="313"/>
      <c r="B261" s="314" t="s">
        <v>2317</v>
      </c>
      <c r="C261" s="234">
        <v>0.37708333333333338</v>
      </c>
      <c r="D261" s="234">
        <v>0.38194444444444442</v>
      </c>
      <c r="E261" s="234">
        <f t="shared" si="3"/>
        <v>4.8611111111110383E-3</v>
      </c>
      <c r="F261" s="311"/>
      <c r="G261" s="312"/>
      <c r="H261" s="8"/>
    </row>
    <row r="262" spans="1:8" ht="12.75" customHeight="1">
      <c r="A262" s="313"/>
      <c r="B262" s="314" t="s">
        <v>2243</v>
      </c>
      <c r="C262" s="234">
        <v>0.38194444444444442</v>
      </c>
      <c r="D262" s="234">
        <v>0.38472222222222219</v>
      </c>
      <c r="E262" s="234">
        <f t="shared" ref="E262:E325" si="4">D262-C262</f>
        <v>2.7777777777777679E-3</v>
      </c>
      <c r="F262" s="311"/>
      <c r="G262" s="312"/>
      <c r="H262" s="8"/>
    </row>
    <row r="263" spans="1:8" ht="12.75" customHeight="1">
      <c r="A263" s="313"/>
      <c r="B263" s="314" t="s">
        <v>2314</v>
      </c>
      <c r="C263" s="234">
        <v>0.39374999999999999</v>
      </c>
      <c r="D263" s="234">
        <v>0.39513888888888887</v>
      </c>
      <c r="E263" s="234">
        <f t="shared" si="4"/>
        <v>1.388888888888884E-3</v>
      </c>
      <c r="F263" s="311"/>
      <c r="G263" s="312"/>
      <c r="H263" s="8"/>
    </row>
    <row r="264" spans="1:8" ht="12.75" customHeight="1">
      <c r="A264" s="313"/>
      <c r="B264" s="314" t="s">
        <v>2344</v>
      </c>
      <c r="C264" s="234">
        <v>0.39583333333333331</v>
      </c>
      <c r="D264" s="234">
        <v>0.3972222222222222</v>
      </c>
      <c r="E264" s="234">
        <f t="shared" si="4"/>
        <v>1.388888888888884E-3</v>
      </c>
      <c r="F264" s="311"/>
      <c r="G264" s="312"/>
      <c r="H264" s="8"/>
    </row>
    <row r="265" spans="1:8" ht="12.75" customHeight="1">
      <c r="A265" s="218"/>
      <c r="B265" s="314" t="s">
        <v>461</v>
      </c>
      <c r="C265" s="234">
        <v>0.40069444444444446</v>
      </c>
      <c r="D265" s="234">
        <v>0.40416666666666662</v>
      </c>
      <c r="E265" s="234">
        <f t="shared" si="4"/>
        <v>3.4722222222221544E-3</v>
      </c>
      <c r="F265" s="311"/>
      <c r="G265" s="312"/>
      <c r="H265" s="8"/>
    </row>
    <row r="266" spans="1:8" ht="12.75" customHeight="1">
      <c r="A266" s="313"/>
      <c r="B266" s="314" t="s">
        <v>2257</v>
      </c>
      <c r="C266" s="234">
        <v>0.40138888888888885</v>
      </c>
      <c r="D266" s="234">
        <v>0.4069444444444445</v>
      </c>
      <c r="E266" s="234">
        <f t="shared" si="4"/>
        <v>5.5555555555556468E-3</v>
      </c>
      <c r="F266" s="311"/>
      <c r="G266" s="312"/>
      <c r="H266" s="8"/>
    </row>
    <row r="267" spans="1:8" ht="12.75" customHeight="1">
      <c r="A267" s="313"/>
      <c r="B267" s="314" t="s">
        <v>2317</v>
      </c>
      <c r="C267" s="234">
        <v>0.40277777777777773</v>
      </c>
      <c r="D267" s="234">
        <v>0.40833333333333338</v>
      </c>
      <c r="E267" s="234">
        <f t="shared" si="4"/>
        <v>5.5555555555556468E-3</v>
      </c>
      <c r="F267" s="311"/>
      <c r="G267" s="312"/>
      <c r="H267" s="8"/>
    </row>
    <row r="268" spans="1:8" ht="12.75" customHeight="1">
      <c r="A268" s="313"/>
      <c r="B268" s="314" t="s">
        <v>105</v>
      </c>
      <c r="C268" s="234">
        <v>0.41041666666666665</v>
      </c>
      <c r="D268" s="234">
        <v>0.41388888888888892</v>
      </c>
      <c r="E268" s="234">
        <f t="shared" si="4"/>
        <v>3.4722222222222654E-3</v>
      </c>
      <c r="F268" s="311"/>
      <c r="G268" s="312"/>
      <c r="H268" s="8"/>
    </row>
    <row r="269" spans="1:8" ht="12.75" customHeight="1">
      <c r="A269" s="313"/>
      <c r="B269" s="314" t="s">
        <v>461</v>
      </c>
      <c r="C269" s="234">
        <v>0.41180555555555554</v>
      </c>
      <c r="D269" s="234">
        <v>0.4152777777777778</v>
      </c>
      <c r="E269" s="234">
        <f t="shared" si="4"/>
        <v>3.4722222222222654E-3</v>
      </c>
      <c r="F269" s="311"/>
      <c r="G269" s="312"/>
      <c r="H269" s="8"/>
    </row>
    <row r="270" spans="1:8" ht="12.75" customHeight="1">
      <c r="A270" s="313"/>
      <c r="B270" s="314" t="s">
        <v>105</v>
      </c>
      <c r="C270" s="234">
        <v>0.41319444444444442</v>
      </c>
      <c r="D270" s="234">
        <v>0.41597222222222219</v>
      </c>
      <c r="E270" s="234">
        <f t="shared" si="4"/>
        <v>2.7777777777777679E-3</v>
      </c>
      <c r="F270" s="311"/>
      <c r="G270" s="312"/>
      <c r="H270" s="8"/>
    </row>
    <row r="271" spans="1:8" ht="12.75" customHeight="1">
      <c r="A271" s="313"/>
      <c r="B271" s="314" t="s">
        <v>2319</v>
      </c>
      <c r="C271" s="234">
        <v>0.4201388888888889</v>
      </c>
      <c r="D271" s="234">
        <v>0.42083333333333334</v>
      </c>
      <c r="E271" s="234">
        <f t="shared" si="4"/>
        <v>6.9444444444444198E-4</v>
      </c>
      <c r="F271" s="311"/>
      <c r="G271" s="312"/>
      <c r="H271" s="8"/>
    </row>
    <row r="272" spans="1:8" ht="12.75" customHeight="1">
      <c r="A272" s="313"/>
      <c r="B272" s="314" t="s">
        <v>2332</v>
      </c>
      <c r="C272" s="234">
        <v>0.43472222222222223</v>
      </c>
      <c r="D272" s="234">
        <v>0.43541666666666662</v>
      </c>
      <c r="E272" s="234">
        <f t="shared" si="4"/>
        <v>6.9444444444438647E-4</v>
      </c>
      <c r="F272" s="311"/>
      <c r="G272" s="312"/>
      <c r="H272" s="8"/>
    </row>
    <row r="273" spans="1:8" ht="12.75" customHeight="1">
      <c r="A273" s="313"/>
      <c r="B273" s="314" t="s">
        <v>2345</v>
      </c>
      <c r="C273" s="234">
        <v>0.4375</v>
      </c>
      <c r="D273" s="234">
        <v>0.43888888888888888</v>
      </c>
      <c r="E273" s="234">
        <f t="shared" si="4"/>
        <v>1.388888888888884E-3</v>
      </c>
      <c r="F273" s="311"/>
      <c r="G273" s="312"/>
      <c r="H273" s="8"/>
    </row>
    <row r="274" spans="1:8" ht="12.75" customHeight="1">
      <c r="A274" s="313"/>
      <c r="B274" s="314" t="s">
        <v>2103</v>
      </c>
      <c r="C274" s="234">
        <v>0.43958333333333338</v>
      </c>
      <c r="D274" s="234">
        <v>0.44513888888888892</v>
      </c>
      <c r="E274" s="234">
        <f t="shared" si="4"/>
        <v>5.5555555555555358E-3</v>
      </c>
      <c r="F274" s="311"/>
      <c r="G274" s="312"/>
      <c r="H274" s="8"/>
    </row>
    <row r="275" spans="1:8" ht="12.75" customHeight="1">
      <c r="A275" s="313"/>
      <c r="B275" s="314" t="s">
        <v>2332</v>
      </c>
      <c r="C275" s="234">
        <v>0.44375000000000003</v>
      </c>
      <c r="D275" s="234">
        <v>0.4458333333333333</v>
      </c>
      <c r="E275" s="234">
        <f t="shared" si="4"/>
        <v>2.0833333333332704E-3</v>
      </c>
      <c r="F275" s="311"/>
      <c r="G275" s="312"/>
      <c r="H275" s="8"/>
    </row>
    <row r="276" spans="1:8" ht="12.75" customHeight="1">
      <c r="A276" s="313"/>
      <c r="B276" s="314" t="s">
        <v>2244</v>
      </c>
      <c r="C276" s="234">
        <v>0.44375000000000003</v>
      </c>
      <c r="D276" s="234">
        <v>0.44722222222222219</v>
      </c>
      <c r="E276" s="234">
        <f t="shared" si="4"/>
        <v>3.4722222222221544E-3</v>
      </c>
      <c r="F276" s="311"/>
      <c r="G276" s="312"/>
      <c r="H276" s="8"/>
    </row>
    <row r="277" spans="1:8" ht="12.75" customHeight="1">
      <c r="A277" s="313"/>
      <c r="B277" s="314" t="s">
        <v>3147</v>
      </c>
      <c r="C277" s="234">
        <v>0.44513888888888892</v>
      </c>
      <c r="D277" s="234">
        <v>0.44791666666666669</v>
      </c>
      <c r="E277" s="234">
        <f t="shared" si="4"/>
        <v>2.7777777777777679E-3</v>
      </c>
      <c r="F277" s="311"/>
      <c r="G277" s="312"/>
      <c r="H277" s="8"/>
    </row>
    <row r="278" spans="1:8" ht="12.75" customHeight="1">
      <c r="A278" s="313"/>
      <c r="B278" s="314" t="s">
        <v>2329</v>
      </c>
      <c r="C278" s="234">
        <v>0.46527777777777773</v>
      </c>
      <c r="D278" s="234">
        <v>0.4694444444444445</v>
      </c>
      <c r="E278" s="234">
        <f t="shared" si="4"/>
        <v>4.1666666666667629E-3</v>
      </c>
      <c r="F278" s="311"/>
      <c r="G278" s="312"/>
      <c r="H278" s="8"/>
    </row>
    <row r="279" spans="1:8" ht="12.75" customHeight="1">
      <c r="A279" s="313"/>
      <c r="B279" s="314" t="s">
        <v>2320</v>
      </c>
      <c r="C279" s="234">
        <v>0.47291666666666665</v>
      </c>
      <c r="D279" s="234">
        <v>0.47500000000000003</v>
      </c>
      <c r="E279" s="234">
        <f t="shared" si="4"/>
        <v>2.0833333333333814E-3</v>
      </c>
      <c r="F279" s="311"/>
      <c r="G279" s="312"/>
      <c r="H279" s="8"/>
    </row>
    <row r="280" spans="1:8" ht="12.75" customHeight="1">
      <c r="A280" s="313"/>
      <c r="B280" s="237" t="s">
        <v>2306</v>
      </c>
      <c r="C280" s="234">
        <v>0.47291666666666665</v>
      </c>
      <c r="D280" s="234">
        <v>0.47569444444444442</v>
      </c>
      <c r="E280" s="234">
        <f t="shared" si="4"/>
        <v>2.7777777777777679E-3</v>
      </c>
      <c r="F280" s="311"/>
      <c r="G280" s="312"/>
      <c r="H280" s="15"/>
    </row>
    <row r="281" spans="1:8" ht="12.75" customHeight="1">
      <c r="A281" s="313"/>
      <c r="B281" s="314" t="s">
        <v>2321</v>
      </c>
      <c r="C281" s="234">
        <v>0.4770833333333333</v>
      </c>
      <c r="D281" s="234">
        <v>0.48125000000000001</v>
      </c>
      <c r="E281" s="234">
        <f t="shared" si="4"/>
        <v>4.1666666666667074E-3</v>
      </c>
      <c r="F281" s="311"/>
      <c r="G281" s="312"/>
      <c r="H281" s="8"/>
    </row>
    <row r="282" spans="1:8" ht="12.75" customHeight="1">
      <c r="A282" s="218"/>
      <c r="B282" s="314" t="s">
        <v>2320</v>
      </c>
      <c r="C282" s="234">
        <v>0.48749999999999999</v>
      </c>
      <c r="D282" s="234">
        <v>0.48958333333333331</v>
      </c>
      <c r="E282" s="234">
        <f t="shared" si="4"/>
        <v>2.0833333333333259E-3</v>
      </c>
      <c r="F282" s="311"/>
      <c r="G282" s="312"/>
      <c r="H282" s="8"/>
    </row>
    <row r="283" spans="1:8" ht="12.75" customHeight="1">
      <c r="A283" s="313"/>
      <c r="B283" s="314" t="s">
        <v>2322</v>
      </c>
      <c r="C283" s="234">
        <v>0.50138888888888888</v>
      </c>
      <c r="D283" s="234">
        <v>0.50416666666666665</v>
      </c>
      <c r="E283" s="234">
        <f t="shared" si="4"/>
        <v>2.7777777777777679E-3</v>
      </c>
      <c r="F283" s="311"/>
      <c r="G283" s="312"/>
      <c r="H283" s="8"/>
    </row>
    <row r="284" spans="1:8" ht="12.75" customHeight="1">
      <c r="A284" s="313"/>
      <c r="B284" s="314" t="s">
        <v>2323</v>
      </c>
      <c r="C284" s="234">
        <v>0.50555555555555554</v>
      </c>
      <c r="D284" s="234">
        <v>0.50763888888888886</v>
      </c>
      <c r="E284" s="234">
        <f t="shared" si="4"/>
        <v>2.0833333333333259E-3</v>
      </c>
      <c r="F284" s="311"/>
      <c r="G284" s="312"/>
      <c r="H284" s="8"/>
    </row>
    <row r="285" spans="1:8" ht="12.75" customHeight="1">
      <c r="A285" s="313"/>
      <c r="B285" s="314" t="s">
        <v>1221</v>
      </c>
      <c r="C285" s="234">
        <v>0.50763888888888886</v>
      </c>
      <c r="D285" s="234">
        <v>0.50972222222222219</v>
      </c>
      <c r="E285" s="234">
        <f t="shared" si="4"/>
        <v>2.0833333333333259E-3</v>
      </c>
      <c r="F285" s="311"/>
      <c r="G285" s="312"/>
      <c r="H285" s="8"/>
    </row>
    <row r="286" spans="1:8" ht="12.75" customHeight="1">
      <c r="A286" s="313"/>
      <c r="B286" s="314" t="s">
        <v>2324</v>
      </c>
      <c r="C286" s="234">
        <v>0.5083333333333333</v>
      </c>
      <c r="D286" s="234">
        <v>0.51180555555555551</v>
      </c>
      <c r="E286" s="234">
        <f t="shared" si="4"/>
        <v>3.4722222222222099E-3</v>
      </c>
      <c r="F286" s="311"/>
      <c r="G286" s="312"/>
      <c r="H286" s="8"/>
    </row>
    <row r="287" spans="1:8" ht="12.75" customHeight="1">
      <c r="A287" s="313"/>
      <c r="B287" s="314" t="s">
        <v>461</v>
      </c>
      <c r="C287" s="234">
        <v>0.51041666666666663</v>
      </c>
      <c r="D287" s="234">
        <v>0.51250000000000007</v>
      </c>
      <c r="E287" s="234">
        <f t="shared" si="4"/>
        <v>2.083333333333437E-3</v>
      </c>
      <c r="F287" s="311"/>
      <c r="G287" s="312"/>
      <c r="H287" s="8"/>
    </row>
    <row r="288" spans="1:8" ht="12.75" customHeight="1">
      <c r="A288" s="313"/>
      <c r="B288" s="314" t="s">
        <v>2321</v>
      </c>
      <c r="C288" s="234">
        <v>0.51180555555555551</v>
      </c>
      <c r="D288" s="234">
        <v>0.53611111111111109</v>
      </c>
      <c r="E288" s="234">
        <f t="shared" si="4"/>
        <v>2.430555555555558E-2</v>
      </c>
      <c r="F288" s="311"/>
      <c r="G288" s="312"/>
      <c r="H288" s="8"/>
    </row>
    <row r="289" spans="1:8" ht="12.75" customHeight="1">
      <c r="A289" s="313"/>
      <c r="B289" s="314" t="s">
        <v>2325</v>
      </c>
      <c r="C289" s="234">
        <v>0.51458333333333328</v>
      </c>
      <c r="D289" s="234">
        <v>0.51597222222222217</v>
      </c>
      <c r="E289" s="234">
        <f t="shared" si="4"/>
        <v>1.388888888888884E-3</v>
      </c>
      <c r="F289" s="311"/>
      <c r="G289" s="312"/>
      <c r="H289" s="8"/>
    </row>
    <row r="290" spans="1:8" ht="12.75" customHeight="1">
      <c r="A290" s="313"/>
      <c r="B290" s="314" t="s">
        <v>2346</v>
      </c>
      <c r="C290" s="234">
        <v>0.52916666666666667</v>
      </c>
      <c r="D290" s="234">
        <v>0.53194444444444444</v>
      </c>
      <c r="E290" s="234">
        <f t="shared" si="4"/>
        <v>2.7777777777777679E-3</v>
      </c>
      <c r="F290" s="311"/>
      <c r="G290" s="312"/>
      <c r="H290" s="8"/>
    </row>
    <row r="291" spans="1:8" ht="12.75" customHeight="1">
      <c r="A291" s="218"/>
      <c r="B291" s="314" t="s">
        <v>2319</v>
      </c>
      <c r="C291" s="234">
        <v>0.53541666666666665</v>
      </c>
      <c r="D291" s="234">
        <v>0.53749999999999998</v>
      </c>
      <c r="E291" s="234">
        <f t="shared" si="4"/>
        <v>2.0833333333333259E-3</v>
      </c>
      <c r="F291" s="311"/>
      <c r="G291" s="312"/>
      <c r="H291" s="8"/>
    </row>
    <row r="292" spans="1:8" ht="12.75" customHeight="1">
      <c r="A292" s="313"/>
      <c r="B292" s="314" t="s">
        <v>2342</v>
      </c>
      <c r="C292" s="234">
        <v>0.53888888888888886</v>
      </c>
      <c r="D292" s="234">
        <v>0.54236111111111118</v>
      </c>
      <c r="E292" s="234">
        <f t="shared" si="4"/>
        <v>3.4722222222223209E-3</v>
      </c>
      <c r="F292" s="311"/>
      <c r="G292" s="312"/>
      <c r="H292" s="8"/>
    </row>
    <row r="293" spans="1:8" ht="12.75" customHeight="1">
      <c r="A293" s="313"/>
      <c r="B293" s="314" t="s">
        <v>1522</v>
      </c>
      <c r="C293" s="234">
        <v>0.53888888888888886</v>
      </c>
      <c r="D293" s="234">
        <v>0.54375000000000007</v>
      </c>
      <c r="E293" s="234">
        <f t="shared" si="4"/>
        <v>4.8611111111112049E-3</v>
      </c>
      <c r="F293" s="311"/>
      <c r="G293" s="312"/>
      <c r="H293" s="8"/>
    </row>
    <row r="294" spans="1:8" ht="12.75" customHeight="1">
      <c r="A294" s="313"/>
      <c r="B294" s="314" t="s">
        <v>2326</v>
      </c>
      <c r="C294" s="234">
        <v>0.54097222222222219</v>
      </c>
      <c r="D294" s="234">
        <v>0.54375000000000007</v>
      </c>
      <c r="E294" s="234">
        <f t="shared" si="4"/>
        <v>2.7777777777778789E-3</v>
      </c>
      <c r="F294" s="311"/>
      <c r="G294" s="312"/>
      <c r="H294" s="8"/>
    </row>
    <row r="295" spans="1:8" ht="12.75" customHeight="1">
      <c r="A295" s="313"/>
      <c r="B295" s="314" t="s">
        <v>2327</v>
      </c>
      <c r="C295" s="234">
        <v>0.55277777777777781</v>
      </c>
      <c r="D295" s="234">
        <v>0.55694444444444446</v>
      </c>
      <c r="E295" s="234">
        <f t="shared" si="4"/>
        <v>4.1666666666666519E-3</v>
      </c>
      <c r="F295" s="311"/>
      <c r="G295" s="312"/>
      <c r="H295" s="8"/>
    </row>
    <row r="296" spans="1:8" ht="12.75" customHeight="1">
      <c r="A296" s="313"/>
      <c r="B296" s="314" t="s">
        <v>1232</v>
      </c>
      <c r="C296" s="234">
        <v>0.56180555555555556</v>
      </c>
      <c r="D296" s="234">
        <v>0.5625</v>
      </c>
      <c r="E296" s="234">
        <f t="shared" si="4"/>
        <v>6.9444444444444198E-4</v>
      </c>
      <c r="F296" s="311"/>
      <c r="G296" s="312"/>
      <c r="H296" s="8"/>
    </row>
    <row r="297" spans="1:8" ht="12.75" customHeight="1">
      <c r="A297" s="313"/>
      <c r="B297" s="314" t="s">
        <v>2328</v>
      </c>
      <c r="C297" s="234">
        <v>0.58402777777777781</v>
      </c>
      <c r="D297" s="234">
        <v>0.58611111111111114</v>
      </c>
      <c r="E297" s="234">
        <f t="shared" si="4"/>
        <v>2.0833333333333259E-3</v>
      </c>
      <c r="F297" s="311"/>
      <c r="G297" s="312"/>
      <c r="H297" s="8"/>
    </row>
    <row r="298" spans="1:8" ht="12.75" customHeight="1">
      <c r="A298" s="313"/>
      <c r="B298" s="314" t="s">
        <v>2331</v>
      </c>
      <c r="C298" s="234">
        <v>0.59513888888888888</v>
      </c>
      <c r="D298" s="234">
        <v>0.6</v>
      </c>
      <c r="E298" s="234">
        <f t="shared" si="4"/>
        <v>4.8611111111110938E-3</v>
      </c>
      <c r="F298" s="311"/>
      <c r="G298" s="312"/>
      <c r="H298" s="8"/>
    </row>
    <row r="299" spans="1:8" ht="12.75" customHeight="1">
      <c r="A299" s="313"/>
      <c r="B299" s="314" t="s">
        <v>2331</v>
      </c>
      <c r="C299" s="234">
        <v>0.60555555555555551</v>
      </c>
      <c r="D299" s="234">
        <v>0.6069444444444444</v>
      </c>
      <c r="E299" s="234">
        <f t="shared" si="4"/>
        <v>1.388888888888884E-3</v>
      </c>
      <c r="F299" s="311"/>
      <c r="G299" s="312"/>
      <c r="H299" s="8"/>
    </row>
    <row r="300" spans="1:8" ht="12.75" customHeight="1">
      <c r="A300" s="313"/>
      <c r="B300" s="314" t="s">
        <v>2330</v>
      </c>
      <c r="C300" s="234">
        <v>0.61458333333333337</v>
      </c>
      <c r="D300" s="234">
        <v>0.65555555555555556</v>
      </c>
      <c r="E300" s="234">
        <f t="shared" si="4"/>
        <v>4.0972222222222188E-2</v>
      </c>
      <c r="F300" s="311"/>
      <c r="G300" s="312"/>
      <c r="H300" s="8"/>
    </row>
    <row r="301" spans="1:8" ht="12.75" customHeight="1">
      <c r="A301" s="313"/>
      <c r="B301" s="314" t="s">
        <v>1522</v>
      </c>
      <c r="C301" s="234">
        <v>0.61805555555555558</v>
      </c>
      <c r="D301" s="234">
        <v>0.64930555555555558</v>
      </c>
      <c r="E301" s="234">
        <f t="shared" si="4"/>
        <v>3.125E-2</v>
      </c>
      <c r="F301" s="311"/>
      <c r="G301" s="312"/>
      <c r="H301" s="8"/>
    </row>
    <row r="302" spans="1:8" ht="12.75" customHeight="1">
      <c r="A302" s="313"/>
      <c r="B302" s="314" t="s">
        <v>2292</v>
      </c>
      <c r="C302" s="234">
        <v>0.62569444444444444</v>
      </c>
      <c r="D302" s="234">
        <v>0.64930555555555558</v>
      </c>
      <c r="E302" s="234">
        <f t="shared" si="4"/>
        <v>2.3611111111111138E-2</v>
      </c>
      <c r="F302" s="311"/>
      <c r="G302" s="312"/>
      <c r="H302" s="8"/>
    </row>
    <row r="303" spans="1:8" ht="12.75" customHeight="1">
      <c r="A303" s="313"/>
      <c r="B303" s="314" t="s">
        <v>2329</v>
      </c>
      <c r="C303" s="234">
        <v>0.63402777777777775</v>
      </c>
      <c r="D303" s="234">
        <v>0.63750000000000007</v>
      </c>
      <c r="E303" s="234">
        <f t="shared" si="4"/>
        <v>3.4722222222223209E-3</v>
      </c>
      <c r="F303" s="311"/>
      <c r="G303" s="312"/>
      <c r="H303" s="8"/>
    </row>
    <row r="304" spans="1:8" ht="12.75" customHeight="1">
      <c r="A304" s="313"/>
      <c r="B304" s="314" t="s">
        <v>2333</v>
      </c>
      <c r="C304" s="234">
        <v>0.63611111111111118</v>
      </c>
      <c r="D304" s="234">
        <v>0.64236111111111105</v>
      </c>
      <c r="E304" s="234">
        <f t="shared" si="4"/>
        <v>6.2499999999998668E-3</v>
      </c>
      <c r="F304" s="311"/>
      <c r="G304" s="312"/>
      <c r="H304" s="8"/>
    </row>
    <row r="305" spans="1:8" ht="12.75" customHeight="1">
      <c r="A305" s="313"/>
      <c r="B305" s="314" t="s">
        <v>105</v>
      </c>
      <c r="C305" s="234">
        <v>0.64444444444444449</v>
      </c>
      <c r="D305" s="234">
        <v>0.64583333333333337</v>
      </c>
      <c r="E305" s="234">
        <f t="shared" si="4"/>
        <v>1.388888888888884E-3</v>
      </c>
      <c r="F305" s="311"/>
      <c r="G305" s="312"/>
      <c r="H305" s="8"/>
    </row>
    <row r="306" spans="1:8" ht="12.75" customHeight="1">
      <c r="A306" s="313"/>
      <c r="B306" s="314" t="s">
        <v>2281</v>
      </c>
      <c r="C306" s="234">
        <v>0.64513888888888882</v>
      </c>
      <c r="D306" s="234">
        <v>0.64583333333333337</v>
      </c>
      <c r="E306" s="234">
        <f t="shared" si="4"/>
        <v>6.94444444444553E-4</v>
      </c>
      <c r="F306" s="311"/>
      <c r="G306" s="312"/>
      <c r="H306" s="8"/>
    </row>
    <row r="307" spans="1:8" ht="12.75" customHeight="1">
      <c r="A307" s="313"/>
      <c r="B307" s="314" t="s">
        <v>2335</v>
      </c>
      <c r="C307" s="234">
        <v>0.68055555555555547</v>
      </c>
      <c r="D307" s="234">
        <v>0.68888888888888899</v>
      </c>
      <c r="E307" s="234">
        <f t="shared" si="4"/>
        <v>8.3333333333335258E-3</v>
      </c>
      <c r="F307" s="311"/>
      <c r="G307" s="312"/>
      <c r="H307" s="8"/>
    </row>
    <row r="308" spans="1:8" ht="12.75" customHeight="1">
      <c r="A308" s="313"/>
      <c r="B308" s="314" t="s">
        <v>2335</v>
      </c>
      <c r="C308" s="234">
        <v>0.68888888888888899</v>
      </c>
      <c r="D308" s="234">
        <v>0.70138888888888884</v>
      </c>
      <c r="E308" s="234">
        <f t="shared" si="4"/>
        <v>1.2499999999999845E-2</v>
      </c>
      <c r="F308" s="311"/>
      <c r="G308" s="312"/>
      <c r="H308" s="8"/>
    </row>
    <row r="309" spans="1:8" ht="12.75" customHeight="1">
      <c r="A309" s="313"/>
      <c r="B309" s="314" t="s">
        <v>443</v>
      </c>
      <c r="C309" s="234">
        <v>0.69374999999999998</v>
      </c>
      <c r="D309" s="234">
        <v>0.70277777777777783</v>
      </c>
      <c r="E309" s="234">
        <f t="shared" si="4"/>
        <v>9.0277777777778567E-3</v>
      </c>
      <c r="F309" s="311"/>
      <c r="G309" s="312"/>
      <c r="H309" s="8"/>
    </row>
    <row r="310" spans="1:8" ht="12.75" customHeight="1">
      <c r="A310" s="313"/>
      <c r="B310" s="314" t="s">
        <v>2281</v>
      </c>
      <c r="C310" s="234">
        <v>0.69652777777777775</v>
      </c>
      <c r="D310" s="234">
        <v>0.70277777777777783</v>
      </c>
      <c r="E310" s="234">
        <f t="shared" si="4"/>
        <v>6.2500000000000888E-3</v>
      </c>
      <c r="F310" s="311"/>
      <c r="G310" s="312"/>
      <c r="H310" s="8"/>
    </row>
    <row r="311" spans="1:8" ht="12.75" customHeight="1">
      <c r="A311" s="313"/>
      <c r="B311" s="314" t="s">
        <v>105</v>
      </c>
      <c r="C311" s="234">
        <v>0.6972222222222223</v>
      </c>
      <c r="D311" s="234">
        <v>0.70347222222222217</v>
      </c>
      <c r="E311" s="234">
        <f t="shared" si="4"/>
        <v>6.2499999999998668E-3</v>
      </c>
      <c r="F311" s="311"/>
      <c r="G311" s="312"/>
      <c r="H311" s="8"/>
    </row>
    <row r="312" spans="1:8" ht="12.75" customHeight="1">
      <c r="A312" s="313"/>
      <c r="B312" s="310" t="s">
        <v>1160</v>
      </c>
      <c r="C312" s="234">
        <v>0.71944444444444444</v>
      </c>
      <c r="D312" s="234">
        <v>0.7284722222222223</v>
      </c>
      <c r="E312" s="234">
        <f t="shared" si="4"/>
        <v>9.0277777777778567E-3</v>
      </c>
      <c r="F312" s="311"/>
      <c r="G312" s="312"/>
      <c r="H312" s="8"/>
    </row>
    <row r="313" spans="1:8" ht="12.75" customHeight="1">
      <c r="A313" s="313"/>
      <c r="B313" s="310" t="s">
        <v>1160</v>
      </c>
      <c r="C313" s="234">
        <v>0.72013888888888899</v>
      </c>
      <c r="D313" s="234">
        <v>0.72916666666666663</v>
      </c>
      <c r="E313" s="234">
        <f t="shared" si="4"/>
        <v>9.0277777777776347E-3</v>
      </c>
      <c r="F313" s="311"/>
      <c r="G313" s="312"/>
      <c r="H313" s="8"/>
    </row>
    <row r="314" spans="1:8" ht="12.75" customHeight="1">
      <c r="A314" s="313"/>
      <c r="B314" s="310" t="s">
        <v>2333</v>
      </c>
      <c r="C314" s="234">
        <v>0.72569444444444453</v>
      </c>
      <c r="D314" s="234">
        <v>0.72777777777777775</v>
      </c>
      <c r="E314" s="234">
        <f t="shared" si="4"/>
        <v>2.0833333333332149E-3</v>
      </c>
      <c r="F314" s="311"/>
      <c r="G314" s="312"/>
      <c r="H314" s="8"/>
    </row>
    <row r="315" spans="1:8" ht="12.75" customHeight="1">
      <c r="A315" s="313"/>
      <c r="B315" s="310" t="s">
        <v>2333</v>
      </c>
      <c r="C315" s="234">
        <v>0.72638888888888886</v>
      </c>
      <c r="D315" s="234">
        <v>0.7284722222222223</v>
      </c>
      <c r="E315" s="234">
        <f t="shared" si="4"/>
        <v>2.083333333333437E-3</v>
      </c>
      <c r="F315" s="311"/>
      <c r="G315" s="312"/>
      <c r="H315" s="8"/>
    </row>
    <row r="316" spans="1:8" ht="12.75" customHeight="1">
      <c r="A316" s="218"/>
      <c r="B316" s="310" t="s">
        <v>2292</v>
      </c>
      <c r="C316" s="234">
        <v>0.73958333333333337</v>
      </c>
      <c r="D316" s="234">
        <v>0.74583333333333324</v>
      </c>
      <c r="E316" s="234">
        <f t="shared" si="4"/>
        <v>6.2499999999998668E-3</v>
      </c>
      <c r="F316" s="311"/>
      <c r="G316" s="312"/>
      <c r="H316" s="8"/>
    </row>
    <row r="317" spans="1:8" ht="12.75" customHeight="1">
      <c r="A317" s="313"/>
      <c r="B317" s="310" t="s">
        <v>2334</v>
      </c>
      <c r="C317" s="234">
        <v>0.74305555555555547</v>
      </c>
      <c r="D317" s="234">
        <v>0.74583333333333324</v>
      </c>
      <c r="E317" s="234">
        <f t="shared" si="4"/>
        <v>2.7777777777777679E-3</v>
      </c>
      <c r="F317" s="311"/>
      <c r="G317" s="312"/>
      <c r="H317" s="8"/>
    </row>
    <row r="318" spans="1:8" ht="12.75" customHeight="1">
      <c r="A318" s="313"/>
      <c r="B318" s="310" t="s">
        <v>2336</v>
      </c>
      <c r="C318" s="234">
        <v>0.75902777777777775</v>
      </c>
      <c r="D318" s="234">
        <v>0.76527777777777783</v>
      </c>
      <c r="E318" s="234">
        <f t="shared" si="4"/>
        <v>6.2500000000000888E-3</v>
      </c>
      <c r="F318" s="311"/>
      <c r="G318" s="312"/>
      <c r="H318" s="8"/>
    </row>
    <row r="319" spans="1:8" ht="12.75" customHeight="1">
      <c r="A319" s="218"/>
      <c r="B319" s="310" t="s">
        <v>2316</v>
      </c>
      <c r="C319" s="234">
        <v>0.76458333333333339</v>
      </c>
      <c r="D319" s="234">
        <v>0.7680555555555556</v>
      </c>
      <c r="E319" s="234">
        <f t="shared" si="4"/>
        <v>3.4722222222222099E-3</v>
      </c>
      <c r="F319" s="311"/>
      <c r="G319" s="312"/>
      <c r="H319" s="8"/>
    </row>
    <row r="320" spans="1:8" ht="12.75" customHeight="1">
      <c r="A320" s="313"/>
      <c r="B320" s="310" t="s">
        <v>2318</v>
      </c>
      <c r="C320" s="234">
        <v>0.78888888888888886</v>
      </c>
      <c r="D320" s="234">
        <v>0.81944444444444453</v>
      </c>
      <c r="E320" s="234">
        <f t="shared" si="4"/>
        <v>3.0555555555555669E-2</v>
      </c>
      <c r="F320" s="311"/>
      <c r="G320" s="312"/>
      <c r="H320" s="8"/>
    </row>
    <row r="321" spans="1:8" ht="12.75" customHeight="1">
      <c r="A321" s="313"/>
      <c r="B321" s="310" t="s">
        <v>2312</v>
      </c>
      <c r="C321" s="234">
        <v>0.81874999999999998</v>
      </c>
      <c r="D321" s="234">
        <v>0.82847222222222217</v>
      </c>
      <c r="E321" s="234">
        <f t="shared" si="4"/>
        <v>9.7222222222221877E-3</v>
      </c>
      <c r="F321" s="311"/>
      <c r="G321" s="312"/>
      <c r="H321" s="8"/>
    </row>
    <row r="322" spans="1:8" ht="12.75" customHeight="1">
      <c r="A322" s="313"/>
      <c r="B322" s="310" t="s">
        <v>3148</v>
      </c>
      <c r="C322" s="234">
        <v>0.81944444444444453</v>
      </c>
      <c r="D322" s="234">
        <v>0.82638888888888884</v>
      </c>
      <c r="E322" s="234">
        <f t="shared" si="4"/>
        <v>6.9444444444443088E-3</v>
      </c>
      <c r="F322" s="311"/>
      <c r="G322" s="312"/>
      <c r="H322" s="8"/>
    </row>
    <row r="323" spans="1:8" ht="12.75" customHeight="1">
      <c r="A323" s="313"/>
      <c r="B323" s="310" t="s">
        <v>2312</v>
      </c>
      <c r="C323" s="234">
        <v>0.88263888888888886</v>
      </c>
      <c r="D323" s="234">
        <v>0.88541666666666663</v>
      </c>
      <c r="E323" s="234">
        <f t="shared" si="4"/>
        <v>2.7777777777777679E-3</v>
      </c>
      <c r="F323" s="311"/>
      <c r="G323" s="312"/>
      <c r="H323" s="8"/>
    </row>
    <row r="324" spans="1:8" ht="12.75" customHeight="1">
      <c r="A324" s="313"/>
      <c r="B324" s="310" t="s">
        <v>2312</v>
      </c>
      <c r="C324" s="234">
        <v>0.92847222222222225</v>
      </c>
      <c r="D324" s="234">
        <v>0.93125000000000002</v>
      </c>
      <c r="E324" s="234">
        <f t="shared" si="4"/>
        <v>2.7777777777777679E-3</v>
      </c>
      <c r="F324" s="311"/>
      <c r="G324" s="312"/>
      <c r="H324" s="8"/>
    </row>
    <row r="325" spans="1:8" ht="12.75" customHeight="1">
      <c r="A325" s="218">
        <v>42588</v>
      </c>
      <c r="B325" s="310" t="s">
        <v>2347</v>
      </c>
      <c r="C325" s="234">
        <v>3.9583333333333331E-2</v>
      </c>
      <c r="D325" s="234">
        <v>0.13819444444444443</v>
      </c>
      <c r="E325" s="234">
        <f t="shared" si="4"/>
        <v>9.8611111111111094E-2</v>
      </c>
      <c r="F325" s="311"/>
      <c r="G325" s="312"/>
      <c r="H325" s="8" t="s">
        <v>2349</v>
      </c>
    </row>
    <row r="326" spans="1:8" ht="12.75" customHeight="1">
      <c r="A326" s="313"/>
      <c r="B326" s="310" t="s">
        <v>2348</v>
      </c>
      <c r="C326" s="234">
        <v>0.13819444444444443</v>
      </c>
      <c r="D326" s="234">
        <v>0.1388888888888889</v>
      </c>
      <c r="E326" s="234">
        <f t="shared" ref="E326:E389" si="5">D326-C326</f>
        <v>6.9444444444446973E-4</v>
      </c>
      <c r="F326" s="311"/>
      <c r="G326" s="312"/>
      <c r="H326" s="8"/>
    </row>
    <row r="327" spans="1:8" ht="12.75" customHeight="1">
      <c r="A327" s="313"/>
      <c r="B327" s="310" t="s">
        <v>2350</v>
      </c>
      <c r="C327" s="234">
        <v>0.31666666666666665</v>
      </c>
      <c r="D327" s="234">
        <v>0.3298611111111111</v>
      </c>
      <c r="E327" s="234">
        <f t="shared" si="5"/>
        <v>1.3194444444444453E-2</v>
      </c>
      <c r="F327" s="311"/>
      <c r="G327" s="312"/>
      <c r="H327" s="8" t="s">
        <v>2351</v>
      </c>
    </row>
    <row r="328" spans="1:8" ht="12.75" customHeight="1">
      <c r="A328" s="313"/>
      <c r="B328" s="310" t="s">
        <v>2239</v>
      </c>
      <c r="C328" s="234">
        <v>0.36944444444444446</v>
      </c>
      <c r="D328" s="234">
        <v>0.37222222222222223</v>
      </c>
      <c r="E328" s="234">
        <f t="shared" si="5"/>
        <v>2.7777777777777679E-3</v>
      </c>
      <c r="F328" s="311"/>
      <c r="G328" s="312"/>
      <c r="H328" s="8"/>
    </row>
    <row r="329" spans="1:8" ht="12.75" customHeight="1">
      <c r="A329" s="313"/>
      <c r="B329" s="310" t="s">
        <v>2270</v>
      </c>
      <c r="C329" s="234">
        <v>0.39513888888888887</v>
      </c>
      <c r="D329" s="234">
        <v>0.39999999999999997</v>
      </c>
      <c r="E329" s="234">
        <f t="shared" si="5"/>
        <v>4.8611111111110938E-3</v>
      </c>
      <c r="F329" s="311"/>
      <c r="G329" s="312"/>
      <c r="H329" s="8"/>
    </row>
    <row r="330" spans="1:8" ht="12.75" customHeight="1">
      <c r="A330" s="313"/>
      <c r="B330" s="310" t="s">
        <v>2167</v>
      </c>
      <c r="C330" s="234">
        <v>0.43472222222222223</v>
      </c>
      <c r="D330" s="234">
        <v>0.44513888888888892</v>
      </c>
      <c r="E330" s="234">
        <f t="shared" si="5"/>
        <v>1.0416666666666685E-2</v>
      </c>
      <c r="F330" s="311"/>
      <c r="G330" s="312"/>
      <c r="H330" s="8" t="s">
        <v>2352</v>
      </c>
    </row>
    <row r="331" spans="1:8" ht="12.75" customHeight="1">
      <c r="A331" s="313"/>
      <c r="B331" s="310" t="s">
        <v>2337</v>
      </c>
      <c r="C331" s="234">
        <v>0.43055555555555558</v>
      </c>
      <c r="D331" s="234">
        <v>0.44166666666666665</v>
      </c>
      <c r="E331" s="234">
        <f t="shared" si="5"/>
        <v>1.1111111111111072E-2</v>
      </c>
      <c r="F331" s="311"/>
      <c r="G331" s="312"/>
      <c r="H331" s="8" t="s">
        <v>2310</v>
      </c>
    </row>
    <row r="332" spans="1:8" ht="12.75" customHeight="1">
      <c r="A332" s="313"/>
      <c r="B332" s="310" t="s">
        <v>2353</v>
      </c>
      <c r="C332" s="234">
        <v>0.4152777777777778</v>
      </c>
      <c r="D332" s="234">
        <v>0.41805555555555557</v>
      </c>
      <c r="E332" s="234">
        <f t="shared" si="5"/>
        <v>2.7777777777777679E-3</v>
      </c>
      <c r="F332" s="311"/>
      <c r="G332" s="312"/>
      <c r="H332" s="8" t="s">
        <v>2354</v>
      </c>
    </row>
    <row r="333" spans="1:8" ht="12.75" customHeight="1">
      <c r="A333" s="313"/>
      <c r="B333" s="310" t="s">
        <v>2270</v>
      </c>
      <c r="C333" s="234">
        <v>0.48888888888888887</v>
      </c>
      <c r="D333" s="234">
        <v>0.49305555555555558</v>
      </c>
      <c r="E333" s="234">
        <f t="shared" si="5"/>
        <v>4.1666666666667074E-3</v>
      </c>
      <c r="F333" s="311"/>
      <c r="G333" s="312"/>
      <c r="H333" s="8"/>
    </row>
    <row r="334" spans="1:8" ht="12.75" customHeight="1">
      <c r="A334" s="313"/>
      <c r="B334" s="310" t="s">
        <v>2347</v>
      </c>
      <c r="C334" s="234">
        <v>0.51458333333333328</v>
      </c>
      <c r="D334" s="234">
        <v>0.52222222222222225</v>
      </c>
      <c r="E334" s="234">
        <f t="shared" si="5"/>
        <v>7.6388888888889728E-3</v>
      </c>
      <c r="F334" s="311"/>
      <c r="G334" s="312"/>
      <c r="H334" s="8" t="s">
        <v>2355</v>
      </c>
    </row>
    <row r="335" spans="1:8" ht="12.75" customHeight="1">
      <c r="A335" s="313"/>
      <c r="B335" s="310" t="s">
        <v>1160</v>
      </c>
      <c r="C335" s="234">
        <v>0.52986111111111112</v>
      </c>
      <c r="D335" s="234">
        <v>0.53819444444444442</v>
      </c>
      <c r="E335" s="234">
        <f t="shared" si="5"/>
        <v>8.3333333333333037E-3</v>
      </c>
      <c r="F335" s="311"/>
      <c r="G335" s="312"/>
      <c r="H335" s="8"/>
    </row>
    <row r="336" spans="1:8" ht="12.75" customHeight="1">
      <c r="A336" s="313"/>
      <c r="B336" s="310" t="s">
        <v>2167</v>
      </c>
      <c r="C336" s="234">
        <v>0.54166666666666663</v>
      </c>
      <c r="D336" s="234">
        <v>0.54305555555555551</v>
      </c>
      <c r="E336" s="234">
        <f t="shared" si="5"/>
        <v>1.388888888888884E-3</v>
      </c>
      <c r="F336" s="311"/>
      <c r="G336" s="312"/>
      <c r="H336" s="8"/>
    </row>
    <row r="337" spans="1:8" ht="12.75" customHeight="1">
      <c r="A337" s="313"/>
      <c r="B337" s="310" t="s">
        <v>2347</v>
      </c>
      <c r="C337" s="234">
        <v>0.56736111111111109</v>
      </c>
      <c r="D337" s="234">
        <v>0.56874999999999998</v>
      </c>
      <c r="E337" s="234">
        <f t="shared" si="5"/>
        <v>1.388888888888884E-3</v>
      </c>
      <c r="F337" s="311"/>
      <c r="G337" s="312"/>
      <c r="H337" s="8"/>
    </row>
    <row r="338" spans="1:8" ht="12.75" customHeight="1">
      <c r="A338" s="313"/>
      <c r="B338" s="310" t="s">
        <v>1043</v>
      </c>
      <c r="C338" s="234">
        <v>0.73263888888888884</v>
      </c>
      <c r="D338" s="234">
        <v>0.73402777777777783</v>
      </c>
      <c r="E338" s="234">
        <f t="shared" si="5"/>
        <v>1.388888888888995E-3</v>
      </c>
      <c r="F338" s="311"/>
      <c r="G338" s="312"/>
      <c r="H338" s="8"/>
    </row>
    <row r="339" spans="1:8" ht="12.75" customHeight="1">
      <c r="A339" s="313"/>
      <c r="B339" s="310" t="s">
        <v>2262</v>
      </c>
      <c r="C339" s="234">
        <v>0.7631944444444444</v>
      </c>
      <c r="D339" s="234">
        <v>0.76597222222222217</v>
      </c>
      <c r="E339" s="234">
        <f t="shared" si="5"/>
        <v>2.7777777777777679E-3</v>
      </c>
      <c r="F339" s="311"/>
      <c r="G339" s="312"/>
      <c r="H339" s="8"/>
    </row>
    <row r="340" spans="1:8" ht="12.75" customHeight="1">
      <c r="A340" s="313"/>
      <c r="B340" s="310" t="s">
        <v>2356</v>
      </c>
      <c r="C340" s="234">
        <v>0.77986111111111101</v>
      </c>
      <c r="D340" s="234">
        <v>0.78472222222222221</v>
      </c>
      <c r="E340" s="234">
        <f t="shared" si="5"/>
        <v>4.8611111111112049E-3</v>
      </c>
      <c r="F340" s="311"/>
      <c r="G340" s="312"/>
      <c r="H340" s="8"/>
    </row>
    <row r="341" spans="1:8" ht="12.75" customHeight="1">
      <c r="A341" s="313"/>
      <c r="B341" s="310" t="s">
        <v>2356</v>
      </c>
      <c r="C341" s="234">
        <v>0.77986111111111101</v>
      </c>
      <c r="D341" s="234">
        <v>0.78541666666666676</v>
      </c>
      <c r="E341" s="234">
        <f t="shared" si="5"/>
        <v>5.5555555555557579E-3</v>
      </c>
      <c r="F341" s="311"/>
      <c r="G341" s="312"/>
      <c r="H341" s="8"/>
    </row>
    <row r="342" spans="1:8" ht="12.75" customHeight="1">
      <c r="A342" s="313"/>
      <c r="B342" s="310" t="s">
        <v>2356</v>
      </c>
      <c r="C342" s="234">
        <v>0.77986111111111101</v>
      </c>
      <c r="D342" s="234">
        <v>0.78680555555555554</v>
      </c>
      <c r="E342" s="234">
        <f t="shared" si="5"/>
        <v>6.9444444444445308E-3</v>
      </c>
      <c r="F342" s="311"/>
      <c r="G342" s="312"/>
      <c r="H342" s="8"/>
    </row>
    <row r="343" spans="1:8" ht="12.75" customHeight="1">
      <c r="A343" s="313"/>
      <c r="B343" s="310" t="s">
        <v>1043</v>
      </c>
      <c r="C343" s="234">
        <v>0.85833333333333339</v>
      </c>
      <c r="D343" s="234">
        <v>0.86597222222222225</v>
      </c>
      <c r="E343" s="234">
        <f t="shared" si="5"/>
        <v>7.6388888888888618E-3</v>
      </c>
      <c r="F343" s="311"/>
      <c r="G343" s="312"/>
      <c r="H343" s="8"/>
    </row>
    <row r="344" spans="1:8" ht="12.75" customHeight="1">
      <c r="A344" s="313"/>
      <c r="B344" s="310" t="s">
        <v>1982</v>
      </c>
      <c r="C344" s="234">
        <v>0.86944444444444446</v>
      </c>
      <c r="D344" s="234">
        <v>0.87013888888888891</v>
      </c>
      <c r="E344" s="234">
        <f t="shared" si="5"/>
        <v>6.9444444444444198E-4</v>
      </c>
      <c r="F344" s="311"/>
      <c r="G344" s="312"/>
      <c r="H344" s="8"/>
    </row>
    <row r="345" spans="1:8" ht="12.75" customHeight="1">
      <c r="A345" s="218"/>
      <c r="B345" s="310" t="s">
        <v>2170</v>
      </c>
      <c r="C345" s="234">
        <v>0.8979166666666667</v>
      </c>
      <c r="D345" s="234">
        <v>0.89861111111111114</v>
      </c>
      <c r="E345" s="234">
        <f t="shared" si="5"/>
        <v>6.9444444444444198E-4</v>
      </c>
      <c r="F345" s="311"/>
      <c r="G345" s="312"/>
      <c r="H345" s="8"/>
    </row>
    <row r="346" spans="1:8" ht="12.75" customHeight="1">
      <c r="A346" s="313"/>
      <c r="B346" s="310" t="s">
        <v>2131</v>
      </c>
      <c r="C346" s="234">
        <v>0.96666666666666667</v>
      </c>
      <c r="D346" s="234">
        <v>0.97083333333333333</v>
      </c>
      <c r="E346" s="234">
        <f t="shared" si="5"/>
        <v>4.1666666666666519E-3</v>
      </c>
      <c r="F346" s="311"/>
      <c r="G346" s="312"/>
      <c r="H346" s="8"/>
    </row>
    <row r="347" spans="1:8" ht="12.75" customHeight="1">
      <c r="A347" s="313"/>
      <c r="B347" s="319" t="s">
        <v>2357</v>
      </c>
      <c r="C347" s="234">
        <v>0.98611111111111116</v>
      </c>
      <c r="D347" s="234">
        <v>0.99444444444444446</v>
      </c>
      <c r="E347" s="234">
        <f t="shared" si="5"/>
        <v>8.3333333333333037E-3</v>
      </c>
      <c r="F347" s="311"/>
      <c r="G347" s="312"/>
      <c r="H347" s="8"/>
    </row>
    <row r="348" spans="1:8" ht="12.75" customHeight="1">
      <c r="A348" s="5"/>
      <c r="B348" s="319" t="s">
        <v>1043</v>
      </c>
      <c r="C348" s="232">
        <v>0.99583333333333324</v>
      </c>
      <c r="D348" s="232">
        <v>0.99652777777777779</v>
      </c>
      <c r="E348" s="234">
        <f t="shared" si="5"/>
        <v>6.94444444444553E-4</v>
      </c>
      <c r="F348" s="311"/>
      <c r="G348" s="312"/>
      <c r="H348" s="8"/>
    </row>
    <row r="349" spans="1:8" ht="12.75" customHeight="1">
      <c r="A349" s="218">
        <v>42589</v>
      </c>
      <c r="B349" s="319" t="s">
        <v>2358</v>
      </c>
      <c r="C349" s="234">
        <v>6.25E-2</v>
      </c>
      <c r="D349" s="234">
        <v>6.3194444444444442E-2</v>
      </c>
      <c r="E349" s="234">
        <f t="shared" si="5"/>
        <v>6.9444444444444198E-4</v>
      </c>
      <c r="F349" s="311"/>
      <c r="G349" s="312"/>
      <c r="H349" s="8"/>
    </row>
    <row r="350" spans="1:8" ht="12.75" customHeight="1">
      <c r="A350" s="313"/>
      <c r="B350" s="319" t="s">
        <v>2292</v>
      </c>
      <c r="C350" s="234">
        <v>8.2638888888888887E-2</v>
      </c>
      <c r="D350" s="234">
        <v>9.4444444444444442E-2</v>
      </c>
      <c r="E350" s="234">
        <f t="shared" si="5"/>
        <v>1.1805555555555555E-2</v>
      </c>
      <c r="F350" s="311"/>
      <c r="G350" s="312"/>
      <c r="H350" s="8"/>
    </row>
    <row r="351" spans="1:8" ht="12.75" customHeight="1">
      <c r="A351" s="218"/>
      <c r="B351" s="319" t="s">
        <v>2365</v>
      </c>
      <c r="C351" s="234">
        <v>0.11805555555555557</v>
      </c>
      <c r="D351" s="234">
        <v>0.1451388888888889</v>
      </c>
      <c r="E351" s="234">
        <f t="shared" si="5"/>
        <v>2.7083333333333334E-2</v>
      </c>
      <c r="F351" s="311"/>
      <c r="G351" s="312"/>
      <c r="H351" s="8"/>
    </row>
    <row r="352" spans="1:8" ht="12.75" customHeight="1">
      <c r="A352" s="313"/>
      <c r="B352" s="319" t="s">
        <v>2359</v>
      </c>
      <c r="C352" s="234">
        <v>0.26944444444444443</v>
      </c>
      <c r="D352" s="234">
        <v>0.27013888888888887</v>
      </c>
      <c r="E352" s="234">
        <f t="shared" si="5"/>
        <v>6.9444444444444198E-4</v>
      </c>
      <c r="F352" s="311"/>
      <c r="G352" s="312"/>
      <c r="H352" s="8"/>
    </row>
    <row r="353" spans="1:8" ht="12.75" customHeight="1">
      <c r="A353" s="313"/>
      <c r="B353" s="319" t="s">
        <v>2241</v>
      </c>
      <c r="C353" s="234">
        <v>0.34513888888888888</v>
      </c>
      <c r="D353" s="234">
        <v>0.34791666666666665</v>
      </c>
      <c r="E353" s="234">
        <f t="shared" si="5"/>
        <v>2.7777777777777679E-3</v>
      </c>
      <c r="F353" s="311"/>
      <c r="G353" s="312"/>
      <c r="H353" s="8"/>
    </row>
    <row r="354" spans="1:8" ht="12.75" customHeight="1">
      <c r="A354" s="313"/>
      <c r="B354" s="319" t="s">
        <v>2360</v>
      </c>
      <c r="C354" s="234">
        <v>0.35555555555555557</v>
      </c>
      <c r="D354" s="234">
        <v>0.35625000000000001</v>
      </c>
      <c r="E354" s="234">
        <f t="shared" si="5"/>
        <v>6.9444444444444198E-4</v>
      </c>
      <c r="F354" s="311"/>
      <c r="G354" s="312"/>
      <c r="H354" s="8"/>
    </row>
    <row r="355" spans="1:8" ht="12.75" customHeight="1">
      <c r="A355" s="313"/>
      <c r="B355" s="319" t="s">
        <v>90</v>
      </c>
      <c r="C355" s="234">
        <v>0.40972222222222227</v>
      </c>
      <c r="D355" s="234">
        <v>0.41736111111111113</v>
      </c>
      <c r="E355" s="234">
        <f t="shared" si="5"/>
        <v>7.6388888888888618E-3</v>
      </c>
      <c r="F355" s="311"/>
      <c r="G355" s="312"/>
      <c r="H355" s="8"/>
    </row>
    <row r="356" spans="1:8" ht="12.75" customHeight="1">
      <c r="A356" s="313"/>
      <c r="B356" s="319" t="s">
        <v>282</v>
      </c>
      <c r="C356" s="234">
        <v>0.41388888888888892</v>
      </c>
      <c r="D356" s="234">
        <v>0.41875000000000001</v>
      </c>
      <c r="E356" s="234">
        <f t="shared" si="5"/>
        <v>4.8611111111110938E-3</v>
      </c>
      <c r="F356" s="311"/>
      <c r="G356" s="312"/>
      <c r="H356" s="8"/>
    </row>
    <row r="357" spans="1:8" ht="12.75" customHeight="1">
      <c r="A357" s="313"/>
      <c r="B357" s="319" t="s">
        <v>2306</v>
      </c>
      <c r="C357" s="234">
        <v>0.41944444444444445</v>
      </c>
      <c r="D357" s="234">
        <v>0.41944444444444445</v>
      </c>
      <c r="E357" s="234">
        <f t="shared" si="5"/>
        <v>0</v>
      </c>
      <c r="F357" s="311"/>
      <c r="G357" s="312"/>
      <c r="H357" s="8"/>
    </row>
    <row r="358" spans="1:8" ht="12.75" customHeight="1">
      <c r="A358" s="313"/>
      <c r="B358" s="319" t="s">
        <v>2306</v>
      </c>
      <c r="C358" s="234">
        <v>0.44861111111111113</v>
      </c>
      <c r="D358" s="234">
        <v>0.45208333333333334</v>
      </c>
      <c r="E358" s="234">
        <f t="shared" si="5"/>
        <v>3.4722222222222099E-3</v>
      </c>
      <c r="F358" s="311"/>
      <c r="G358" s="312"/>
      <c r="H358" s="8"/>
    </row>
    <row r="359" spans="1:8" ht="12.75" customHeight="1">
      <c r="A359" s="313"/>
      <c r="B359" s="319" t="s">
        <v>2361</v>
      </c>
      <c r="C359" s="234">
        <v>0.46875</v>
      </c>
      <c r="D359" s="234">
        <v>0.4694444444444445</v>
      </c>
      <c r="E359" s="234">
        <f t="shared" si="5"/>
        <v>6.9444444444449749E-4</v>
      </c>
      <c r="F359" s="311"/>
      <c r="G359" s="312"/>
      <c r="H359" s="8"/>
    </row>
    <row r="360" spans="1:8" ht="12.75" customHeight="1">
      <c r="A360" s="313"/>
      <c r="B360" s="319" t="s">
        <v>1837</v>
      </c>
      <c r="C360" s="234">
        <v>0.47222222222222227</v>
      </c>
      <c r="D360" s="234">
        <v>0.47569444444444442</v>
      </c>
      <c r="E360" s="234">
        <f t="shared" si="5"/>
        <v>3.4722222222221544E-3</v>
      </c>
      <c r="F360" s="311"/>
      <c r="G360" s="312"/>
      <c r="H360" s="8"/>
    </row>
    <row r="361" spans="1:8" ht="12.75" customHeight="1">
      <c r="A361" s="313"/>
      <c r="B361" s="319" t="s">
        <v>2362</v>
      </c>
      <c r="C361" s="234">
        <v>0.47986111111111113</v>
      </c>
      <c r="D361" s="234">
        <v>0.48402777777777778</v>
      </c>
      <c r="E361" s="234">
        <f t="shared" si="5"/>
        <v>4.1666666666666519E-3</v>
      </c>
      <c r="F361" s="311"/>
      <c r="G361" s="312"/>
      <c r="H361" s="8"/>
    </row>
    <row r="362" spans="1:8" ht="12.75" customHeight="1">
      <c r="A362" s="313"/>
      <c r="B362" s="319" t="s">
        <v>2320</v>
      </c>
      <c r="C362" s="234">
        <v>0.49236111111111108</v>
      </c>
      <c r="D362" s="234">
        <v>0.49861111111111112</v>
      </c>
      <c r="E362" s="234">
        <f t="shared" si="5"/>
        <v>6.2500000000000333E-3</v>
      </c>
      <c r="F362" s="311"/>
      <c r="G362" s="312"/>
      <c r="H362" s="8"/>
    </row>
    <row r="363" spans="1:8" ht="12.75" customHeight="1">
      <c r="A363" s="313"/>
      <c r="B363" s="319" t="s">
        <v>1110</v>
      </c>
      <c r="C363" s="234">
        <v>0.49791666666666662</v>
      </c>
      <c r="D363" s="234">
        <v>0.4993055555555555</v>
      </c>
      <c r="E363" s="234">
        <f t="shared" si="5"/>
        <v>1.388888888888884E-3</v>
      </c>
      <c r="F363" s="311"/>
      <c r="G363" s="312"/>
      <c r="H363" s="8"/>
    </row>
    <row r="364" spans="1:8" ht="12.75" customHeight="1">
      <c r="A364" s="313"/>
      <c r="B364" s="319" t="s">
        <v>1110</v>
      </c>
      <c r="C364" s="234">
        <v>0.49861111111111112</v>
      </c>
      <c r="D364" s="234">
        <v>0.4993055555555555</v>
      </c>
      <c r="E364" s="234">
        <f t="shared" si="5"/>
        <v>6.9444444444438647E-4</v>
      </c>
      <c r="F364" s="311"/>
      <c r="G364" s="312"/>
      <c r="H364" s="8"/>
    </row>
    <row r="365" spans="1:8" ht="12.75" customHeight="1">
      <c r="A365" s="313"/>
      <c r="B365" s="319" t="s">
        <v>2241</v>
      </c>
      <c r="C365" s="234">
        <v>0.51666666666666672</v>
      </c>
      <c r="D365" s="234">
        <v>0.52986111111111112</v>
      </c>
      <c r="E365" s="234">
        <f t="shared" si="5"/>
        <v>1.3194444444444398E-2</v>
      </c>
      <c r="F365" s="311"/>
      <c r="G365" s="312"/>
      <c r="H365" s="8" t="s">
        <v>2349</v>
      </c>
    </row>
    <row r="366" spans="1:8" ht="12.75" customHeight="1">
      <c r="A366" s="313"/>
      <c r="B366" s="319" t="s">
        <v>1110</v>
      </c>
      <c r="C366" s="234">
        <v>0.55138888888888882</v>
      </c>
      <c r="D366" s="234">
        <v>0.55208333333333337</v>
      </c>
      <c r="E366" s="234">
        <f t="shared" si="5"/>
        <v>6.94444444444553E-4</v>
      </c>
      <c r="F366" s="311"/>
      <c r="G366" s="312"/>
      <c r="H366" s="8"/>
    </row>
    <row r="367" spans="1:8" ht="12.75" customHeight="1">
      <c r="A367" s="313"/>
      <c r="B367" s="319" t="s">
        <v>2362</v>
      </c>
      <c r="C367" s="234">
        <v>0.58472222222222225</v>
      </c>
      <c r="D367" s="234">
        <v>0.58680555555555558</v>
      </c>
      <c r="E367" s="234">
        <f t="shared" si="5"/>
        <v>2.0833333333333259E-3</v>
      </c>
      <c r="F367" s="311"/>
      <c r="G367" s="312"/>
      <c r="H367" s="8"/>
    </row>
    <row r="368" spans="1:8" ht="12.75" customHeight="1">
      <c r="A368" s="313"/>
      <c r="B368" s="319" t="s">
        <v>1160</v>
      </c>
      <c r="C368" s="234">
        <v>0.6020833333333333</v>
      </c>
      <c r="D368" s="234">
        <v>0.60555555555555551</v>
      </c>
      <c r="E368" s="234">
        <f t="shared" si="5"/>
        <v>3.4722222222222099E-3</v>
      </c>
      <c r="F368" s="311"/>
      <c r="G368" s="312"/>
      <c r="H368" s="318"/>
    </row>
    <row r="369" spans="1:8" ht="12.75" customHeight="1">
      <c r="A369" s="313"/>
      <c r="B369" s="319" t="s">
        <v>2363</v>
      </c>
      <c r="C369" s="234">
        <v>0.60277777777777775</v>
      </c>
      <c r="D369" s="234">
        <v>0.60486111111111118</v>
      </c>
      <c r="E369" s="234">
        <f t="shared" si="5"/>
        <v>2.083333333333437E-3</v>
      </c>
      <c r="F369" s="311"/>
      <c r="G369" s="312"/>
      <c r="H369" s="8"/>
    </row>
    <row r="370" spans="1:8" ht="12.75" customHeight="1">
      <c r="A370" s="313"/>
      <c r="B370" s="319" t="s">
        <v>572</v>
      </c>
      <c r="C370" s="234">
        <v>0.61388888888888882</v>
      </c>
      <c r="D370" s="234">
        <v>0.61875000000000002</v>
      </c>
      <c r="E370" s="234">
        <f t="shared" si="5"/>
        <v>4.8611111111112049E-3</v>
      </c>
      <c r="F370" s="311"/>
      <c r="G370" s="312"/>
      <c r="H370" s="8"/>
    </row>
    <row r="371" spans="1:8" ht="12.75" customHeight="1">
      <c r="A371" s="313"/>
      <c r="B371" s="319" t="s">
        <v>408</v>
      </c>
      <c r="C371" s="234">
        <v>0.65069444444444446</v>
      </c>
      <c r="D371" s="234">
        <v>0.65138888888888891</v>
      </c>
      <c r="E371" s="234">
        <f t="shared" si="5"/>
        <v>6.9444444444444198E-4</v>
      </c>
      <c r="F371" s="311"/>
      <c r="G371" s="312"/>
      <c r="H371" s="8"/>
    </row>
    <row r="372" spans="1:8" ht="12.75" customHeight="1">
      <c r="A372" s="313"/>
      <c r="B372" s="319" t="s">
        <v>2356</v>
      </c>
      <c r="C372" s="234">
        <v>0.68402777777777779</v>
      </c>
      <c r="D372" s="234">
        <v>0.68402777777777779</v>
      </c>
      <c r="E372" s="234">
        <f t="shared" si="5"/>
        <v>0</v>
      </c>
      <c r="F372" s="311"/>
      <c r="G372" s="312"/>
      <c r="H372" s="318"/>
    </row>
    <row r="373" spans="1:8" ht="12.75" customHeight="1">
      <c r="A373" s="313"/>
      <c r="B373" s="319" t="s">
        <v>2364</v>
      </c>
      <c r="C373" s="234">
        <v>0.72986111111111107</v>
      </c>
      <c r="D373" s="234">
        <v>0.73125000000000007</v>
      </c>
      <c r="E373" s="234">
        <f t="shared" si="5"/>
        <v>1.388888888888995E-3</v>
      </c>
      <c r="F373" s="311"/>
      <c r="G373" s="312"/>
      <c r="H373" s="318"/>
    </row>
    <row r="374" spans="1:8" ht="12.75" customHeight="1">
      <c r="A374" s="313"/>
      <c r="B374" s="319" t="s">
        <v>584</v>
      </c>
      <c r="C374" s="234">
        <v>0.74652777777777779</v>
      </c>
      <c r="D374" s="234">
        <v>0.74791666666666667</v>
      </c>
      <c r="E374" s="234">
        <f t="shared" si="5"/>
        <v>1.388888888888884E-3</v>
      </c>
      <c r="F374" s="311"/>
      <c r="G374" s="312"/>
      <c r="H374" s="8"/>
    </row>
    <row r="375" spans="1:8" ht="12.75" customHeight="1">
      <c r="A375" s="313"/>
      <c r="B375" s="319" t="s">
        <v>2290</v>
      </c>
      <c r="C375" s="234">
        <v>0.77708333333333324</v>
      </c>
      <c r="D375" s="234">
        <v>0.78125</v>
      </c>
      <c r="E375" s="234">
        <f t="shared" si="5"/>
        <v>4.1666666666667629E-3</v>
      </c>
      <c r="F375" s="311"/>
      <c r="G375" s="312"/>
      <c r="H375" s="8"/>
    </row>
    <row r="376" spans="1:8" ht="12.75" customHeight="1">
      <c r="A376" s="313"/>
      <c r="B376" s="319" t="s">
        <v>2330</v>
      </c>
      <c r="C376" s="234">
        <v>0.92152777777777783</v>
      </c>
      <c r="D376" s="234">
        <v>0.92638888888888893</v>
      </c>
      <c r="E376" s="234">
        <f t="shared" si="5"/>
        <v>4.8611111111110938E-3</v>
      </c>
      <c r="F376" s="311"/>
      <c r="G376" s="312"/>
      <c r="H376" s="318"/>
    </row>
    <row r="377" spans="1:8" ht="12.75" customHeight="1">
      <c r="A377" s="218"/>
      <c r="B377" s="310" t="s">
        <v>2313</v>
      </c>
      <c r="C377" s="234">
        <v>0.9868055555555556</v>
      </c>
      <c r="D377" s="234">
        <v>0.9902777777777777</v>
      </c>
      <c r="E377" s="234">
        <f t="shared" si="5"/>
        <v>3.4722222222220989E-3</v>
      </c>
      <c r="F377" s="311"/>
      <c r="G377" s="312"/>
      <c r="H377" s="318"/>
    </row>
    <row r="378" spans="1:8" ht="12.75" customHeight="1">
      <c r="A378" s="218">
        <v>42590</v>
      </c>
      <c r="B378" s="310" t="s">
        <v>2366</v>
      </c>
      <c r="C378" s="234">
        <v>0.27847222222222223</v>
      </c>
      <c r="D378" s="234">
        <v>0.28750000000000003</v>
      </c>
      <c r="E378" s="234">
        <f t="shared" si="5"/>
        <v>9.0277777777778012E-3</v>
      </c>
      <c r="F378" s="311"/>
      <c r="G378" s="312"/>
      <c r="H378" s="318"/>
    </row>
    <row r="379" spans="1:8" ht="12.75" customHeight="1">
      <c r="A379" s="313"/>
      <c r="B379" s="310" t="s">
        <v>651</v>
      </c>
      <c r="C379" s="234">
        <v>0.30486111111111108</v>
      </c>
      <c r="D379" s="234">
        <v>0.30694444444444441</v>
      </c>
      <c r="E379" s="234">
        <f t="shared" si="5"/>
        <v>2.0833333333333259E-3</v>
      </c>
      <c r="F379" s="311"/>
      <c r="G379" s="312"/>
      <c r="H379" s="318"/>
    </row>
    <row r="380" spans="1:8" ht="12.75" customHeight="1">
      <c r="A380" s="313"/>
      <c r="B380" s="310" t="s">
        <v>2347</v>
      </c>
      <c r="C380" s="234">
        <v>0.41041666666666665</v>
      </c>
      <c r="D380" s="234">
        <v>0.4201388888888889</v>
      </c>
      <c r="E380" s="234">
        <f t="shared" si="5"/>
        <v>9.7222222222222432E-3</v>
      </c>
      <c r="F380" s="311"/>
      <c r="G380" s="312"/>
      <c r="H380" s="8"/>
    </row>
    <row r="381" spans="1:8" ht="12.75" customHeight="1">
      <c r="A381" s="313"/>
      <c r="B381" s="310" t="s">
        <v>1774</v>
      </c>
      <c r="C381" s="234">
        <v>0.3972222222222222</v>
      </c>
      <c r="D381" s="234">
        <v>0.40833333333333338</v>
      </c>
      <c r="E381" s="234">
        <f t="shared" si="5"/>
        <v>1.1111111111111183E-2</v>
      </c>
      <c r="F381" s="311"/>
      <c r="G381" s="312"/>
      <c r="H381" s="8"/>
    </row>
    <row r="382" spans="1:8" ht="12.75" customHeight="1">
      <c r="A382" s="313"/>
      <c r="B382" s="310" t="s">
        <v>2543</v>
      </c>
      <c r="C382" s="234">
        <v>0.40416666666666662</v>
      </c>
      <c r="D382" s="234">
        <v>0.41666666666666669</v>
      </c>
      <c r="E382" s="234">
        <f t="shared" si="5"/>
        <v>1.2500000000000067E-2</v>
      </c>
      <c r="F382" s="311"/>
      <c r="G382" s="312"/>
      <c r="H382" s="8"/>
    </row>
    <row r="383" spans="1:8" ht="12.75" customHeight="1">
      <c r="A383" s="313"/>
      <c r="B383" s="310" t="s">
        <v>1003</v>
      </c>
      <c r="C383" s="234">
        <v>0.40486111111111112</v>
      </c>
      <c r="D383" s="234">
        <v>0.47986111111111113</v>
      </c>
      <c r="E383" s="234">
        <f t="shared" si="5"/>
        <v>7.5000000000000011E-2</v>
      </c>
      <c r="F383" s="311"/>
      <c r="G383" s="312"/>
      <c r="H383" s="8"/>
    </row>
    <row r="384" spans="1:8" ht="12.75" customHeight="1">
      <c r="A384" s="313"/>
      <c r="B384" s="310" t="s">
        <v>1589</v>
      </c>
      <c r="C384" s="234">
        <v>0.42499999999999999</v>
      </c>
      <c r="D384" s="234">
        <v>0.42708333333333331</v>
      </c>
      <c r="E384" s="234">
        <f t="shared" si="5"/>
        <v>2.0833333333333259E-3</v>
      </c>
      <c r="F384" s="311"/>
      <c r="G384" s="312"/>
      <c r="H384" s="8"/>
    </row>
    <row r="385" spans="1:8" ht="12.75" customHeight="1">
      <c r="A385" s="313"/>
      <c r="B385" s="310" t="s">
        <v>2321</v>
      </c>
      <c r="C385" s="234">
        <v>0.41111111111111115</v>
      </c>
      <c r="D385" s="234">
        <v>0.43333333333333335</v>
      </c>
      <c r="E385" s="234">
        <f t="shared" si="5"/>
        <v>2.2222222222222199E-2</v>
      </c>
      <c r="F385" s="311"/>
      <c r="G385" s="312"/>
      <c r="H385" s="8"/>
    </row>
    <row r="386" spans="1:8" ht="12.75" customHeight="1">
      <c r="A386" s="313"/>
      <c r="B386" s="310" t="s">
        <v>2336</v>
      </c>
      <c r="C386" s="234">
        <v>0.43124999999999997</v>
      </c>
      <c r="D386" s="234">
        <v>0.44097222222222227</v>
      </c>
      <c r="E386" s="234">
        <f t="shared" si="5"/>
        <v>9.7222222222222987E-3</v>
      </c>
      <c r="F386" s="311"/>
      <c r="G386" s="312"/>
      <c r="H386" s="8"/>
    </row>
    <row r="387" spans="1:8" ht="12.75" customHeight="1">
      <c r="A387" s="218"/>
      <c r="B387" s="310" t="s">
        <v>2367</v>
      </c>
      <c r="C387" s="234">
        <v>0.41666666666666669</v>
      </c>
      <c r="D387" s="234">
        <v>0.45069444444444445</v>
      </c>
      <c r="E387" s="234">
        <f t="shared" si="5"/>
        <v>3.4027777777777768E-2</v>
      </c>
      <c r="F387" s="311"/>
      <c r="G387" s="312"/>
      <c r="H387" s="8"/>
    </row>
    <row r="388" spans="1:8" ht="12.75" customHeight="1">
      <c r="A388" s="313"/>
      <c r="B388" s="310" t="s">
        <v>2368</v>
      </c>
      <c r="C388" s="234">
        <v>0.3756944444444445</v>
      </c>
      <c r="D388" s="234">
        <v>0.44791666666666669</v>
      </c>
      <c r="E388" s="234">
        <f t="shared" si="5"/>
        <v>7.2222222222222188E-2</v>
      </c>
      <c r="F388" s="311"/>
      <c r="G388" s="312"/>
      <c r="H388" s="8"/>
    </row>
    <row r="389" spans="1:8" ht="12.75" customHeight="1">
      <c r="A389" s="313"/>
      <c r="B389" s="310" t="s">
        <v>1003</v>
      </c>
      <c r="C389" s="234">
        <v>0.44722222222222219</v>
      </c>
      <c r="D389" s="234">
        <v>0.45902777777777781</v>
      </c>
      <c r="E389" s="234">
        <f t="shared" si="5"/>
        <v>1.1805555555555625E-2</v>
      </c>
      <c r="F389" s="311"/>
      <c r="G389" s="312"/>
      <c r="H389" s="8"/>
    </row>
    <row r="390" spans="1:8" ht="12.75" customHeight="1">
      <c r="A390" s="313"/>
      <c r="B390" s="310" t="s">
        <v>2371</v>
      </c>
      <c r="C390" s="234">
        <v>0.44930555555555557</v>
      </c>
      <c r="D390" s="234">
        <v>0.46111111111111108</v>
      </c>
      <c r="E390" s="234">
        <f t="shared" ref="E390:E421" si="6">D390-C390</f>
        <v>1.1805555555555514E-2</v>
      </c>
      <c r="F390" s="311"/>
      <c r="G390" s="312"/>
      <c r="H390" s="8"/>
    </row>
    <row r="391" spans="1:8" ht="12.75" customHeight="1">
      <c r="A391" s="313"/>
      <c r="B391" s="310" t="s">
        <v>2356</v>
      </c>
      <c r="C391" s="234">
        <v>0.45</v>
      </c>
      <c r="D391" s="234">
        <v>0.46249999999999997</v>
      </c>
      <c r="E391" s="234">
        <f t="shared" si="6"/>
        <v>1.2499999999999956E-2</v>
      </c>
      <c r="F391" s="311"/>
      <c r="G391" s="312"/>
      <c r="H391" s="8"/>
    </row>
    <row r="392" spans="1:8" ht="12.75" customHeight="1">
      <c r="A392" s="313"/>
      <c r="B392" s="310" t="s">
        <v>2369</v>
      </c>
      <c r="C392" s="234">
        <v>0.4513888888888889</v>
      </c>
      <c r="D392" s="234">
        <v>0.46388888888888885</v>
      </c>
      <c r="E392" s="234">
        <f t="shared" si="6"/>
        <v>1.2499999999999956E-2</v>
      </c>
      <c r="F392" s="311"/>
      <c r="G392" s="312"/>
      <c r="H392" s="8"/>
    </row>
    <row r="393" spans="1:8" ht="12.75" customHeight="1">
      <c r="A393" s="313"/>
      <c r="B393" s="310" t="s">
        <v>2370</v>
      </c>
      <c r="C393" s="234">
        <v>0.45277777777777778</v>
      </c>
      <c r="D393" s="234">
        <v>0.46527777777777773</v>
      </c>
      <c r="E393" s="234">
        <f t="shared" si="6"/>
        <v>1.2499999999999956E-2</v>
      </c>
      <c r="F393" s="311"/>
      <c r="G393" s="312"/>
      <c r="H393" s="8"/>
    </row>
    <row r="394" spans="1:8" ht="12.75" customHeight="1">
      <c r="A394" s="218"/>
      <c r="B394" s="310" t="s">
        <v>911</v>
      </c>
      <c r="C394" s="234">
        <v>0.45416666666666666</v>
      </c>
      <c r="D394" s="234">
        <v>0.46597222222222223</v>
      </c>
      <c r="E394" s="234">
        <f t="shared" si="6"/>
        <v>1.1805555555555569E-2</v>
      </c>
      <c r="F394" s="311"/>
      <c r="G394" s="312"/>
      <c r="H394" s="8"/>
    </row>
    <row r="395" spans="1:8" ht="12.75" customHeight="1">
      <c r="A395" s="313"/>
      <c r="B395" s="310" t="s">
        <v>2371</v>
      </c>
      <c r="C395" s="234">
        <v>0.46388888888888885</v>
      </c>
      <c r="D395" s="234">
        <v>0.46666666666666662</v>
      </c>
      <c r="E395" s="234">
        <f t="shared" si="6"/>
        <v>2.7777777777777679E-3</v>
      </c>
      <c r="F395" s="311"/>
      <c r="G395" s="312"/>
      <c r="H395" s="8"/>
    </row>
    <row r="396" spans="1:8" ht="12.75" customHeight="1">
      <c r="A396" s="313"/>
      <c r="B396" s="310" t="s">
        <v>2372</v>
      </c>
      <c r="C396" s="234">
        <v>0.46666666666666662</v>
      </c>
      <c r="D396" s="234">
        <v>0.4680555555555555</v>
      </c>
      <c r="E396" s="234">
        <f t="shared" si="6"/>
        <v>1.388888888888884E-3</v>
      </c>
      <c r="F396" s="311"/>
      <c r="G396" s="312"/>
      <c r="H396" s="8"/>
    </row>
    <row r="397" spans="1:8" ht="12.75" customHeight="1">
      <c r="A397" s="313"/>
      <c r="B397" s="320" t="s">
        <v>2373</v>
      </c>
      <c r="C397" s="234">
        <v>0.47083333333333338</v>
      </c>
      <c r="D397" s="234">
        <v>0.47222222222222227</v>
      </c>
      <c r="E397" s="234">
        <f t="shared" si="6"/>
        <v>1.388888888888884E-3</v>
      </c>
      <c r="F397" s="311"/>
      <c r="G397" s="312"/>
      <c r="H397" s="8"/>
    </row>
    <row r="398" spans="1:8" ht="12.75" customHeight="1">
      <c r="A398" s="313"/>
      <c r="B398" s="310" t="s">
        <v>2374</v>
      </c>
      <c r="C398" s="234">
        <v>0.47569444444444442</v>
      </c>
      <c r="D398" s="234">
        <v>0.4826388888888889</v>
      </c>
      <c r="E398" s="234">
        <f t="shared" si="6"/>
        <v>6.9444444444444753E-3</v>
      </c>
      <c r="F398" s="311"/>
      <c r="G398" s="312"/>
      <c r="H398" s="8"/>
    </row>
    <row r="399" spans="1:8" ht="12.75" customHeight="1">
      <c r="A399" s="313"/>
      <c r="B399" s="310" t="s">
        <v>2375</v>
      </c>
      <c r="C399" s="234">
        <v>0.4909722222222222</v>
      </c>
      <c r="D399" s="234">
        <v>0.49305555555555558</v>
      </c>
      <c r="E399" s="234">
        <f t="shared" si="6"/>
        <v>2.0833333333333814E-3</v>
      </c>
      <c r="F399" s="311"/>
      <c r="G399" s="312"/>
      <c r="H399" s="8"/>
    </row>
    <row r="400" spans="1:8" ht="12.75" customHeight="1">
      <c r="A400" s="313"/>
      <c r="B400" s="310" t="s">
        <v>2376</v>
      </c>
      <c r="C400" s="234">
        <v>0.49722222222222223</v>
      </c>
      <c r="D400" s="234">
        <v>0.4993055555555555</v>
      </c>
      <c r="E400" s="234">
        <f t="shared" si="6"/>
        <v>2.0833333333332704E-3</v>
      </c>
      <c r="F400" s="311"/>
      <c r="G400" s="312"/>
      <c r="H400" s="8"/>
    </row>
    <row r="401" spans="1:8" ht="12.75" customHeight="1">
      <c r="A401" s="313"/>
      <c r="B401" s="310" t="s">
        <v>2326</v>
      </c>
      <c r="C401" s="234">
        <v>0.51458333333333328</v>
      </c>
      <c r="D401" s="234">
        <v>0.5180555555555556</v>
      </c>
      <c r="E401" s="234">
        <f t="shared" si="6"/>
        <v>3.4722222222223209E-3</v>
      </c>
      <c r="F401" s="311"/>
      <c r="G401" s="312"/>
      <c r="H401" s="8"/>
    </row>
    <row r="402" spans="1:8" ht="12.75" customHeight="1">
      <c r="A402" s="313"/>
      <c r="B402" s="310" t="s">
        <v>696</v>
      </c>
      <c r="C402" s="234">
        <v>0.52152777777777781</v>
      </c>
      <c r="D402" s="234">
        <v>0.52361111111111114</v>
      </c>
      <c r="E402" s="234">
        <f t="shared" si="6"/>
        <v>2.0833333333333259E-3</v>
      </c>
      <c r="F402" s="311"/>
      <c r="G402" s="312"/>
      <c r="H402" s="8"/>
    </row>
    <row r="403" spans="1:8" ht="11.25">
      <c r="A403" s="313"/>
      <c r="B403" s="310" t="s">
        <v>2377</v>
      </c>
      <c r="C403" s="234">
        <v>0.53611111111111109</v>
      </c>
      <c r="D403" s="234">
        <v>0.53680555555555554</v>
      </c>
      <c r="E403" s="234">
        <f t="shared" si="6"/>
        <v>6.9444444444444198E-4</v>
      </c>
      <c r="F403" s="311"/>
      <c r="G403" s="312"/>
      <c r="H403" s="8"/>
    </row>
    <row r="404" spans="1:8" ht="12.75" customHeight="1">
      <c r="A404" s="313"/>
      <c r="B404" s="310" t="s">
        <v>2378</v>
      </c>
      <c r="C404" s="234">
        <v>0.53680555555555554</v>
      </c>
      <c r="D404" s="234">
        <v>0.53749999999999998</v>
      </c>
      <c r="E404" s="234">
        <f t="shared" si="6"/>
        <v>6.9444444444444198E-4</v>
      </c>
      <c r="F404" s="311"/>
      <c r="G404" s="312"/>
      <c r="H404" s="8"/>
    </row>
    <row r="405" spans="1:8" ht="12.75" customHeight="1">
      <c r="A405" s="313"/>
      <c r="B405" s="310" t="s">
        <v>2378</v>
      </c>
      <c r="C405" s="234">
        <v>0.53680555555555554</v>
      </c>
      <c r="D405" s="234">
        <v>0.53819444444444442</v>
      </c>
      <c r="E405" s="234">
        <f t="shared" si="6"/>
        <v>1.388888888888884E-3</v>
      </c>
      <c r="F405" s="311"/>
      <c r="G405" s="312"/>
      <c r="H405" s="8"/>
    </row>
    <row r="406" spans="1:8" ht="12.75" customHeight="1">
      <c r="A406" s="313"/>
      <c r="B406" s="310" t="s">
        <v>2378</v>
      </c>
      <c r="C406" s="234">
        <v>0.54027777777777775</v>
      </c>
      <c r="D406" s="234">
        <v>0.5444444444444444</v>
      </c>
      <c r="E406" s="234">
        <f t="shared" si="6"/>
        <v>4.1666666666666519E-3</v>
      </c>
      <c r="F406" s="311"/>
      <c r="G406" s="312"/>
      <c r="H406" s="8"/>
    </row>
    <row r="407" spans="1:8" ht="12.75" customHeight="1">
      <c r="A407" s="313"/>
      <c r="B407" s="310" t="s">
        <v>815</v>
      </c>
      <c r="C407" s="234">
        <v>0.5493055555555556</v>
      </c>
      <c r="D407" s="234">
        <v>0.54999999999999993</v>
      </c>
      <c r="E407" s="234">
        <f t="shared" si="6"/>
        <v>6.9444444444433095E-4</v>
      </c>
      <c r="F407" s="311"/>
      <c r="G407" s="312"/>
      <c r="H407" s="8"/>
    </row>
    <row r="408" spans="1:8" ht="12.75" customHeight="1">
      <c r="A408" s="313"/>
      <c r="B408" s="310" t="s">
        <v>2429</v>
      </c>
      <c r="C408" s="234">
        <v>0.55138888888888882</v>
      </c>
      <c r="D408" s="234">
        <v>0.56736111111111109</v>
      </c>
      <c r="E408" s="234">
        <f t="shared" si="6"/>
        <v>1.5972222222222276E-2</v>
      </c>
      <c r="F408" s="311"/>
      <c r="G408" s="312"/>
      <c r="H408" s="8"/>
    </row>
    <row r="409" spans="1:8" ht="12.75" customHeight="1">
      <c r="A409" s="313"/>
      <c r="B409" s="310" t="s">
        <v>2378</v>
      </c>
      <c r="C409" s="234">
        <v>0.55833333333333335</v>
      </c>
      <c r="D409" s="234">
        <v>0.5625</v>
      </c>
      <c r="E409" s="234">
        <f t="shared" si="6"/>
        <v>4.1666666666666519E-3</v>
      </c>
      <c r="F409" s="311"/>
      <c r="G409" s="312"/>
      <c r="H409" s="8"/>
    </row>
    <row r="410" spans="1:8" ht="12.75" customHeight="1">
      <c r="A410" s="313"/>
      <c r="B410" s="310" t="s">
        <v>2379</v>
      </c>
      <c r="C410" s="234">
        <v>0.56319444444444444</v>
      </c>
      <c r="D410" s="234">
        <v>0.56666666666666665</v>
      </c>
      <c r="E410" s="234">
        <f t="shared" si="6"/>
        <v>3.4722222222222099E-3</v>
      </c>
      <c r="F410" s="311"/>
      <c r="G410" s="312"/>
      <c r="H410" s="8"/>
    </row>
    <row r="411" spans="1:8" ht="12.75" customHeight="1">
      <c r="A411" s="313"/>
      <c r="B411" s="310" t="s">
        <v>2380</v>
      </c>
      <c r="C411" s="234">
        <v>0.56527777777777777</v>
      </c>
      <c r="D411" s="234">
        <v>0.56666666666666665</v>
      </c>
      <c r="E411" s="234">
        <f t="shared" si="6"/>
        <v>1.388888888888884E-3</v>
      </c>
      <c r="F411" s="311"/>
      <c r="G411" s="312"/>
      <c r="H411" s="8"/>
    </row>
    <row r="412" spans="1:8" ht="12.75" customHeight="1">
      <c r="A412" s="313"/>
      <c r="B412" s="310" t="s">
        <v>2381</v>
      </c>
      <c r="C412" s="234">
        <v>0.56805555555555554</v>
      </c>
      <c r="D412" s="234">
        <v>0.56874999999999998</v>
      </c>
      <c r="E412" s="234">
        <f t="shared" si="6"/>
        <v>6.9444444444444198E-4</v>
      </c>
      <c r="F412" s="311"/>
      <c r="G412" s="312"/>
      <c r="H412" s="8"/>
    </row>
    <row r="413" spans="1:8" ht="12.75" customHeight="1">
      <c r="A413" s="218"/>
      <c r="B413" s="310" t="s">
        <v>2382</v>
      </c>
      <c r="C413" s="234">
        <v>0.5708333333333333</v>
      </c>
      <c r="D413" s="234">
        <v>0.5708333333333333</v>
      </c>
      <c r="E413" s="234">
        <f t="shared" si="6"/>
        <v>0</v>
      </c>
      <c r="F413" s="311"/>
      <c r="G413" s="312"/>
      <c r="H413" s="8"/>
    </row>
    <row r="414" spans="1:8" ht="12.75" customHeight="1">
      <c r="A414" s="313"/>
      <c r="B414" s="310" t="s">
        <v>2383</v>
      </c>
      <c r="C414" s="234">
        <v>0.57777777777777783</v>
      </c>
      <c r="D414" s="234">
        <v>0.57986111111111105</v>
      </c>
      <c r="E414" s="234">
        <f t="shared" si="6"/>
        <v>2.0833333333332149E-3</v>
      </c>
      <c r="F414" s="311"/>
      <c r="G414" s="312"/>
      <c r="H414" s="8"/>
    </row>
    <row r="415" spans="1:8" ht="12.75" customHeight="1">
      <c r="A415" s="313"/>
      <c r="B415" s="310" t="s">
        <v>2384</v>
      </c>
      <c r="C415" s="234">
        <v>0.57847222222222217</v>
      </c>
      <c r="D415" s="234">
        <v>0.5805555555555556</v>
      </c>
      <c r="E415" s="234">
        <f t="shared" si="6"/>
        <v>2.083333333333437E-3</v>
      </c>
      <c r="F415" s="311"/>
      <c r="G415" s="312"/>
      <c r="H415" s="8"/>
    </row>
    <row r="416" spans="1:8" ht="12.75" customHeight="1">
      <c r="A416" s="313"/>
      <c r="B416" s="310" t="s">
        <v>2326</v>
      </c>
      <c r="C416" s="234">
        <v>0.60972222222222217</v>
      </c>
      <c r="D416" s="234">
        <v>0.68194444444444446</v>
      </c>
      <c r="E416" s="234">
        <f t="shared" si="6"/>
        <v>7.2222222222222299E-2</v>
      </c>
      <c r="F416" s="311"/>
      <c r="G416" s="312"/>
      <c r="H416" s="8"/>
    </row>
    <row r="417" spans="1:8" ht="12.75" customHeight="1">
      <c r="A417" s="313"/>
      <c r="B417" s="310" t="s">
        <v>2385</v>
      </c>
      <c r="C417" s="234">
        <v>0.61527777777777781</v>
      </c>
      <c r="D417" s="234">
        <v>0.67152777777777783</v>
      </c>
      <c r="E417" s="234">
        <f t="shared" si="6"/>
        <v>5.6250000000000022E-2</v>
      </c>
      <c r="F417" s="311"/>
      <c r="G417" s="312"/>
      <c r="H417" s="8"/>
    </row>
    <row r="418" spans="1:8" ht="12.75" customHeight="1">
      <c r="A418" s="313"/>
      <c r="B418" s="310" t="s">
        <v>2386</v>
      </c>
      <c r="C418" s="234">
        <v>0.63263888888888886</v>
      </c>
      <c r="D418" s="234">
        <v>0.67222222222222217</v>
      </c>
      <c r="E418" s="234">
        <f t="shared" si="6"/>
        <v>3.9583333333333304E-2</v>
      </c>
      <c r="F418" s="311"/>
      <c r="G418" s="312"/>
      <c r="H418" s="8"/>
    </row>
    <row r="419" spans="1:8" ht="12.75" customHeight="1">
      <c r="A419" s="313"/>
      <c r="B419" s="310" t="s">
        <v>2387</v>
      </c>
      <c r="C419" s="234">
        <v>0.66319444444444442</v>
      </c>
      <c r="D419" s="234">
        <v>0.67222222222222217</v>
      </c>
      <c r="E419" s="234">
        <f t="shared" si="6"/>
        <v>9.0277777777777457E-3</v>
      </c>
      <c r="F419" s="311"/>
      <c r="G419" s="312"/>
      <c r="H419" s="8"/>
    </row>
    <row r="420" spans="1:8" ht="12.75" customHeight="1">
      <c r="A420" s="313"/>
      <c r="B420" s="310" t="s">
        <v>1844</v>
      </c>
      <c r="C420" s="234">
        <v>0.6645833333333333</v>
      </c>
      <c r="D420" s="234">
        <v>0.67499999999999993</v>
      </c>
      <c r="E420" s="234">
        <f t="shared" si="6"/>
        <v>1.041666666666663E-2</v>
      </c>
      <c r="F420" s="311"/>
      <c r="G420" s="312"/>
      <c r="H420" s="8"/>
    </row>
    <row r="421" spans="1:8" ht="12.75" customHeight="1">
      <c r="A421" s="313"/>
      <c r="B421" s="310" t="s">
        <v>173</v>
      </c>
      <c r="C421" s="234">
        <v>0.66736111111111107</v>
      </c>
      <c r="D421" s="234">
        <v>0.67499999999999993</v>
      </c>
      <c r="E421" s="234">
        <f t="shared" si="6"/>
        <v>7.6388888888888618E-3</v>
      </c>
      <c r="F421" s="311"/>
      <c r="G421" s="312"/>
      <c r="H421" s="8"/>
    </row>
    <row r="422" spans="1:8" ht="12.75" customHeight="1">
      <c r="A422" s="313"/>
      <c r="B422" s="310" t="s">
        <v>1844</v>
      </c>
      <c r="C422" s="234">
        <v>0.6791666666666667</v>
      </c>
      <c r="D422" s="234"/>
      <c r="E422" s="234"/>
      <c r="F422" s="311"/>
      <c r="G422" s="312"/>
      <c r="H422" s="8"/>
    </row>
    <row r="423" spans="1:8" ht="12.75" customHeight="1">
      <c r="A423" s="313"/>
      <c r="B423" s="310" t="s">
        <v>2388</v>
      </c>
      <c r="C423" s="234">
        <v>0.7055555555555556</v>
      </c>
      <c r="D423" s="234">
        <v>0.70763888888888893</v>
      </c>
      <c r="E423" s="234">
        <f t="shared" ref="E423:E486" si="7">D423-C423</f>
        <v>2.0833333333333259E-3</v>
      </c>
      <c r="F423" s="311"/>
      <c r="G423" s="312"/>
      <c r="H423" s="8"/>
    </row>
    <row r="424" spans="1:8" ht="12.75" customHeight="1">
      <c r="A424" s="313"/>
      <c r="B424" s="310" t="s">
        <v>1844</v>
      </c>
      <c r="C424" s="234">
        <v>0.70833333333333337</v>
      </c>
      <c r="D424" s="234">
        <v>0.7104166666666667</v>
      </c>
      <c r="E424" s="234">
        <f t="shared" si="7"/>
        <v>2.0833333333333259E-3</v>
      </c>
      <c r="F424" s="311"/>
      <c r="G424" s="312"/>
      <c r="H424" s="8"/>
    </row>
    <row r="425" spans="1:8" ht="12.75" customHeight="1">
      <c r="A425" s="313"/>
      <c r="B425" s="310" t="s">
        <v>492</v>
      </c>
      <c r="C425" s="234">
        <v>0.71666666666666667</v>
      </c>
      <c r="D425" s="234">
        <v>0.71666666666666667</v>
      </c>
      <c r="E425" s="234">
        <f t="shared" si="7"/>
        <v>0</v>
      </c>
      <c r="F425" s="311"/>
      <c r="G425" s="312"/>
      <c r="H425" s="8"/>
    </row>
    <row r="426" spans="1:8" ht="12.75" customHeight="1">
      <c r="A426" s="313"/>
      <c r="B426" s="310" t="s">
        <v>2391</v>
      </c>
      <c r="C426" s="234">
        <v>0.72986111111111107</v>
      </c>
      <c r="D426" s="234">
        <v>0.73749999999999993</v>
      </c>
      <c r="E426" s="234">
        <f t="shared" si="7"/>
        <v>7.6388888888888618E-3</v>
      </c>
      <c r="F426" s="311"/>
      <c r="G426" s="312"/>
      <c r="H426" s="8"/>
    </row>
    <row r="427" spans="1:8" ht="12.75" customHeight="1">
      <c r="A427" s="313"/>
      <c r="B427" s="310" t="s">
        <v>2389</v>
      </c>
      <c r="C427" s="234">
        <v>0.73263888888888884</v>
      </c>
      <c r="D427" s="234">
        <v>0.73888888888888893</v>
      </c>
      <c r="E427" s="234">
        <f t="shared" si="7"/>
        <v>6.2500000000000888E-3</v>
      </c>
      <c r="F427" s="311"/>
      <c r="G427" s="312"/>
      <c r="H427" s="8"/>
    </row>
    <row r="428" spans="1:8" ht="12.75" customHeight="1">
      <c r="A428" s="313"/>
      <c r="B428" s="310" t="s">
        <v>2390</v>
      </c>
      <c r="C428" s="234">
        <v>0.74791666666666667</v>
      </c>
      <c r="D428" s="234">
        <v>0.74861111111111101</v>
      </c>
      <c r="E428" s="234">
        <f t="shared" si="7"/>
        <v>6.9444444444433095E-4</v>
      </c>
      <c r="F428" s="311"/>
      <c r="G428" s="312"/>
      <c r="H428" s="8"/>
    </row>
    <row r="429" spans="1:8" ht="12.75" customHeight="1">
      <c r="A429" s="313"/>
      <c r="B429" s="310" t="s">
        <v>2391</v>
      </c>
      <c r="C429" s="234">
        <v>0.76874999999999993</v>
      </c>
      <c r="D429" s="234">
        <v>0.77083333333333337</v>
      </c>
      <c r="E429" s="234">
        <f t="shared" si="7"/>
        <v>2.083333333333437E-3</v>
      </c>
      <c r="F429" s="311"/>
      <c r="G429" s="312"/>
      <c r="H429" s="8"/>
    </row>
    <row r="430" spans="1:8" ht="12.75" customHeight="1">
      <c r="A430" s="313"/>
      <c r="B430" s="310" t="s">
        <v>1243</v>
      </c>
      <c r="C430" s="234">
        <v>0.78055555555555556</v>
      </c>
      <c r="D430" s="234">
        <v>0.78194444444444444</v>
      </c>
      <c r="E430" s="234">
        <f t="shared" si="7"/>
        <v>1.388888888888884E-3</v>
      </c>
      <c r="F430" s="311"/>
      <c r="G430" s="312"/>
      <c r="H430" s="8"/>
    </row>
    <row r="431" spans="1:8" ht="12.75" customHeight="1">
      <c r="A431" s="218"/>
      <c r="B431" s="310" t="s">
        <v>2391</v>
      </c>
      <c r="C431" s="234">
        <v>0.81458333333333333</v>
      </c>
      <c r="D431" s="234">
        <v>0.81527777777777777</v>
      </c>
      <c r="E431" s="234">
        <f t="shared" si="7"/>
        <v>6.9444444444444198E-4</v>
      </c>
      <c r="F431" s="311"/>
      <c r="G431" s="312"/>
      <c r="H431" s="8"/>
    </row>
    <row r="432" spans="1:8" ht="12.75" customHeight="1">
      <c r="A432" s="313"/>
      <c r="B432" s="310" t="s">
        <v>339</v>
      </c>
      <c r="C432" s="234">
        <v>0.84583333333333333</v>
      </c>
      <c r="D432" s="234">
        <v>0.84861111111111109</v>
      </c>
      <c r="E432" s="234">
        <f t="shared" si="7"/>
        <v>2.7777777777777679E-3</v>
      </c>
      <c r="F432" s="311" t="s">
        <v>55</v>
      </c>
      <c r="G432" s="312"/>
      <c r="H432" s="8"/>
    </row>
    <row r="433" spans="1:8" ht="12.75" customHeight="1">
      <c r="A433" s="313"/>
      <c r="B433" s="310" t="s">
        <v>339</v>
      </c>
      <c r="C433" s="234">
        <v>0.85138888888888886</v>
      </c>
      <c r="D433" s="234">
        <v>0.85416666666666663</v>
      </c>
      <c r="E433" s="234">
        <f t="shared" si="7"/>
        <v>2.7777777777777679E-3</v>
      </c>
      <c r="F433" s="311" t="s">
        <v>58</v>
      </c>
      <c r="G433" s="312"/>
      <c r="H433" s="8"/>
    </row>
    <row r="434" spans="1:8" ht="12.75" customHeight="1">
      <c r="A434" s="313"/>
      <c r="B434" s="310" t="s">
        <v>339</v>
      </c>
      <c r="C434" s="234">
        <v>0.85277777777777775</v>
      </c>
      <c r="D434" s="234">
        <v>0.85486111111111107</v>
      </c>
      <c r="E434" s="234">
        <f t="shared" si="7"/>
        <v>2.0833333333333259E-3</v>
      </c>
      <c r="F434" s="311" t="s">
        <v>59</v>
      </c>
      <c r="G434" s="312"/>
      <c r="H434" s="8"/>
    </row>
    <row r="435" spans="1:8" ht="12.75" customHeight="1">
      <c r="A435" s="313"/>
      <c r="B435" s="310" t="s">
        <v>2392</v>
      </c>
      <c r="C435" s="234">
        <v>0.91041666666666676</v>
      </c>
      <c r="D435" s="234">
        <v>0.91041666666666676</v>
      </c>
      <c r="E435" s="234">
        <f t="shared" si="7"/>
        <v>0</v>
      </c>
      <c r="F435" s="311"/>
      <c r="G435" s="312"/>
      <c r="H435" s="8"/>
    </row>
    <row r="436" spans="1:8" ht="12.75" customHeight="1">
      <c r="A436" s="313"/>
      <c r="B436" s="310" t="s">
        <v>339</v>
      </c>
      <c r="C436" s="234">
        <v>0.91736111111111107</v>
      </c>
      <c r="D436" s="234">
        <v>0.91875000000000007</v>
      </c>
      <c r="E436" s="234">
        <f t="shared" si="7"/>
        <v>1.388888888888995E-3</v>
      </c>
      <c r="F436" s="311"/>
      <c r="G436" s="312"/>
      <c r="H436" s="8"/>
    </row>
    <row r="437" spans="1:8" ht="12.75" customHeight="1">
      <c r="A437" s="313"/>
      <c r="B437" s="310" t="s">
        <v>339</v>
      </c>
      <c r="C437" s="234">
        <v>0.91805555555555562</v>
      </c>
      <c r="D437" s="234">
        <v>0.92013888888888884</v>
      </c>
      <c r="E437" s="234">
        <f t="shared" si="7"/>
        <v>2.0833333333332149E-3</v>
      </c>
      <c r="F437" s="311"/>
      <c r="G437" s="312"/>
      <c r="H437" s="8"/>
    </row>
    <row r="438" spans="1:8" ht="12.75" customHeight="1">
      <c r="A438" s="313"/>
      <c r="B438" s="310" t="s">
        <v>339</v>
      </c>
      <c r="C438" s="234">
        <v>0.9194444444444444</v>
      </c>
      <c r="D438" s="234">
        <v>0.92083333333333339</v>
      </c>
      <c r="E438" s="234">
        <f t="shared" si="7"/>
        <v>1.388888888888995E-3</v>
      </c>
      <c r="F438" s="311"/>
      <c r="G438" s="312"/>
      <c r="H438" s="8"/>
    </row>
    <row r="439" spans="1:8" ht="12.75" customHeight="1">
      <c r="A439" s="313"/>
      <c r="B439" s="310" t="s">
        <v>339</v>
      </c>
      <c r="C439" s="234">
        <v>0.96388888888888891</v>
      </c>
      <c r="D439" s="234">
        <v>0.96458333333333324</v>
      </c>
      <c r="E439" s="234">
        <f t="shared" si="7"/>
        <v>6.9444444444433095E-4</v>
      </c>
      <c r="F439" s="311"/>
      <c r="G439" s="312"/>
      <c r="H439" s="8"/>
    </row>
    <row r="440" spans="1:8" ht="12.75" customHeight="1">
      <c r="A440" s="218">
        <v>42591</v>
      </c>
      <c r="B440" s="310" t="s">
        <v>2291</v>
      </c>
      <c r="C440" s="234">
        <v>2.0833333333333332E-2</v>
      </c>
      <c r="D440" s="234">
        <v>2.0833333333333332E-2</v>
      </c>
      <c r="E440" s="234">
        <f t="shared" si="7"/>
        <v>0</v>
      </c>
      <c r="F440" s="311"/>
      <c r="G440" s="312"/>
      <c r="H440" s="8"/>
    </row>
    <row r="441" spans="1:8" ht="12.75" customHeight="1">
      <c r="A441" s="313"/>
      <c r="B441" s="310" t="s">
        <v>2334</v>
      </c>
      <c r="C441" s="234">
        <v>6.3888888888888884E-2</v>
      </c>
      <c r="D441" s="234">
        <v>6.7361111111111108E-2</v>
      </c>
      <c r="E441" s="234">
        <f t="shared" si="7"/>
        <v>3.4722222222222238E-3</v>
      </c>
      <c r="F441" s="311"/>
      <c r="G441" s="312"/>
      <c r="H441" s="8" t="s">
        <v>2394</v>
      </c>
    </row>
    <row r="442" spans="1:8" ht="12.75" customHeight="1">
      <c r="A442" s="313"/>
      <c r="B442" s="310" t="s">
        <v>2393</v>
      </c>
      <c r="C442" s="234">
        <v>0.21180555555555555</v>
      </c>
      <c r="D442" s="234">
        <v>0.21249999999999999</v>
      </c>
      <c r="E442" s="234">
        <f t="shared" si="7"/>
        <v>6.9444444444444198E-4</v>
      </c>
      <c r="F442" s="311"/>
      <c r="G442" s="312"/>
      <c r="H442" s="8"/>
    </row>
    <row r="443" spans="1:8" ht="12.75" customHeight="1">
      <c r="A443" s="313"/>
      <c r="B443" s="317" t="s">
        <v>2342</v>
      </c>
      <c r="C443" s="234">
        <v>0.23819444444444446</v>
      </c>
      <c r="D443" s="234">
        <v>0.23958333333333334</v>
      </c>
      <c r="E443" s="234">
        <f t="shared" si="7"/>
        <v>1.388888888888884E-3</v>
      </c>
      <c r="F443" s="311"/>
      <c r="G443" s="312"/>
      <c r="H443" s="8"/>
    </row>
    <row r="444" spans="1:8" ht="12.75" customHeight="1">
      <c r="A444" s="313"/>
      <c r="B444" s="310" t="s">
        <v>1110</v>
      </c>
      <c r="C444" s="234">
        <v>0.25972222222222224</v>
      </c>
      <c r="D444" s="234">
        <v>0.26111111111111113</v>
      </c>
      <c r="E444" s="234">
        <f t="shared" si="7"/>
        <v>1.388888888888884E-3</v>
      </c>
      <c r="F444" s="311" t="s">
        <v>44</v>
      </c>
      <c r="G444" s="312"/>
      <c r="H444" s="8"/>
    </row>
    <row r="445" spans="1:8" ht="12.75" customHeight="1">
      <c r="A445" s="313"/>
      <c r="B445" s="310" t="s">
        <v>2350</v>
      </c>
      <c r="C445" s="234">
        <v>0.26874999999999999</v>
      </c>
      <c r="D445" s="234">
        <v>0.27152777777777776</v>
      </c>
      <c r="E445" s="234">
        <f t="shared" si="7"/>
        <v>2.7777777777777679E-3</v>
      </c>
      <c r="F445" s="311"/>
      <c r="G445" s="312"/>
      <c r="H445" s="8"/>
    </row>
    <row r="446" spans="1:8" ht="12.75" customHeight="1">
      <c r="A446" s="313"/>
      <c r="B446" s="310" t="s">
        <v>2350</v>
      </c>
      <c r="C446" s="234">
        <v>0.27083333333333331</v>
      </c>
      <c r="D446" s="234">
        <v>0.27152777777777776</v>
      </c>
      <c r="E446" s="234">
        <f t="shared" si="7"/>
        <v>6.9444444444444198E-4</v>
      </c>
      <c r="F446" s="311"/>
      <c r="G446" s="312"/>
      <c r="H446" s="8"/>
    </row>
    <row r="447" spans="1:8" ht="12.75" customHeight="1">
      <c r="A447" s="313"/>
      <c r="B447" s="317" t="s">
        <v>2395</v>
      </c>
      <c r="C447" s="234">
        <v>0.32083333333333336</v>
      </c>
      <c r="D447" s="234">
        <v>0.3215277777777778</v>
      </c>
      <c r="E447" s="234">
        <f t="shared" si="7"/>
        <v>6.9444444444444198E-4</v>
      </c>
      <c r="F447" s="311"/>
      <c r="G447" s="312"/>
      <c r="H447" s="8"/>
    </row>
    <row r="448" spans="1:8" ht="12.75" customHeight="1">
      <c r="A448" s="313"/>
      <c r="B448" s="310" t="s">
        <v>252</v>
      </c>
      <c r="C448" s="234">
        <v>0.34236111111111112</v>
      </c>
      <c r="D448" s="234">
        <v>0.3430555555555555</v>
      </c>
      <c r="E448" s="234">
        <f t="shared" si="7"/>
        <v>6.9444444444438647E-4</v>
      </c>
      <c r="F448" s="311" t="s">
        <v>135</v>
      </c>
      <c r="G448" s="312"/>
      <c r="H448" s="8"/>
    </row>
    <row r="449" spans="1:8" ht="12.75" customHeight="1">
      <c r="A449" s="313"/>
      <c r="B449" s="310" t="s">
        <v>237</v>
      </c>
      <c r="C449" s="234">
        <v>0.35138888888888892</v>
      </c>
      <c r="D449" s="234">
        <v>0.3520833333333333</v>
      </c>
      <c r="E449" s="234">
        <f t="shared" si="7"/>
        <v>6.9444444444438647E-4</v>
      </c>
      <c r="F449" s="311"/>
      <c r="G449" s="312"/>
      <c r="H449" s="8"/>
    </row>
    <row r="450" spans="1:8" ht="12.75" customHeight="1">
      <c r="A450" s="313"/>
      <c r="B450" s="310" t="s">
        <v>1518</v>
      </c>
      <c r="C450" s="234">
        <v>0.36041666666666666</v>
      </c>
      <c r="D450" s="234">
        <v>0.3611111111111111</v>
      </c>
      <c r="E450" s="234">
        <f t="shared" si="7"/>
        <v>6.9444444444444198E-4</v>
      </c>
      <c r="F450" s="311"/>
      <c r="G450" s="312"/>
      <c r="H450" s="8"/>
    </row>
    <row r="451" spans="1:8" ht="12.75" customHeight="1">
      <c r="A451" s="313"/>
      <c r="B451" s="310" t="s">
        <v>739</v>
      </c>
      <c r="C451" s="234">
        <v>0.36527777777777781</v>
      </c>
      <c r="D451" s="234">
        <v>0.3666666666666667</v>
      </c>
      <c r="E451" s="234">
        <f t="shared" si="7"/>
        <v>1.388888888888884E-3</v>
      </c>
      <c r="F451" s="311"/>
      <c r="G451" s="312"/>
      <c r="H451" s="8"/>
    </row>
    <row r="452" spans="1:8" ht="12.75" customHeight="1">
      <c r="A452" s="313"/>
      <c r="B452" s="310" t="s">
        <v>564</v>
      </c>
      <c r="C452" s="234">
        <v>0.37708333333333338</v>
      </c>
      <c r="D452" s="234">
        <v>0.37777777777777777</v>
      </c>
      <c r="E452" s="234">
        <f t="shared" si="7"/>
        <v>6.9444444444438647E-4</v>
      </c>
      <c r="F452" s="311"/>
      <c r="G452" s="312"/>
      <c r="H452" s="8"/>
    </row>
    <row r="453" spans="1:8" ht="12.75" customHeight="1">
      <c r="A453" s="313"/>
      <c r="B453" s="310" t="s">
        <v>2396</v>
      </c>
      <c r="C453" s="234">
        <v>0.37986111111111115</v>
      </c>
      <c r="D453" s="234">
        <v>0.38263888888888892</v>
      </c>
      <c r="E453" s="234">
        <f t="shared" si="7"/>
        <v>2.7777777777777679E-3</v>
      </c>
      <c r="F453" s="311"/>
      <c r="G453" s="312"/>
      <c r="H453" s="8"/>
    </row>
    <row r="454" spans="1:8" ht="12.75" customHeight="1">
      <c r="A454" s="313"/>
      <c r="B454" s="310" t="s">
        <v>2396</v>
      </c>
      <c r="C454" s="234">
        <v>0.38819444444444445</v>
      </c>
      <c r="D454" s="234">
        <v>0.3888888888888889</v>
      </c>
      <c r="E454" s="234">
        <f t="shared" si="7"/>
        <v>6.9444444444444198E-4</v>
      </c>
      <c r="F454" s="311"/>
      <c r="G454" s="312"/>
      <c r="H454" s="8"/>
    </row>
    <row r="455" spans="1:8" ht="12.75" customHeight="1">
      <c r="A455" s="313"/>
      <c r="B455" s="310" t="s">
        <v>1232</v>
      </c>
      <c r="C455" s="234">
        <v>0.40138888888888885</v>
      </c>
      <c r="D455" s="234">
        <v>0.40208333333333335</v>
      </c>
      <c r="E455" s="234">
        <f t="shared" si="7"/>
        <v>6.9444444444449749E-4</v>
      </c>
      <c r="F455" s="311"/>
      <c r="G455" s="312"/>
      <c r="H455" s="8"/>
    </row>
    <row r="456" spans="1:8" ht="12.75" customHeight="1">
      <c r="A456" s="313"/>
      <c r="B456" s="310" t="s">
        <v>2284</v>
      </c>
      <c r="C456" s="234">
        <v>0.42499999999999999</v>
      </c>
      <c r="D456" s="234">
        <v>0.4284722222222222</v>
      </c>
      <c r="E456" s="234">
        <f t="shared" si="7"/>
        <v>3.4722222222222099E-3</v>
      </c>
      <c r="F456" s="311"/>
      <c r="G456" s="312"/>
      <c r="H456" s="8"/>
    </row>
    <row r="457" spans="1:8" ht="12.75" customHeight="1">
      <c r="A457" s="313"/>
      <c r="B457" s="310" t="s">
        <v>2397</v>
      </c>
      <c r="C457" s="234">
        <v>0.43472222222222223</v>
      </c>
      <c r="D457" s="234">
        <v>0.44027777777777777</v>
      </c>
      <c r="E457" s="234">
        <f t="shared" si="7"/>
        <v>5.5555555555555358E-3</v>
      </c>
      <c r="F457" s="311"/>
      <c r="G457" s="312"/>
      <c r="H457" s="8"/>
    </row>
    <row r="458" spans="1:8" ht="12.75" customHeight="1">
      <c r="A458" s="218"/>
      <c r="B458" s="310" t="s">
        <v>2398</v>
      </c>
      <c r="C458" s="234">
        <v>0.45902777777777781</v>
      </c>
      <c r="D458" s="234">
        <v>0.4597222222222222</v>
      </c>
      <c r="E458" s="234">
        <f t="shared" si="7"/>
        <v>6.9444444444438647E-4</v>
      </c>
      <c r="F458" s="311"/>
      <c r="G458" s="312"/>
      <c r="H458" s="8"/>
    </row>
    <row r="459" spans="1:8" ht="12.75" customHeight="1">
      <c r="A459" s="313"/>
      <c r="B459" s="310" t="s">
        <v>2399</v>
      </c>
      <c r="C459" s="234">
        <v>0.47986111111111113</v>
      </c>
      <c r="D459" s="234">
        <v>0.48055555555555557</v>
      </c>
      <c r="E459" s="234">
        <f t="shared" si="7"/>
        <v>6.9444444444444198E-4</v>
      </c>
      <c r="F459" s="311"/>
      <c r="G459" s="312"/>
      <c r="H459" s="8"/>
    </row>
    <row r="460" spans="1:8" ht="12.75" customHeight="1">
      <c r="A460" s="313"/>
      <c r="B460" s="310" t="s">
        <v>1982</v>
      </c>
      <c r="C460" s="234">
        <v>0.48680555555555555</v>
      </c>
      <c r="D460" s="234">
        <v>0.48749999999999999</v>
      </c>
      <c r="E460" s="234">
        <f t="shared" si="7"/>
        <v>6.9444444444444198E-4</v>
      </c>
      <c r="F460" s="311"/>
      <c r="G460" s="312"/>
      <c r="H460" s="8"/>
    </row>
    <row r="461" spans="1:8" ht="12.75" customHeight="1">
      <c r="A461" s="313"/>
      <c r="B461" s="310" t="s">
        <v>2400</v>
      </c>
      <c r="C461" s="234">
        <v>0.4916666666666667</v>
      </c>
      <c r="D461" s="234">
        <v>0.4993055555555555</v>
      </c>
      <c r="E461" s="234">
        <f t="shared" si="7"/>
        <v>7.6388888888888062E-3</v>
      </c>
      <c r="F461" s="311"/>
      <c r="G461" s="312"/>
      <c r="H461" s="8"/>
    </row>
    <row r="462" spans="1:8" ht="12.75" customHeight="1">
      <c r="A462" s="313"/>
      <c r="B462" s="310" t="s">
        <v>2397</v>
      </c>
      <c r="C462" s="234">
        <v>0.50208333333333333</v>
      </c>
      <c r="D462" s="234">
        <v>0.50486111111111109</v>
      </c>
      <c r="E462" s="234">
        <f t="shared" si="7"/>
        <v>2.7777777777777679E-3</v>
      </c>
      <c r="F462" s="311"/>
      <c r="G462" s="312"/>
      <c r="H462" s="8"/>
    </row>
    <row r="463" spans="1:8" ht="12.75" customHeight="1">
      <c r="A463" s="313"/>
      <c r="B463" s="310" t="s">
        <v>339</v>
      </c>
      <c r="C463" s="234">
        <v>0.5180555555555556</v>
      </c>
      <c r="D463" s="234">
        <v>0.51874999999999993</v>
      </c>
      <c r="E463" s="234">
        <f t="shared" si="7"/>
        <v>6.9444444444433095E-4</v>
      </c>
      <c r="F463" s="311"/>
      <c r="G463" s="312"/>
      <c r="H463" s="8"/>
    </row>
    <row r="464" spans="1:8" ht="12.75" customHeight="1">
      <c r="A464" s="218"/>
      <c r="B464" s="310" t="s">
        <v>401</v>
      </c>
      <c r="C464" s="234">
        <v>0.5493055555555556</v>
      </c>
      <c r="D464" s="234">
        <v>0.55069444444444449</v>
      </c>
      <c r="E464" s="234">
        <f t="shared" si="7"/>
        <v>1.388888888888884E-3</v>
      </c>
      <c r="F464" s="311"/>
      <c r="G464" s="312"/>
      <c r="H464" s="8"/>
    </row>
    <row r="465" spans="1:8" ht="12.75" customHeight="1">
      <c r="A465" s="313"/>
      <c r="B465" s="310" t="s">
        <v>2292</v>
      </c>
      <c r="C465" s="234">
        <v>0.56041666666666667</v>
      </c>
      <c r="D465" s="234">
        <v>0.56388888888888888</v>
      </c>
      <c r="E465" s="234">
        <f t="shared" si="7"/>
        <v>3.4722222222222099E-3</v>
      </c>
      <c r="F465" s="311"/>
      <c r="G465" s="312"/>
      <c r="H465" s="8"/>
    </row>
    <row r="466" spans="1:8" ht="12.75" customHeight="1">
      <c r="A466" s="313"/>
      <c r="B466" s="310" t="s">
        <v>2401</v>
      </c>
      <c r="C466" s="234">
        <v>0.56874999999999998</v>
      </c>
      <c r="D466" s="234">
        <v>0.56944444444444442</v>
      </c>
      <c r="E466" s="234">
        <f t="shared" si="7"/>
        <v>6.9444444444444198E-4</v>
      </c>
      <c r="F466" s="311"/>
      <c r="G466" s="312"/>
      <c r="H466" s="8"/>
    </row>
    <row r="467" spans="1:8" ht="12.75" customHeight="1">
      <c r="A467" s="313"/>
      <c r="B467" s="310" t="s">
        <v>2402</v>
      </c>
      <c r="C467" s="234">
        <v>0.59722222222222221</v>
      </c>
      <c r="D467" s="234">
        <v>0.59791666666666665</v>
      </c>
      <c r="E467" s="234">
        <f t="shared" si="7"/>
        <v>6.9444444444444198E-4</v>
      </c>
      <c r="F467" s="311"/>
      <c r="G467" s="312"/>
      <c r="H467" s="8"/>
    </row>
    <row r="468" spans="1:8" ht="12.75" customHeight="1">
      <c r="A468" s="313"/>
      <c r="B468" s="310" t="s">
        <v>1982</v>
      </c>
      <c r="C468" s="234">
        <v>0.62430555555555556</v>
      </c>
      <c r="D468" s="234">
        <v>0.62777777777777777</v>
      </c>
      <c r="E468" s="234">
        <f t="shared" si="7"/>
        <v>3.4722222222222099E-3</v>
      </c>
      <c r="F468" s="311"/>
      <c r="G468" s="312"/>
      <c r="H468" s="8"/>
    </row>
    <row r="469" spans="1:8" ht="12.75" customHeight="1">
      <c r="A469" s="313"/>
      <c r="B469" s="310" t="s">
        <v>2403</v>
      </c>
      <c r="C469" s="234">
        <v>0.64652777777777781</v>
      </c>
      <c r="D469" s="234">
        <v>0.64722222222222225</v>
      </c>
      <c r="E469" s="234">
        <f t="shared" si="7"/>
        <v>6.9444444444444198E-4</v>
      </c>
      <c r="F469" s="311"/>
      <c r="G469" s="312"/>
      <c r="H469" s="8"/>
    </row>
    <row r="470" spans="1:8" ht="12.75" customHeight="1">
      <c r="A470" s="313"/>
      <c r="B470" s="310" t="s">
        <v>1114</v>
      </c>
      <c r="C470" s="234">
        <v>0.65069444444444446</v>
      </c>
      <c r="D470" s="234">
        <v>0.65347222222222223</v>
      </c>
      <c r="E470" s="234">
        <f t="shared" si="7"/>
        <v>2.7777777777777679E-3</v>
      </c>
      <c r="F470" s="311"/>
      <c r="G470" s="312"/>
      <c r="H470" s="8"/>
    </row>
    <row r="471" spans="1:8" ht="12.75" customHeight="1">
      <c r="A471" s="313"/>
      <c r="B471" s="310" t="s">
        <v>2400</v>
      </c>
      <c r="C471" s="234">
        <v>0.65972222222222221</v>
      </c>
      <c r="D471" s="234">
        <v>0.66249999999999998</v>
      </c>
      <c r="E471" s="234">
        <f t="shared" si="7"/>
        <v>2.7777777777777679E-3</v>
      </c>
      <c r="F471" s="311"/>
      <c r="G471" s="312"/>
      <c r="H471" s="8"/>
    </row>
    <row r="472" spans="1:8" ht="12.75" customHeight="1">
      <c r="A472" s="313"/>
      <c r="B472" s="310" t="s">
        <v>3149</v>
      </c>
      <c r="C472" s="234">
        <v>0.66388888888888886</v>
      </c>
      <c r="D472" s="234">
        <v>0.6645833333333333</v>
      </c>
      <c r="E472" s="234">
        <f t="shared" si="7"/>
        <v>6.9444444444444198E-4</v>
      </c>
      <c r="F472" s="311"/>
      <c r="G472" s="312"/>
      <c r="H472" s="8"/>
    </row>
    <row r="473" spans="1:8" ht="12.75" customHeight="1">
      <c r="A473" s="313"/>
      <c r="B473" s="310" t="s">
        <v>2215</v>
      </c>
      <c r="C473" s="234">
        <v>0.68611111111111101</v>
      </c>
      <c r="D473" s="234">
        <v>0.68680555555555556</v>
      </c>
      <c r="E473" s="234">
        <f t="shared" si="7"/>
        <v>6.94444444444553E-4</v>
      </c>
      <c r="F473" s="311"/>
      <c r="G473" s="312"/>
      <c r="H473" s="8"/>
    </row>
    <row r="474" spans="1:8" ht="12.75" customHeight="1">
      <c r="A474" s="313"/>
      <c r="B474" s="310" t="s">
        <v>2404</v>
      </c>
      <c r="C474" s="234">
        <v>0.70208333333333339</v>
      </c>
      <c r="D474" s="234">
        <v>0.70277777777777783</v>
      </c>
      <c r="E474" s="234">
        <f t="shared" si="7"/>
        <v>6.9444444444444198E-4</v>
      </c>
      <c r="F474" s="311"/>
      <c r="G474" s="312"/>
      <c r="H474" s="8"/>
    </row>
    <row r="475" spans="1:8" ht="12.75" customHeight="1">
      <c r="A475" s="313"/>
      <c r="B475" s="310" t="s">
        <v>2405</v>
      </c>
      <c r="C475" s="234">
        <v>0.7368055555555556</v>
      </c>
      <c r="D475" s="234">
        <v>0.73819444444444438</v>
      </c>
      <c r="E475" s="234">
        <f t="shared" si="7"/>
        <v>1.3888888888887729E-3</v>
      </c>
      <c r="F475" s="311"/>
      <c r="G475" s="312"/>
      <c r="H475" s="8"/>
    </row>
    <row r="476" spans="1:8" ht="12.75" customHeight="1">
      <c r="A476" s="313"/>
      <c r="B476" s="310" t="s">
        <v>2406</v>
      </c>
      <c r="C476" s="234">
        <v>0.76458333333333339</v>
      </c>
      <c r="D476" s="234">
        <v>0.76527777777777783</v>
      </c>
      <c r="E476" s="234">
        <f t="shared" si="7"/>
        <v>6.9444444444444198E-4</v>
      </c>
      <c r="F476" s="311"/>
      <c r="G476" s="312"/>
      <c r="H476" s="8"/>
    </row>
    <row r="477" spans="1:8" ht="12.75" customHeight="1">
      <c r="A477" s="313"/>
      <c r="B477" s="310" t="s">
        <v>2407</v>
      </c>
      <c r="C477" s="234">
        <v>0.7715277777777777</v>
      </c>
      <c r="D477" s="234">
        <v>0.7729166666666667</v>
      </c>
      <c r="E477" s="234">
        <f t="shared" si="7"/>
        <v>1.388888888888995E-3</v>
      </c>
      <c r="F477" s="311"/>
      <c r="G477" s="312"/>
      <c r="H477" s="8"/>
    </row>
    <row r="478" spans="1:8" ht="12.75" customHeight="1">
      <c r="A478" s="313"/>
      <c r="B478" s="310" t="s">
        <v>2408</v>
      </c>
      <c r="C478" s="234">
        <v>0.7715277777777777</v>
      </c>
      <c r="D478" s="234">
        <v>0.77361111111111114</v>
      </c>
      <c r="E478" s="234">
        <f t="shared" si="7"/>
        <v>2.083333333333437E-3</v>
      </c>
      <c r="F478" s="311"/>
      <c r="G478" s="312"/>
      <c r="H478" s="8"/>
    </row>
    <row r="479" spans="1:8" ht="12.75" customHeight="1">
      <c r="A479" s="313"/>
      <c r="B479" s="310" t="s">
        <v>2408</v>
      </c>
      <c r="C479" s="234">
        <v>0.79513888888888884</v>
      </c>
      <c r="D479" s="234">
        <v>0.7993055555555556</v>
      </c>
      <c r="E479" s="234">
        <f t="shared" si="7"/>
        <v>4.1666666666667629E-3</v>
      </c>
      <c r="F479" s="311"/>
      <c r="G479" s="312"/>
      <c r="H479" s="8"/>
    </row>
    <row r="480" spans="1:8" ht="12.75" customHeight="1">
      <c r="A480" s="313"/>
      <c r="B480" s="310" t="s">
        <v>2409</v>
      </c>
      <c r="C480" s="234">
        <v>0.84791666666666676</v>
      </c>
      <c r="D480" s="234">
        <v>0.85</v>
      </c>
      <c r="E480" s="234">
        <f t="shared" si="7"/>
        <v>2.0833333333332149E-3</v>
      </c>
      <c r="F480" s="311"/>
      <c r="G480" s="312"/>
      <c r="H480" s="8"/>
    </row>
    <row r="481" spans="1:8" ht="12.75" customHeight="1">
      <c r="A481" s="313"/>
      <c r="B481" s="310" t="s">
        <v>2410</v>
      </c>
      <c r="C481" s="234">
        <v>0.85</v>
      </c>
      <c r="D481" s="234">
        <v>0.85069444444444453</v>
      </c>
      <c r="E481" s="234">
        <f t="shared" si="7"/>
        <v>6.94444444444553E-4</v>
      </c>
      <c r="F481" s="311"/>
      <c r="G481" s="312"/>
      <c r="H481" s="8"/>
    </row>
    <row r="482" spans="1:8" ht="12.75" customHeight="1">
      <c r="A482" s="313"/>
      <c r="B482" s="310" t="s">
        <v>2411</v>
      </c>
      <c r="C482" s="234">
        <v>0.88541666666666663</v>
      </c>
      <c r="D482" s="234">
        <v>0.88680555555555562</v>
      </c>
      <c r="E482" s="234">
        <f t="shared" si="7"/>
        <v>1.388888888888995E-3</v>
      </c>
      <c r="F482" s="311"/>
      <c r="G482" s="312"/>
      <c r="H482" s="8"/>
    </row>
    <row r="483" spans="1:8" ht="12.75" customHeight="1">
      <c r="A483" s="313"/>
      <c r="B483" s="310" t="s">
        <v>2408</v>
      </c>
      <c r="C483" s="234">
        <v>0.88958333333333339</v>
      </c>
      <c r="D483" s="234">
        <v>0.89027777777777783</v>
      </c>
      <c r="E483" s="234">
        <f t="shared" si="7"/>
        <v>6.9444444444444198E-4</v>
      </c>
      <c r="F483" s="311"/>
      <c r="G483" s="312"/>
      <c r="H483" s="8"/>
    </row>
    <row r="484" spans="1:8" ht="12.75" customHeight="1">
      <c r="A484" s="313"/>
      <c r="B484" s="310" t="s">
        <v>2410</v>
      </c>
      <c r="C484" s="234">
        <v>0.9770833333333333</v>
      </c>
      <c r="D484" s="234">
        <v>0.9784722222222223</v>
      </c>
      <c r="E484" s="234">
        <f t="shared" si="7"/>
        <v>1.388888888888995E-3</v>
      </c>
      <c r="F484" s="311"/>
      <c r="G484" s="312"/>
      <c r="H484" s="8"/>
    </row>
    <row r="485" spans="1:8" ht="12.75" customHeight="1">
      <c r="A485" s="218">
        <v>42592</v>
      </c>
      <c r="B485" s="310" t="s">
        <v>2350</v>
      </c>
      <c r="C485" s="234">
        <v>0.22083333333333333</v>
      </c>
      <c r="D485" s="234">
        <v>0.22152777777777777</v>
      </c>
      <c r="E485" s="234">
        <f t="shared" si="7"/>
        <v>6.9444444444444198E-4</v>
      </c>
      <c r="F485" s="311"/>
      <c r="G485" s="312"/>
      <c r="H485" s="8"/>
    </row>
    <row r="486" spans="1:8" ht="12.75" customHeight="1">
      <c r="A486" s="218"/>
      <c r="B486" s="310" t="s">
        <v>2427</v>
      </c>
      <c r="C486" s="234">
        <v>0.28263888888888888</v>
      </c>
      <c r="D486" s="234">
        <v>0.28333333333333333</v>
      </c>
      <c r="E486" s="234">
        <f t="shared" si="7"/>
        <v>6.9444444444444198E-4</v>
      </c>
      <c r="F486" s="311"/>
      <c r="G486" s="312"/>
      <c r="H486" s="8"/>
    </row>
    <row r="487" spans="1:8" ht="12.75" customHeight="1">
      <c r="A487" s="313"/>
      <c r="B487" s="310" t="s">
        <v>311</v>
      </c>
      <c r="C487" s="234">
        <v>0.31736111111111115</v>
      </c>
      <c r="D487" s="234">
        <v>0.31805555555555554</v>
      </c>
      <c r="E487" s="234">
        <f t="shared" ref="E487:E550" si="8">D487-C487</f>
        <v>6.9444444444438647E-4</v>
      </c>
      <c r="F487" s="311"/>
      <c r="G487" s="312"/>
      <c r="H487" s="8"/>
    </row>
    <row r="488" spans="1:8" ht="12.75" customHeight="1">
      <c r="A488" s="313"/>
      <c r="B488" s="310" t="s">
        <v>252</v>
      </c>
      <c r="C488" s="234">
        <v>0.32013888888888892</v>
      </c>
      <c r="D488" s="234">
        <v>0.32361111111111113</v>
      </c>
      <c r="E488" s="234">
        <f t="shared" si="8"/>
        <v>3.4722222222222099E-3</v>
      </c>
      <c r="F488" s="311"/>
      <c r="G488" s="312"/>
      <c r="H488" s="8"/>
    </row>
    <row r="489" spans="1:8" ht="12.75" customHeight="1">
      <c r="A489" s="313"/>
      <c r="B489" s="310" t="s">
        <v>2189</v>
      </c>
      <c r="C489" s="234">
        <v>0.35972222222222222</v>
      </c>
      <c r="D489" s="234">
        <v>0.3611111111111111</v>
      </c>
      <c r="E489" s="234">
        <f t="shared" si="8"/>
        <v>1.388888888888884E-3</v>
      </c>
      <c r="F489" s="311"/>
      <c r="G489" s="312"/>
      <c r="H489" s="321"/>
    </row>
    <row r="490" spans="1:8" ht="12.75" customHeight="1">
      <c r="A490" s="313"/>
      <c r="B490" s="310" t="s">
        <v>2411</v>
      </c>
      <c r="C490" s="234">
        <v>0.36944444444444446</v>
      </c>
      <c r="D490" s="234">
        <v>0.37152777777777773</v>
      </c>
      <c r="E490" s="234">
        <f t="shared" si="8"/>
        <v>2.0833333333332704E-3</v>
      </c>
      <c r="F490" s="311"/>
      <c r="G490" s="312"/>
      <c r="H490" s="8"/>
    </row>
    <row r="491" spans="1:8" ht="12.75" customHeight="1">
      <c r="A491" s="313"/>
      <c r="B491" s="310" t="s">
        <v>2412</v>
      </c>
      <c r="C491" s="234">
        <v>0.37013888888888885</v>
      </c>
      <c r="D491" s="234">
        <v>0.37361111111111112</v>
      </c>
      <c r="E491" s="234">
        <f t="shared" si="8"/>
        <v>3.4722222222222654E-3</v>
      </c>
      <c r="F491" s="311"/>
      <c r="G491" s="312"/>
      <c r="H491" s="8"/>
    </row>
    <row r="492" spans="1:8" ht="12.75" customHeight="1">
      <c r="A492" s="313"/>
      <c r="B492" s="310" t="s">
        <v>2216</v>
      </c>
      <c r="C492" s="234">
        <v>0.37083333333333335</v>
      </c>
      <c r="D492" s="234">
        <v>0.37708333333333338</v>
      </c>
      <c r="E492" s="234">
        <f t="shared" si="8"/>
        <v>6.2500000000000333E-3</v>
      </c>
      <c r="F492" s="311"/>
      <c r="G492" s="312"/>
      <c r="H492" s="8"/>
    </row>
    <row r="493" spans="1:8" ht="12.75" customHeight="1">
      <c r="A493" s="313"/>
      <c r="B493" s="310" t="s">
        <v>2401</v>
      </c>
      <c r="C493" s="234">
        <v>0.3888888888888889</v>
      </c>
      <c r="D493" s="234">
        <v>0.39027777777777778</v>
      </c>
      <c r="E493" s="234">
        <f t="shared" si="8"/>
        <v>1.388888888888884E-3</v>
      </c>
      <c r="F493" s="311"/>
      <c r="G493" s="312"/>
      <c r="H493" s="8"/>
    </row>
    <row r="494" spans="1:8" ht="12.75" customHeight="1">
      <c r="A494" s="313"/>
      <c r="B494" s="310" t="s">
        <v>2413</v>
      </c>
      <c r="C494" s="234">
        <v>0.39305555555555555</v>
      </c>
      <c r="D494" s="234">
        <v>0.40277777777777773</v>
      </c>
      <c r="E494" s="234">
        <f t="shared" si="8"/>
        <v>9.7222222222221877E-3</v>
      </c>
      <c r="F494" s="311"/>
      <c r="G494" s="312"/>
      <c r="H494" s="8"/>
    </row>
    <row r="495" spans="1:8" ht="12.75" customHeight="1">
      <c r="A495" s="313"/>
      <c r="B495" s="310" t="s">
        <v>2414</v>
      </c>
      <c r="C495" s="234">
        <v>0.3979166666666667</v>
      </c>
      <c r="D495" s="234">
        <v>0.4055555555555555</v>
      </c>
      <c r="E495" s="234">
        <f t="shared" si="8"/>
        <v>7.6388888888888062E-3</v>
      </c>
      <c r="F495" s="311"/>
      <c r="G495" s="312"/>
      <c r="H495" s="8"/>
    </row>
    <row r="496" spans="1:8" ht="12.75" customHeight="1">
      <c r="A496" s="313"/>
      <c r="B496" s="310" t="s">
        <v>2409</v>
      </c>
      <c r="C496" s="234">
        <v>0.40486111111111112</v>
      </c>
      <c r="D496" s="234">
        <v>0.40833333333333338</v>
      </c>
      <c r="E496" s="234">
        <f t="shared" si="8"/>
        <v>3.4722222222222654E-3</v>
      </c>
      <c r="F496" s="311"/>
      <c r="G496" s="312"/>
      <c r="H496" s="8"/>
    </row>
    <row r="497" spans="1:8" ht="12.75" customHeight="1">
      <c r="A497" s="313"/>
      <c r="B497" s="310" t="s">
        <v>2325</v>
      </c>
      <c r="C497" s="234">
        <v>0.4055555555555555</v>
      </c>
      <c r="D497" s="234">
        <v>0.4152777777777778</v>
      </c>
      <c r="E497" s="234">
        <f t="shared" si="8"/>
        <v>9.7222222222222987E-3</v>
      </c>
      <c r="F497" s="311"/>
      <c r="G497" s="312"/>
      <c r="H497" s="8"/>
    </row>
    <row r="498" spans="1:8" ht="12.75" customHeight="1">
      <c r="A498" s="313"/>
      <c r="B498" s="310" t="s">
        <v>2415</v>
      </c>
      <c r="C498" s="234">
        <v>0.40763888888888888</v>
      </c>
      <c r="D498" s="234">
        <v>0.40972222222222227</v>
      </c>
      <c r="E498" s="234">
        <f t="shared" si="8"/>
        <v>2.0833333333333814E-3</v>
      </c>
      <c r="F498" s="311"/>
      <c r="G498" s="312"/>
      <c r="H498" s="8"/>
    </row>
    <row r="499" spans="1:8" ht="12.75" customHeight="1">
      <c r="A499" s="218"/>
      <c r="B499" s="310" t="s">
        <v>2234</v>
      </c>
      <c r="C499" s="234">
        <v>0.4069444444444445</v>
      </c>
      <c r="D499" s="234">
        <v>0.42083333333333334</v>
      </c>
      <c r="E499" s="234">
        <f t="shared" si="8"/>
        <v>1.388888888888884E-2</v>
      </c>
      <c r="F499" s="311"/>
      <c r="G499" s="312"/>
      <c r="H499" s="8"/>
    </row>
    <row r="500" spans="1:8" ht="12.75" customHeight="1">
      <c r="A500" s="313"/>
      <c r="B500" s="310" t="s">
        <v>1516</v>
      </c>
      <c r="C500" s="234">
        <v>0.41736111111111113</v>
      </c>
      <c r="D500" s="234">
        <v>0.42291666666666666</v>
      </c>
      <c r="E500" s="234">
        <f t="shared" si="8"/>
        <v>5.5555555555555358E-3</v>
      </c>
      <c r="F500" s="311"/>
      <c r="G500" s="312"/>
      <c r="H500" s="8"/>
    </row>
    <row r="501" spans="1:8" ht="12.75" customHeight="1">
      <c r="A501" s="313"/>
      <c r="B501" s="310" t="s">
        <v>460</v>
      </c>
      <c r="C501" s="234">
        <v>0.43263888888888885</v>
      </c>
      <c r="D501" s="234">
        <v>0.43333333333333335</v>
      </c>
      <c r="E501" s="234">
        <f t="shared" si="8"/>
        <v>6.9444444444449749E-4</v>
      </c>
      <c r="F501" s="311"/>
      <c r="G501" s="312"/>
      <c r="H501" s="8"/>
    </row>
    <row r="502" spans="1:8" ht="12.75" customHeight="1">
      <c r="A502" s="313"/>
      <c r="B502" s="310" t="s">
        <v>2413</v>
      </c>
      <c r="C502" s="234">
        <v>0.44097222222222227</v>
      </c>
      <c r="D502" s="234">
        <v>0.44236111111111115</v>
      </c>
      <c r="E502" s="234">
        <f t="shared" si="8"/>
        <v>1.388888888888884E-3</v>
      </c>
      <c r="F502" s="311"/>
      <c r="G502" s="312"/>
      <c r="H502" s="8"/>
    </row>
    <row r="503" spans="1:8" ht="12.75" customHeight="1">
      <c r="A503" s="313"/>
      <c r="B503" s="310" t="s">
        <v>2416</v>
      </c>
      <c r="C503" s="234">
        <v>0.44513888888888892</v>
      </c>
      <c r="D503" s="234">
        <v>0.4458333333333333</v>
      </c>
      <c r="E503" s="234">
        <f t="shared" si="8"/>
        <v>6.9444444444438647E-4</v>
      </c>
      <c r="F503" s="311"/>
      <c r="G503" s="312"/>
      <c r="H503" s="8"/>
    </row>
    <row r="504" spans="1:8" ht="12.75" customHeight="1">
      <c r="A504" s="313"/>
      <c r="B504" s="310" t="s">
        <v>2417</v>
      </c>
      <c r="C504" s="234">
        <v>0.4465277777777778</v>
      </c>
      <c r="D504" s="234">
        <v>0.44861111111111113</v>
      </c>
      <c r="E504" s="234">
        <f t="shared" si="8"/>
        <v>2.0833333333333259E-3</v>
      </c>
      <c r="F504" s="311"/>
      <c r="G504" s="312"/>
      <c r="H504" s="8"/>
    </row>
    <row r="505" spans="1:8" ht="12.75" customHeight="1">
      <c r="A505" s="313"/>
      <c r="B505" s="310" t="s">
        <v>2325</v>
      </c>
      <c r="C505" s="234">
        <v>0.44722222222222219</v>
      </c>
      <c r="D505" s="234">
        <v>0.45208333333333334</v>
      </c>
      <c r="E505" s="234">
        <f t="shared" si="8"/>
        <v>4.8611111111111494E-3</v>
      </c>
      <c r="F505" s="311"/>
      <c r="G505" s="312"/>
      <c r="H505" s="8"/>
    </row>
    <row r="506" spans="1:8" ht="12.75" customHeight="1">
      <c r="A506" s="218"/>
      <c r="B506" s="310" t="s">
        <v>2413</v>
      </c>
      <c r="C506" s="234">
        <v>0.44930555555555557</v>
      </c>
      <c r="D506" s="234">
        <v>0.45624999999999999</v>
      </c>
      <c r="E506" s="234">
        <f t="shared" si="8"/>
        <v>6.9444444444444198E-3</v>
      </c>
      <c r="F506" s="311"/>
      <c r="G506" s="312"/>
      <c r="H506" s="8"/>
    </row>
    <row r="507" spans="1:8" ht="12.75" customHeight="1">
      <c r="A507" s="313"/>
      <c r="B507" s="310" t="s">
        <v>2400</v>
      </c>
      <c r="C507" s="234">
        <v>0.4604166666666667</v>
      </c>
      <c r="D507" s="234">
        <v>0.46111111111111108</v>
      </c>
      <c r="E507" s="234">
        <f t="shared" si="8"/>
        <v>6.9444444444438647E-4</v>
      </c>
      <c r="F507" s="311"/>
      <c r="G507" s="312"/>
      <c r="H507" s="8"/>
    </row>
    <row r="508" spans="1:8" ht="12.75" customHeight="1">
      <c r="A508" s="313"/>
      <c r="B508" s="310" t="s">
        <v>2418</v>
      </c>
      <c r="C508" s="234">
        <v>0.46458333333333335</v>
      </c>
      <c r="D508" s="234">
        <v>0.46666666666666662</v>
      </c>
      <c r="E508" s="234">
        <f t="shared" si="8"/>
        <v>2.0833333333332704E-3</v>
      </c>
      <c r="F508" s="311"/>
      <c r="G508" s="312"/>
      <c r="H508" s="8"/>
    </row>
    <row r="509" spans="1:8" ht="12.75" customHeight="1">
      <c r="A509" s="218"/>
      <c r="B509" s="310" t="s">
        <v>2419</v>
      </c>
      <c r="C509" s="234">
        <v>0.46597222222222223</v>
      </c>
      <c r="D509" s="234">
        <v>0.47291666666666665</v>
      </c>
      <c r="E509" s="234">
        <f t="shared" si="8"/>
        <v>6.9444444444444198E-3</v>
      </c>
      <c r="F509" s="311"/>
      <c r="G509" s="312"/>
      <c r="H509" s="8"/>
    </row>
    <row r="510" spans="1:8" ht="12.75" customHeight="1">
      <c r="A510" s="218"/>
      <c r="B510" s="310" t="s">
        <v>2420</v>
      </c>
      <c r="C510" s="234">
        <v>0.46875</v>
      </c>
      <c r="D510" s="234">
        <v>0.47361111111111115</v>
      </c>
      <c r="E510" s="234">
        <f t="shared" si="8"/>
        <v>4.8611111111111494E-3</v>
      </c>
      <c r="F510" s="311"/>
      <c r="G510" s="312"/>
      <c r="H510" s="8"/>
    </row>
    <row r="511" spans="1:8" ht="12.75" customHeight="1">
      <c r="A511" s="218"/>
      <c r="B511" s="310" t="s">
        <v>2408</v>
      </c>
      <c r="C511" s="234">
        <v>0.47430555555555554</v>
      </c>
      <c r="D511" s="234">
        <v>0.47847222222222219</v>
      </c>
      <c r="E511" s="234">
        <f t="shared" si="8"/>
        <v>4.1666666666666519E-3</v>
      </c>
      <c r="F511" s="311"/>
      <c r="G511" s="312"/>
      <c r="H511" s="8"/>
    </row>
    <row r="512" spans="1:8" ht="12.75" customHeight="1">
      <c r="A512" s="218"/>
      <c r="B512" s="310" t="s">
        <v>940</v>
      </c>
      <c r="C512" s="234">
        <v>0.46875</v>
      </c>
      <c r="D512" s="234">
        <v>0.48958333333333331</v>
      </c>
      <c r="E512" s="234">
        <f t="shared" si="8"/>
        <v>2.0833333333333315E-2</v>
      </c>
      <c r="F512" s="311"/>
      <c r="G512" s="312"/>
      <c r="H512" s="8"/>
    </row>
    <row r="513" spans="1:8" ht="12.75" customHeight="1">
      <c r="A513" s="218"/>
      <c r="B513" s="310" t="s">
        <v>1518</v>
      </c>
      <c r="C513" s="234">
        <v>0.4861111111111111</v>
      </c>
      <c r="D513" s="234">
        <v>0.49236111111111108</v>
      </c>
      <c r="E513" s="234">
        <f t="shared" si="8"/>
        <v>6.2499999999999778E-3</v>
      </c>
      <c r="F513" s="311"/>
      <c r="G513" s="312"/>
      <c r="H513" s="8"/>
    </row>
    <row r="514" spans="1:8" ht="12.75" customHeight="1">
      <c r="A514" s="218"/>
      <c r="B514" s="310" t="s">
        <v>2410</v>
      </c>
      <c r="C514" s="234">
        <v>0.49652777777777773</v>
      </c>
      <c r="D514" s="234">
        <v>0.49791666666666662</v>
      </c>
      <c r="E514" s="234">
        <f t="shared" si="8"/>
        <v>1.388888888888884E-3</v>
      </c>
      <c r="F514" s="311"/>
      <c r="G514" s="312"/>
      <c r="H514" s="8"/>
    </row>
    <row r="515" spans="1:8" ht="12.75" customHeight="1">
      <c r="A515" s="218"/>
      <c r="B515" s="310" t="s">
        <v>460</v>
      </c>
      <c r="C515" s="234">
        <v>0.49722222222222223</v>
      </c>
      <c r="D515" s="234">
        <v>0.5</v>
      </c>
      <c r="E515" s="234">
        <f t="shared" si="8"/>
        <v>2.7777777777777679E-3</v>
      </c>
      <c r="F515" s="311"/>
      <c r="G515" s="312"/>
      <c r="H515" s="8"/>
    </row>
    <row r="516" spans="1:8" ht="12.75" customHeight="1">
      <c r="A516" s="218"/>
      <c r="B516" s="317" t="s">
        <v>2421</v>
      </c>
      <c r="C516" s="234">
        <v>0.50624999999999998</v>
      </c>
      <c r="D516" s="234">
        <v>0.53055555555555556</v>
      </c>
      <c r="E516" s="234">
        <f t="shared" si="8"/>
        <v>2.430555555555558E-2</v>
      </c>
      <c r="F516" s="311"/>
      <c r="G516" s="312"/>
      <c r="H516" s="8"/>
    </row>
    <row r="517" spans="1:8" ht="12.75" customHeight="1">
      <c r="A517" s="218"/>
      <c r="B517" s="310" t="s">
        <v>333</v>
      </c>
      <c r="C517" s="234">
        <v>0.56874999999999998</v>
      </c>
      <c r="D517" s="234">
        <v>0.57222222222222219</v>
      </c>
      <c r="E517" s="234">
        <f t="shared" si="8"/>
        <v>3.4722222222222099E-3</v>
      </c>
      <c r="F517" s="311"/>
      <c r="G517" s="312"/>
      <c r="H517" s="8"/>
    </row>
    <row r="518" spans="1:8" ht="12.75" customHeight="1">
      <c r="A518" s="218"/>
      <c r="B518" s="310" t="s">
        <v>104</v>
      </c>
      <c r="C518" s="234">
        <v>0.61458333333333337</v>
      </c>
      <c r="D518" s="234">
        <v>0.6166666666666667</v>
      </c>
      <c r="E518" s="234">
        <f t="shared" si="8"/>
        <v>2.0833333333333259E-3</v>
      </c>
      <c r="F518" s="311"/>
      <c r="G518" s="312"/>
      <c r="H518" s="8"/>
    </row>
    <row r="519" spans="1:8" ht="12.75" customHeight="1">
      <c r="A519" s="218"/>
      <c r="B519" s="310" t="s">
        <v>2422</v>
      </c>
      <c r="C519" s="234">
        <v>0.62430555555555556</v>
      </c>
      <c r="D519" s="234">
        <v>0.62916666666666665</v>
      </c>
      <c r="E519" s="234">
        <f t="shared" si="8"/>
        <v>4.8611111111110938E-3</v>
      </c>
      <c r="F519" s="311"/>
      <c r="G519" s="312"/>
      <c r="H519" s="8"/>
    </row>
    <row r="520" spans="1:8" ht="12.75" customHeight="1">
      <c r="A520" s="218"/>
      <c r="B520" s="310" t="s">
        <v>2423</v>
      </c>
      <c r="C520" s="234">
        <v>0.62430555555555556</v>
      </c>
      <c r="D520" s="234">
        <v>0.63194444444444442</v>
      </c>
      <c r="E520" s="234">
        <f t="shared" si="8"/>
        <v>7.6388888888888618E-3</v>
      </c>
      <c r="F520" s="311"/>
      <c r="G520" s="312"/>
      <c r="H520" s="8"/>
    </row>
    <row r="521" spans="1:8" ht="12.75" customHeight="1">
      <c r="A521" s="218"/>
      <c r="B521" s="310" t="s">
        <v>2424</v>
      </c>
      <c r="C521" s="234">
        <v>0.62569444444444444</v>
      </c>
      <c r="D521" s="234">
        <v>0.63541666666666663</v>
      </c>
      <c r="E521" s="234">
        <f t="shared" si="8"/>
        <v>9.7222222222221877E-3</v>
      </c>
      <c r="F521" s="311"/>
      <c r="G521" s="312"/>
      <c r="H521" s="8"/>
    </row>
    <row r="522" spans="1:8" ht="12.75" customHeight="1">
      <c r="A522" s="218"/>
      <c r="B522" s="310" t="s">
        <v>2425</v>
      </c>
      <c r="C522" s="234">
        <v>0.62847222222222221</v>
      </c>
      <c r="D522" s="234">
        <v>0.63750000000000007</v>
      </c>
      <c r="E522" s="234">
        <f t="shared" si="8"/>
        <v>9.0277777777778567E-3</v>
      </c>
      <c r="F522" s="311"/>
      <c r="G522" s="312"/>
      <c r="H522" s="8"/>
    </row>
    <row r="523" spans="1:8" ht="12.75" customHeight="1">
      <c r="A523" s="218"/>
      <c r="B523" s="310" t="s">
        <v>2426</v>
      </c>
      <c r="C523" s="234">
        <v>0.63124999999999998</v>
      </c>
      <c r="D523" s="234">
        <v>0.64374999999999993</v>
      </c>
      <c r="E523" s="234">
        <f t="shared" si="8"/>
        <v>1.2499999999999956E-2</v>
      </c>
      <c r="F523" s="311"/>
      <c r="G523" s="312"/>
      <c r="H523" s="8"/>
    </row>
    <row r="524" spans="1:8" ht="12.75" customHeight="1">
      <c r="A524" s="218"/>
      <c r="B524" s="310" t="s">
        <v>333</v>
      </c>
      <c r="C524" s="234">
        <v>0.64583333333333337</v>
      </c>
      <c r="D524" s="234">
        <v>0.64652777777777781</v>
      </c>
      <c r="E524" s="234">
        <f t="shared" si="8"/>
        <v>6.9444444444444198E-4</v>
      </c>
      <c r="F524" s="311"/>
      <c r="G524" s="312"/>
      <c r="H524" s="8"/>
    </row>
    <row r="525" spans="1:8" ht="12.75" customHeight="1">
      <c r="A525" s="218"/>
      <c r="B525" s="310" t="s">
        <v>2405</v>
      </c>
      <c r="C525" s="234">
        <v>0.65555555555555556</v>
      </c>
      <c r="D525" s="234">
        <v>0.6694444444444444</v>
      </c>
      <c r="E525" s="234">
        <f t="shared" si="8"/>
        <v>1.388888888888884E-2</v>
      </c>
      <c r="F525" s="311"/>
      <c r="G525" s="312"/>
      <c r="H525" s="8"/>
    </row>
    <row r="526" spans="1:8" ht="12.75" customHeight="1">
      <c r="A526" s="218"/>
      <c r="B526" s="310" t="s">
        <v>2424</v>
      </c>
      <c r="C526" s="234">
        <v>0.66805555555555562</v>
      </c>
      <c r="D526" s="234">
        <v>0.67291666666666661</v>
      </c>
      <c r="E526" s="234">
        <f t="shared" si="8"/>
        <v>4.8611111111109828E-3</v>
      </c>
      <c r="F526" s="311"/>
      <c r="G526" s="312"/>
      <c r="H526" s="8"/>
    </row>
    <row r="527" spans="1:8" ht="12.75" customHeight="1">
      <c r="A527" s="218"/>
      <c r="B527" s="310" t="s">
        <v>2449</v>
      </c>
      <c r="C527" s="234">
        <v>0.7090277777777777</v>
      </c>
      <c r="D527" s="234">
        <v>0.71111111111111114</v>
      </c>
      <c r="E527" s="234">
        <f t="shared" si="8"/>
        <v>2.083333333333437E-3</v>
      </c>
      <c r="F527" s="311"/>
      <c r="G527" s="312"/>
      <c r="H527" s="8"/>
    </row>
    <row r="528" spans="1:8" ht="12.75" customHeight="1">
      <c r="A528" s="218"/>
      <c r="B528" s="310" t="s">
        <v>2367</v>
      </c>
      <c r="C528" s="234">
        <v>0.70347222222222217</v>
      </c>
      <c r="D528" s="234">
        <v>0.71666666666666667</v>
      </c>
      <c r="E528" s="234">
        <f t="shared" si="8"/>
        <v>1.3194444444444509E-2</v>
      </c>
      <c r="F528" s="311"/>
      <c r="G528" s="312"/>
      <c r="H528" s="8"/>
    </row>
    <row r="529" spans="1:8" ht="12.75" customHeight="1">
      <c r="A529" s="218"/>
      <c r="B529" s="310" t="s">
        <v>2428</v>
      </c>
      <c r="C529" s="234">
        <v>0.72361111111111109</v>
      </c>
      <c r="D529" s="234">
        <v>0.72361111111111109</v>
      </c>
      <c r="E529" s="234">
        <f t="shared" si="8"/>
        <v>0</v>
      </c>
      <c r="F529" s="311"/>
      <c r="G529" s="312"/>
      <c r="H529" s="8"/>
    </row>
    <row r="530" spans="1:8" ht="12.75" customHeight="1">
      <c r="A530" s="218"/>
      <c r="B530" s="310" t="s">
        <v>1069</v>
      </c>
      <c r="C530" s="234">
        <v>0.74375000000000002</v>
      </c>
      <c r="D530" s="234">
        <v>0.74513888888888891</v>
      </c>
      <c r="E530" s="234">
        <f t="shared" si="8"/>
        <v>1.388888888888884E-3</v>
      </c>
      <c r="F530" s="311"/>
      <c r="G530" s="312"/>
      <c r="H530" s="8"/>
    </row>
    <row r="531" spans="1:8" ht="12.75" customHeight="1">
      <c r="A531" s="218"/>
      <c r="B531" s="310" t="s">
        <v>2429</v>
      </c>
      <c r="C531" s="234">
        <v>0.76111111111111107</v>
      </c>
      <c r="D531" s="234">
        <v>0.76944444444444438</v>
      </c>
      <c r="E531" s="234">
        <f t="shared" si="8"/>
        <v>8.3333333333333037E-3</v>
      </c>
      <c r="F531" s="311"/>
      <c r="G531" s="312"/>
      <c r="H531" s="8"/>
    </row>
    <row r="532" spans="1:8" ht="12.75" customHeight="1">
      <c r="A532" s="218"/>
      <c r="B532" s="310" t="s">
        <v>2431</v>
      </c>
      <c r="C532" s="234">
        <v>0.81319444444444444</v>
      </c>
      <c r="D532" s="234">
        <v>0.82291666666666663</v>
      </c>
      <c r="E532" s="234">
        <f t="shared" si="8"/>
        <v>9.7222222222221877E-3</v>
      </c>
      <c r="F532" s="311"/>
      <c r="G532" s="312"/>
      <c r="H532" s="8"/>
    </row>
    <row r="533" spans="1:8" ht="12.75" customHeight="1">
      <c r="A533" s="218"/>
      <c r="B533" s="310" t="s">
        <v>2430</v>
      </c>
      <c r="C533" s="234">
        <v>0.81388888888888899</v>
      </c>
      <c r="D533" s="234">
        <v>0.81388888888888899</v>
      </c>
      <c r="E533" s="234">
        <f t="shared" si="8"/>
        <v>0</v>
      </c>
      <c r="F533" s="311"/>
      <c r="G533" s="312"/>
      <c r="H533" s="8"/>
    </row>
    <row r="534" spans="1:8" ht="12.75" customHeight="1">
      <c r="A534" s="218"/>
      <c r="B534" s="310" t="s">
        <v>2367</v>
      </c>
      <c r="C534" s="234">
        <v>0.85486111111111107</v>
      </c>
      <c r="D534" s="234">
        <v>0.8569444444444444</v>
      </c>
      <c r="E534" s="234">
        <f t="shared" si="8"/>
        <v>2.0833333333333259E-3</v>
      </c>
      <c r="F534" s="311"/>
      <c r="G534" s="312"/>
      <c r="H534" s="8"/>
    </row>
    <row r="535" spans="1:8" ht="12.75" customHeight="1">
      <c r="A535" s="218"/>
      <c r="B535" s="310" t="s">
        <v>2367</v>
      </c>
      <c r="C535" s="234">
        <v>0.87083333333333324</v>
      </c>
      <c r="D535" s="234">
        <v>0.87222222222222223</v>
      </c>
      <c r="E535" s="234">
        <f t="shared" si="8"/>
        <v>1.388888888888995E-3</v>
      </c>
      <c r="F535" s="311"/>
      <c r="G535" s="312"/>
      <c r="H535" s="8"/>
    </row>
    <row r="536" spans="1:8" ht="12.75" customHeight="1">
      <c r="A536" s="218"/>
      <c r="B536" s="310" t="s">
        <v>2431</v>
      </c>
      <c r="C536" s="234">
        <v>0.8965277777777777</v>
      </c>
      <c r="D536" s="234">
        <v>0.89930555555555547</v>
      </c>
      <c r="E536" s="234">
        <f t="shared" si="8"/>
        <v>2.7777777777777679E-3</v>
      </c>
      <c r="F536" s="311"/>
      <c r="G536" s="312"/>
      <c r="H536" s="8"/>
    </row>
    <row r="537" spans="1:8" ht="12.75" customHeight="1">
      <c r="A537" s="218"/>
      <c r="B537" s="310" t="s">
        <v>3150</v>
      </c>
      <c r="C537" s="234">
        <v>0.89722222222222225</v>
      </c>
      <c r="D537" s="234">
        <v>0.89930555555555547</v>
      </c>
      <c r="E537" s="234">
        <f t="shared" si="8"/>
        <v>2.0833333333332149E-3</v>
      </c>
      <c r="F537" s="311"/>
      <c r="G537" s="312"/>
      <c r="H537" s="8"/>
    </row>
    <row r="538" spans="1:8" ht="12.75" customHeight="1">
      <c r="A538" s="218"/>
      <c r="B538" s="310" t="s">
        <v>2431</v>
      </c>
      <c r="C538" s="234">
        <v>0.91527777777777775</v>
      </c>
      <c r="D538" s="234">
        <v>0.91736111111111107</v>
      </c>
      <c r="E538" s="234">
        <f t="shared" si="8"/>
        <v>2.0833333333333259E-3</v>
      </c>
      <c r="F538" s="311"/>
      <c r="G538" s="312"/>
      <c r="H538" s="8"/>
    </row>
    <row r="539" spans="1:8" ht="12.75" customHeight="1">
      <c r="A539" s="218"/>
      <c r="B539" s="310" t="s">
        <v>397</v>
      </c>
      <c r="C539" s="234">
        <v>0.94791666666666663</v>
      </c>
      <c r="D539" s="234">
        <v>0.95486111111111116</v>
      </c>
      <c r="E539" s="234">
        <f t="shared" si="8"/>
        <v>6.9444444444445308E-3</v>
      </c>
      <c r="F539" s="311"/>
      <c r="G539" s="312"/>
      <c r="H539" s="8"/>
    </row>
    <row r="540" spans="1:8" ht="12.75" customHeight="1">
      <c r="A540" s="218"/>
      <c r="B540" s="310" t="s">
        <v>397</v>
      </c>
      <c r="C540" s="234">
        <v>0.9590277777777777</v>
      </c>
      <c r="D540" s="234">
        <v>0.96388888888888891</v>
      </c>
      <c r="E540" s="234">
        <f t="shared" si="8"/>
        <v>4.8611111111112049E-3</v>
      </c>
      <c r="F540" s="311"/>
      <c r="G540" s="312"/>
      <c r="H540" s="8"/>
    </row>
    <row r="541" spans="1:8" ht="12.75" customHeight="1">
      <c r="A541" s="218"/>
      <c r="B541" s="310" t="s">
        <v>397</v>
      </c>
      <c r="C541" s="234">
        <v>0.99652777777777779</v>
      </c>
      <c r="D541" s="234">
        <v>1.0006944444444443</v>
      </c>
      <c r="E541" s="234">
        <f t="shared" si="8"/>
        <v>4.1666666666665408E-3</v>
      </c>
      <c r="F541" s="311"/>
      <c r="G541" s="312"/>
      <c r="H541" s="8"/>
    </row>
    <row r="542" spans="1:8" ht="12.75" customHeight="1">
      <c r="A542" s="218">
        <v>42593</v>
      </c>
      <c r="B542" s="310" t="s">
        <v>2327</v>
      </c>
      <c r="C542" s="234">
        <v>2.361111111111111E-2</v>
      </c>
      <c r="D542" s="234">
        <v>2.6388888888888889E-2</v>
      </c>
      <c r="E542" s="234">
        <f t="shared" si="8"/>
        <v>2.7777777777777783E-3</v>
      </c>
      <c r="F542" s="311"/>
      <c r="G542" s="312"/>
      <c r="H542" s="8"/>
    </row>
    <row r="543" spans="1:8" ht="12.75" customHeight="1">
      <c r="A543" s="218"/>
      <c r="B543" s="310" t="s">
        <v>2423</v>
      </c>
      <c r="C543" s="234">
        <v>3.6111111111111115E-2</v>
      </c>
      <c r="D543" s="234">
        <v>3.6805555555555557E-2</v>
      </c>
      <c r="E543" s="234">
        <f t="shared" si="8"/>
        <v>6.9444444444444198E-4</v>
      </c>
      <c r="F543" s="311"/>
      <c r="G543" s="312"/>
      <c r="H543" s="8"/>
    </row>
    <row r="544" spans="1:8" ht="12.75" customHeight="1">
      <c r="A544" s="218"/>
      <c r="B544" s="310" t="s">
        <v>2432</v>
      </c>
      <c r="C544" s="234">
        <v>3.9583333333333331E-2</v>
      </c>
      <c r="D544" s="234">
        <v>4.027777777777778E-2</v>
      </c>
      <c r="E544" s="234">
        <f t="shared" si="8"/>
        <v>6.9444444444444892E-4</v>
      </c>
      <c r="F544" s="311"/>
      <c r="G544" s="312"/>
      <c r="H544" s="8"/>
    </row>
    <row r="545" spans="1:8" ht="12.75" customHeight="1">
      <c r="A545" s="218"/>
      <c r="B545" s="310" t="s">
        <v>2433</v>
      </c>
      <c r="C545" s="234">
        <v>4.0972222222222222E-2</v>
      </c>
      <c r="D545" s="234">
        <v>4.3750000000000004E-2</v>
      </c>
      <c r="E545" s="234">
        <f t="shared" si="8"/>
        <v>2.7777777777777818E-3</v>
      </c>
      <c r="F545" s="311"/>
      <c r="G545" s="312"/>
      <c r="H545" s="8"/>
    </row>
    <row r="546" spans="1:8" ht="12.75" customHeight="1">
      <c r="A546" s="218"/>
      <c r="B546" s="310" t="s">
        <v>2434</v>
      </c>
      <c r="C546" s="234">
        <v>6.6666666666666666E-2</v>
      </c>
      <c r="D546" s="234">
        <v>6.6666666666666666E-2</v>
      </c>
      <c r="E546" s="234">
        <f t="shared" si="8"/>
        <v>0</v>
      </c>
      <c r="F546" s="311"/>
      <c r="G546" s="312"/>
      <c r="H546" s="8"/>
    </row>
    <row r="547" spans="1:8" ht="12.75" customHeight="1">
      <c r="A547" s="218"/>
      <c r="B547" s="310" t="s">
        <v>2101</v>
      </c>
      <c r="C547" s="234">
        <v>9.3055555555555558E-2</v>
      </c>
      <c r="D547" s="234">
        <v>9.4444444444444442E-2</v>
      </c>
      <c r="E547" s="234">
        <f t="shared" si="8"/>
        <v>1.388888888888884E-3</v>
      </c>
      <c r="F547" s="311"/>
      <c r="G547" s="312"/>
      <c r="H547" s="8"/>
    </row>
    <row r="548" spans="1:8" ht="12.75" customHeight="1">
      <c r="A548" s="218"/>
      <c r="B548" s="310" t="s">
        <v>2435</v>
      </c>
      <c r="C548" s="234">
        <v>9.4444444444444442E-2</v>
      </c>
      <c r="D548" s="234">
        <v>9.5833333333333326E-2</v>
      </c>
      <c r="E548" s="234">
        <f t="shared" si="8"/>
        <v>1.388888888888884E-3</v>
      </c>
      <c r="F548" s="311"/>
      <c r="G548" s="312"/>
      <c r="H548" s="8"/>
    </row>
    <row r="549" spans="1:8" ht="12.75" customHeight="1">
      <c r="A549" s="218"/>
      <c r="B549" s="310" t="s">
        <v>287</v>
      </c>
      <c r="C549" s="234">
        <v>9.8611111111111108E-2</v>
      </c>
      <c r="D549" s="234">
        <v>9.930555555555555E-2</v>
      </c>
      <c r="E549" s="234">
        <f t="shared" si="8"/>
        <v>6.9444444444444198E-4</v>
      </c>
      <c r="F549" s="311"/>
      <c r="G549" s="312"/>
      <c r="H549" s="8"/>
    </row>
    <row r="550" spans="1:8" ht="12.75" customHeight="1">
      <c r="A550" s="218"/>
      <c r="B550" s="310" t="s">
        <v>2350</v>
      </c>
      <c r="C550" s="234">
        <v>0.18333333333333335</v>
      </c>
      <c r="D550" s="234">
        <v>0.18333333333333335</v>
      </c>
      <c r="E550" s="234">
        <f t="shared" si="8"/>
        <v>0</v>
      </c>
      <c r="F550" s="311"/>
      <c r="G550" s="312"/>
      <c r="H550" s="8"/>
    </row>
    <row r="551" spans="1:8" ht="12.75" customHeight="1">
      <c r="A551" s="218"/>
      <c r="B551" s="310" t="s">
        <v>2436</v>
      </c>
      <c r="C551" s="234">
        <v>0.19236111111111112</v>
      </c>
      <c r="D551" s="234">
        <v>0.19305555555555554</v>
      </c>
      <c r="E551" s="234">
        <f t="shared" ref="E551:E614" si="9">D551-C551</f>
        <v>6.9444444444441422E-4</v>
      </c>
      <c r="F551" s="311"/>
      <c r="G551" s="312"/>
      <c r="H551" s="8"/>
    </row>
    <row r="552" spans="1:8" ht="12.75" customHeight="1">
      <c r="A552" s="218"/>
      <c r="B552" s="310" t="s">
        <v>606</v>
      </c>
      <c r="C552" s="234">
        <v>0.27986111111111112</v>
      </c>
      <c r="D552" s="234">
        <v>0.28125</v>
      </c>
      <c r="E552" s="234">
        <f t="shared" si="9"/>
        <v>1.388888888888884E-3</v>
      </c>
      <c r="F552" s="311"/>
      <c r="G552" s="312"/>
      <c r="H552" s="8"/>
    </row>
    <row r="553" spans="1:8" ht="12.75" customHeight="1">
      <c r="A553" s="218"/>
      <c r="B553" s="310" t="s">
        <v>2437</v>
      </c>
      <c r="C553" s="234">
        <v>0.28263888888888888</v>
      </c>
      <c r="D553" s="234">
        <v>0.28402777777777777</v>
      </c>
      <c r="E553" s="234">
        <f t="shared" si="9"/>
        <v>1.388888888888884E-3</v>
      </c>
      <c r="F553" s="311"/>
      <c r="G553" s="312"/>
      <c r="H553" s="8"/>
    </row>
    <row r="554" spans="1:8" ht="12.75" customHeight="1">
      <c r="A554" s="218"/>
      <c r="B554" s="310" t="s">
        <v>2438</v>
      </c>
      <c r="C554" s="234">
        <v>0.2986111111111111</v>
      </c>
      <c r="D554" s="234">
        <v>0.30277777777777776</v>
      </c>
      <c r="E554" s="234">
        <f t="shared" si="9"/>
        <v>4.1666666666666519E-3</v>
      </c>
      <c r="F554" s="311"/>
      <c r="G554" s="312"/>
      <c r="H554" s="8"/>
    </row>
    <row r="555" spans="1:8" ht="12.75" customHeight="1">
      <c r="A555" s="218"/>
      <c r="B555" s="310" t="s">
        <v>2439</v>
      </c>
      <c r="C555" s="234">
        <v>0.32013888888888892</v>
      </c>
      <c r="D555" s="234">
        <v>0.32708333333333334</v>
      </c>
      <c r="E555" s="234">
        <f t="shared" si="9"/>
        <v>6.9444444444444198E-3</v>
      </c>
      <c r="F555" s="311"/>
      <c r="G555" s="312"/>
      <c r="H555" s="8"/>
    </row>
    <row r="556" spans="1:8" ht="12.75" customHeight="1">
      <c r="A556" s="218"/>
      <c r="B556" s="310" t="s">
        <v>2440</v>
      </c>
      <c r="C556" s="234">
        <v>0.34236111111111112</v>
      </c>
      <c r="D556" s="234">
        <v>0.38125000000000003</v>
      </c>
      <c r="E556" s="234">
        <f t="shared" si="9"/>
        <v>3.8888888888888917E-2</v>
      </c>
      <c r="F556" s="311"/>
      <c r="G556" s="312"/>
      <c r="H556" s="8"/>
    </row>
    <row r="557" spans="1:8" ht="12.75" customHeight="1">
      <c r="A557" s="218"/>
      <c r="B557" s="310" t="s">
        <v>1171</v>
      </c>
      <c r="C557" s="234">
        <v>0.375</v>
      </c>
      <c r="D557" s="234">
        <v>0.39583333333333331</v>
      </c>
      <c r="E557" s="234">
        <f t="shared" si="9"/>
        <v>2.0833333333333315E-2</v>
      </c>
      <c r="F557" s="311"/>
      <c r="G557" s="312"/>
      <c r="H557" s="8"/>
    </row>
    <row r="558" spans="1:8" ht="12.75" customHeight="1">
      <c r="A558" s="218"/>
      <c r="B558" s="310" t="s">
        <v>2441</v>
      </c>
      <c r="C558" s="234">
        <v>0.38472222222222219</v>
      </c>
      <c r="D558" s="234">
        <v>0.40277777777777773</v>
      </c>
      <c r="E558" s="234">
        <f t="shared" si="9"/>
        <v>1.8055555555555547E-2</v>
      </c>
      <c r="F558" s="311"/>
      <c r="G558" s="312"/>
      <c r="H558" s="8"/>
    </row>
    <row r="559" spans="1:8" ht="12.75" customHeight="1">
      <c r="A559" s="218"/>
      <c r="B559" s="310" t="s">
        <v>2442</v>
      </c>
      <c r="C559" s="234">
        <v>0.3888888888888889</v>
      </c>
      <c r="D559" s="234">
        <v>0.4069444444444445</v>
      </c>
      <c r="E559" s="234">
        <f t="shared" si="9"/>
        <v>1.8055555555555602E-2</v>
      </c>
      <c r="F559" s="311"/>
      <c r="G559" s="312"/>
      <c r="H559" s="8"/>
    </row>
    <row r="560" spans="1:8" ht="12.75" customHeight="1">
      <c r="A560" s="218"/>
      <c r="B560" s="310" t="s">
        <v>1804</v>
      </c>
      <c r="C560" s="234">
        <v>0.39166666666666666</v>
      </c>
      <c r="D560" s="234">
        <v>0.4236111111111111</v>
      </c>
      <c r="E560" s="234">
        <f t="shared" si="9"/>
        <v>3.1944444444444442E-2</v>
      </c>
      <c r="F560" s="311"/>
      <c r="G560" s="312"/>
      <c r="H560" s="8"/>
    </row>
    <row r="561" spans="1:8" ht="12.75" customHeight="1">
      <c r="A561" s="218"/>
      <c r="B561" s="310" t="s">
        <v>2441</v>
      </c>
      <c r="C561" s="234">
        <v>0.4069444444444445</v>
      </c>
      <c r="D561" s="234">
        <v>0.42430555555555555</v>
      </c>
      <c r="E561" s="234">
        <f t="shared" si="9"/>
        <v>1.7361111111111049E-2</v>
      </c>
      <c r="F561" s="311"/>
      <c r="G561" s="312"/>
      <c r="H561" s="8"/>
    </row>
    <row r="562" spans="1:8" ht="12.75" customHeight="1">
      <c r="A562" s="218"/>
      <c r="B562" s="310" t="s">
        <v>2341</v>
      </c>
      <c r="C562" s="234">
        <v>0.40833333333333338</v>
      </c>
      <c r="D562" s="234">
        <v>0.4458333333333333</v>
      </c>
      <c r="E562" s="234">
        <f t="shared" si="9"/>
        <v>3.7499999999999922E-2</v>
      </c>
      <c r="F562" s="311"/>
      <c r="G562" s="312"/>
      <c r="H562" s="8"/>
    </row>
    <row r="563" spans="1:8" ht="12.75" customHeight="1">
      <c r="A563" s="218"/>
      <c r="B563" s="310" t="s">
        <v>2216</v>
      </c>
      <c r="C563" s="234">
        <v>0.40902777777777777</v>
      </c>
      <c r="D563" s="234">
        <v>0.4368055555555555</v>
      </c>
      <c r="E563" s="234">
        <f t="shared" si="9"/>
        <v>2.7777777777777735E-2</v>
      </c>
      <c r="F563" s="311"/>
      <c r="G563" s="312"/>
      <c r="H563" s="8"/>
    </row>
    <row r="564" spans="1:8" ht="12.75" customHeight="1">
      <c r="A564" s="218"/>
      <c r="B564" s="310" t="s">
        <v>2382</v>
      </c>
      <c r="C564" s="234">
        <v>0.41736111111111113</v>
      </c>
      <c r="D564" s="234">
        <v>0.4381944444444445</v>
      </c>
      <c r="E564" s="234">
        <f t="shared" si="9"/>
        <v>2.083333333333337E-2</v>
      </c>
      <c r="F564" s="311"/>
      <c r="G564" s="312"/>
      <c r="H564" s="8"/>
    </row>
    <row r="565" spans="1:8" ht="12.75" customHeight="1">
      <c r="A565" s="218"/>
      <c r="B565" s="310" t="s">
        <v>2341</v>
      </c>
      <c r="C565" s="234">
        <v>0.43958333333333338</v>
      </c>
      <c r="D565" s="234">
        <v>0.44722222222222219</v>
      </c>
      <c r="E565" s="234">
        <f t="shared" si="9"/>
        <v>7.6388888888888062E-3</v>
      </c>
      <c r="F565" s="311"/>
      <c r="G565" s="312"/>
      <c r="H565" s="8"/>
    </row>
    <row r="566" spans="1:8" ht="12.75" customHeight="1">
      <c r="A566" s="218"/>
      <c r="B566" s="310" t="s">
        <v>2443</v>
      </c>
      <c r="C566" s="234">
        <v>0.44375000000000003</v>
      </c>
      <c r="D566" s="234">
        <v>0.44861111111111113</v>
      </c>
      <c r="E566" s="234">
        <f t="shared" si="9"/>
        <v>4.8611111111110938E-3</v>
      </c>
      <c r="F566" s="311"/>
      <c r="G566" s="312"/>
      <c r="H566" s="8"/>
    </row>
    <row r="567" spans="1:8" ht="12.75" customHeight="1">
      <c r="A567" s="218"/>
      <c r="B567" s="310" t="s">
        <v>2443</v>
      </c>
      <c r="C567" s="234">
        <v>0.44375000000000003</v>
      </c>
      <c r="D567" s="234">
        <v>0.44930555555555557</v>
      </c>
      <c r="E567" s="234">
        <f t="shared" si="9"/>
        <v>5.5555555555555358E-3</v>
      </c>
      <c r="F567" s="311"/>
      <c r="G567" s="312"/>
      <c r="H567" s="8"/>
    </row>
    <row r="568" spans="1:8" ht="12.75" customHeight="1">
      <c r="A568" s="218"/>
      <c r="B568" s="310" t="s">
        <v>566</v>
      </c>
      <c r="C568" s="234">
        <v>0.4465277777777778</v>
      </c>
      <c r="D568" s="234">
        <v>0.4597222222222222</v>
      </c>
      <c r="E568" s="234">
        <f t="shared" si="9"/>
        <v>1.3194444444444398E-2</v>
      </c>
      <c r="F568" s="311"/>
      <c r="G568" s="312"/>
      <c r="H568" s="8"/>
    </row>
    <row r="569" spans="1:8" ht="12.75" customHeight="1">
      <c r="A569" s="218"/>
      <c r="B569" s="310" t="s">
        <v>2444</v>
      </c>
      <c r="C569" s="234">
        <v>0.45277777777777778</v>
      </c>
      <c r="D569" s="234">
        <v>0.45624999999999999</v>
      </c>
      <c r="E569" s="234">
        <f t="shared" si="9"/>
        <v>3.4722222222222099E-3</v>
      </c>
      <c r="F569" s="311"/>
      <c r="G569" s="312"/>
      <c r="H569" s="8"/>
    </row>
    <row r="570" spans="1:8" ht="12.75" customHeight="1">
      <c r="A570" s="218"/>
      <c r="B570" s="310" t="s">
        <v>815</v>
      </c>
      <c r="C570" s="234">
        <v>0.4548611111111111</v>
      </c>
      <c r="D570" s="234">
        <v>0.45624999999999999</v>
      </c>
      <c r="E570" s="234">
        <f t="shared" si="9"/>
        <v>1.388888888888884E-3</v>
      </c>
      <c r="F570" s="311"/>
      <c r="G570" s="312"/>
      <c r="H570" s="8"/>
    </row>
    <row r="571" spans="1:8" ht="12.75" customHeight="1">
      <c r="A571" s="218"/>
      <c r="B571" s="322" t="s">
        <v>1804</v>
      </c>
      <c r="C571" s="234">
        <v>0.45833333333333331</v>
      </c>
      <c r="D571" s="234">
        <v>0.46180555555555558</v>
      </c>
      <c r="E571" s="234">
        <f t="shared" si="9"/>
        <v>3.4722222222222654E-3</v>
      </c>
      <c r="F571" s="311"/>
      <c r="G571" s="312"/>
      <c r="H571" s="8"/>
    </row>
    <row r="572" spans="1:8" ht="12.75" customHeight="1">
      <c r="A572" s="218"/>
      <c r="B572" s="310" t="s">
        <v>2445</v>
      </c>
      <c r="C572" s="234">
        <v>0.45833333333333331</v>
      </c>
      <c r="D572" s="234">
        <v>0.45902777777777781</v>
      </c>
      <c r="E572" s="234">
        <f t="shared" si="9"/>
        <v>6.9444444444449749E-4</v>
      </c>
      <c r="F572" s="311"/>
      <c r="G572" s="312"/>
      <c r="H572" s="8"/>
    </row>
    <row r="573" spans="1:8" ht="12.75" customHeight="1">
      <c r="A573" s="218"/>
      <c r="B573" s="310" t="s">
        <v>2446</v>
      </c>
      <c r="C573" s="234">
        <v>0.4694444444444445</v>
      </c>
      <c r="D573" s="234">
        <v>0.47500000000000003</v>
      </c>
      <c r="E573" s="234">
        <f t="shared" si="9"/>
        <v>5.5555555555555358E-3</v>
      </c>
      <c r="F573" s="311"/>
      <c r="G573" s="312"/>
      <c r="H573" s="8"/>
    </row>
    <row r="574" spans="1:8" ht="12.75" customHeight="1">
      <c r="A574" s="218"/>
      <c r="B574" s="310" t="s">
        <v>2446</v>
      </c>
      <c r="C574" s="234">
        <v>0.4694444444444445</v>
      </c>
      <c r="D574" s="234">
        <v>0.48055555555555557</v>
      </c>
      <c r="E574" s="234">
        <f t="shared" si="9"/>
        <v>1.1111111111111072E-2</v>
      </c>
      <c r="F574" s="311"/>
      <c r="G574" s="312"/>
      <c r="H574" s="8"/>
    </row>
    <row r="575" spans="1:8" ht="12.75" customHeight="1">
      <c r="A575" s="218"/>
      <c r="B575" s="310" t="s">
        <v>2447</v>
      </c>
      <c r="C575" s="234">
        <v>0.47361111111111115</v>
      </c>
      <c r="D575" s="234">
        <v>0.48194444444444445</v>
      </c>
      <c r="E575" s="234">
        <f t="shared" si="9"/>
        <v>8.3333333333333037E-3</v>
      </c>
      <c r="F575" s="311"/>
      <c r="G575" s="312"/>
      <c r="H575" s="8"/>
    </row>
    <row r="576" spans="1:8" ht="12.75" customHeight="1">
      <c r="A576" s="218"/>
      <c r="B576" s="310" t="s">
        <v>2448</v>
      </c>
      <c r="C576" s="234">
        <v>0.47430555555555554</v>
      </c>
      <c r="D576" s="234">
        <v>0.48402777777777778</v>
      </c>
      <c r="E576" s="234">
        <f t="shared" si="9"/>
        <v>9.7222222222222432E-3</v>
      </c>
      <c r="F576" s="311"/>
      <c r="G576" s="312"/>
      <c r="H576" s="8"/>
    </row>
    <row r="577" spans="1:8" ht="12.75" customHeight="1">
      <c r="A577" s="218"/>
      <c r="B577" s="310" t="s">
        <v>405</v>
      </c>
      <c r="C577" s="234">
        <v>0.47986111111111113</v>
      </c>
      <c r="D577" s="234">
        <v>0.48541666666666666</v>
      </c>
      <c r="E577" s="234">
        <f t="shared" si="9"/>
        <v>5.5555555555555358E-3</v>
      </c>
      <c r="F577" s="311"/>
      <c r="G577" s="312"/>
      <c r="H577" s="8"/>
    </row>
    <row r="578" spans="1:8" ht="12.75" customHeight="1">
      <c r="A578" s="218"/>
      <c r="B578" s="310" t="s">
        <v>1110</v>
      </c>
      <c r="C578" s="234">
        <v>0.47986111111111113</v>
      </c>
      <c r="D578" s="234">
        <v>0.4909722222222222</v>
      </c>
      <c r="E578" s="234">
        <f t="shared" si="9"/>
        <v>1.1111111111111072E-2</v>
      </c>
      <c r="F578" s="311"/>
      <c r="G578" s="312"/>
      <c r="H578" s="8"/>
    </row>
    <row r="579" spans="1:8" ht="12.75" customHeight="1">
      <c r="A579" s="218"/>
      <c r="B579" s="310" t="s">
        <v>1047</v>
      </c>
      <c r="C579" s="234">
        <v>0.48125000000000001</v>
      </c>
      <c r="D579" s="234">
        <v>0.48819444444444443</v>
      </c>
      <c r="E579" s="234">
        <f t="shared" si="9"/>
        <v>6.9444444444444198E-3</v>
      </c>
      <c r="F579" s="311"/>
      <c r="G579" s="312"/>
      <c r="H579" s="8"/>
    </row>
    <row r="580" spans="1:8" ht="12.75" customHeight="1">
      <c r="A580" s="218"/>
      <c r="B580" s="310" t="s">
        <v>2449</v>
      </c>
      <c r="C580" s="234">
        <v>0.4909722222222222</v>
      </c>
      <c r="D580" s="234">
        <v>0.49374999999999997</v>
      </c>
      <c r="E580" s="234">
        <f t="shared" si="9"/>
        <v>2.7777777777777679E-3</v>
      </c>
      <c r="F580" s="311"/>
      <c r="G580" s="312"/>
      <c r="H580" s="8"/>
    </row>
    <row r="581" spans="1:8" ht="12.75" customHeight="1">
      <c r="A581" s="218"/>
      <c r="B581" s="310" t="s">
        <v>2450</v>
      </c>
      <c r="C581" s="234">
        <v>0.50138888888888888</v>
      </c>
      <c r="D581" s="234">
        <v>0.50347222222222221</v>
      </c>
      <c r="E581" s="234">
        <f t="shared" si="9"/>
        <v>2.0833333333333259E-3</v>
      </c>
      <c r="F581" s="311"/>
      <c r="G581" s="312"/>
      <c r="H581" s="8"/>
    </row>
    <row r="582" spans="1:8" ht="12.75" customHeight="1">
      <c r="A582" s="218"/>
      <c r="B582" s="310" t="s">
        <v>1233</v>
      </c>
      <c r="C582" s="234">
        <v>0.50347222222222221</v>
      </c>
      <c r="D582" s="234">
        <v>0.50624999999999998</v>
      </c>
      <c r="E582" s="234">
        <f t="shared" si="9"/>
        <v>2.7777777777777679E-3</v>
      </c>
      <c r="F582" s="311"/>
      <c r="G582" s="312"/>
      <c r="H582" s="8"/>
    </row>
    <row r="583" spans="1:8" ht="12.75" customHeight="1">
      <c r="A583" s="218"/>
      <c r="B583" s="310" t="s">
        <v>2451</v>
      </c>
      <c r="C583" s="234">
        <v>0.50902777777777775</v>
      </c>
      <c r="D583" s="234">
        <v>0.5131944444444444</v>
      </c>
      <c r="E583" s="234">
        <f t="shared" si="9"/>
        <v>4.1666666666666519E-3</v>
      </c>
      <c r="F583" s="311"/>
      <c r="G583" s="312"/>
      <c r="H583" s="8"/>
    </row>
    <row r="584" spans="1:8" ht="12.75" customHeight="1">
      <c r="A584" s="218"/>
      <c r="B584" s="310" t="s">
        <v>3151</v>
      </c>
      <c r="C584" s="234">
        <v>0.51458333333333328</v>
      </c>
      <c r="D584" s="234">
        <v>0.5229166666666667</v>
      </c>
      <c r="E584" s="234">
        <f t="shared" si="9"/>
        <v>8.3333333333334147E-3</v>
      </c>
      <c r="F584" s="311"/>
      <c r="G584" s="312"/>
      <c r="H584" s="8"/>
    </row>
    <row r="585" spans="1:8" ht="12.75" customHeight="1">
      <c r="A585" s="218"/>
      <c r="B585" s="310" t="s">
        <v>2435</v>
      </c>
      <c r="C585" s="234">
        <v>0.51527777777777783</v>
      </c>
      <c r="D585" s="234">
        <v>0.5180555555555556</v>
      </c>
      <c r="E585" s="234">
        <f t="shared" si="9"/>
        <v>2.7777777777777679E-3</v>
      </c>
      <c r="F585" s="311"/>
      <c r="G585" s="312"/>
      <c r="H585" s="8"/>
    </row>
    <row r="586" spans="1:8" ht="12.75" customHeight="1">
      <c r="A586" s="218"/>
      <c r="B586" s="310" t="s">
        <v>2442</v>
      </c>
      <c r="C586" s="234">
        <v>0.52222222222222225</v>
      </c>
      <c r="D586" s="234">
        <v>0.52569444444444446</v>
      </c>
      <c r="E586" s="234">
        <f t="shared" si="9"/>
        <v>3.4722222222222099E-3</v>
      </c>
      <c r="F586" s="311"/>
      <c r="G586" s="312"/>
      <c r="H586" s="8"/>
    </row>
    <row r="587" spans="1:8" ht="12.75" customHeight="1">
      <c r="A587" s="218"/>
      <c r="B587" s="310" t="s">
        <v>2446</v>
      </c>
      <c r="C587" s="234">
        <v>0.52708333333333335</v>
      </c>
      <c r="D587" s="234">
        <v>0.52708333333333335</v>
      </c>
      <c r="E587" s="234">
        <f t="shared" si="9"/>
        <v>0</v>
      </c>
      <c r="F587" s="311"/>
      <c r="G587" s="312"/>
      <c r="H587" s="8"/>
    </row>
    <row r="588" spans="1:8" ht="12.75" customHeight="1">
      <c r="A588" s="218"/>
      <c r="B588" s="310" t="s">
        <v>2452</v>
      </c>
      <c r="C588" s="234">
        <v>0.53125</v>
      </c>
      <c r="D588" s="234">
        <v>0.53402777777777777</v>
      </c>
      <c r="E588" s="234">
        <f t="shared" si="9"/>
        <v>2.7777777777777679E-3</v>
      </c>
      <c r="F588" s="311"/>
      <c r="G588" s="312"/>
      <c r="H588" s="8"/>
    </row>
    <row r="589" spans="1:8" ht="12.75" customHeight="1">
      <c r="A589" s="218"/>
      <c r="B589" s="310" t="s">
        <v>2451</v>
      </c>
      <c r="C589" s="234">
        <v>0.53263888888888888</v>
      </c>
      <c r="D589" s="234">
        <v>0.53402777777777777</v>
      </c>
      <c r="E589" s="234">
        <f t="shared" si="9"/>
        <v>1.388888888888884E-3</v>
      </c>
      <c r="F589" s="311"/>
      <c r="G589" s="312"/>
      <c r="H589" s="8"/>
    </row>
    <row r="590" spans="1:8" ht="12.75" customHeight="1">
      <c r="A590" s="218"/>
      <c r="B590" s="310" t="s">
        <v>2333</v>
      </c>
      <c r="C590" s="234">
        <v>0.55347222222222225</v>
      </c>
      <c r="D590" s="234">
        <v>0.55763888888888891</v>
      </c>
      <c r="E590" s="234">
        <f t="shared" si="9"/>
        <v>4.1666666666666519E-3</v>
      </c>
      <c r="F590" s="311"/>
      <c r="G590" s="312"/>
      <c r="H590" s="8"/>
    </row>
    <row r="591" spans="1:8" ht="12.75" customHeight="1">
      <c r="A591" s="218"/>
      <c r="B591" s="310" t="s">
        <v>2353</v>
      </c>
      <c r="C591" s="234">
        <v>0.55486111111111114</v>
      </c>
      <c r="D591" s="234">
        <v>0.56111111111111112</v>
      </c>
      <c r="E591" s="234">
        <f t="shared" si="9"/>
        <v>6.2499999999999778E-3</v>
      </c>
      <c r="F591" s="311"/>
      <c r="G591" s="312"/>
      <c r="H591" s="8"/>
    </row>
    <row r="592" spans="1:8" ht="12.75" customHeight="1">
      <c r="A592" s="218"/>
      <c r="B592" s="310" t="s">
        <v>2453</v>
      </c>
      <c r="C592" s="234">
        <v>0.56458333333333333</v>
      </c>
      <c r="D592" s="234">
        <v>0.56666666666666665</v>
      </c>
      <c r="E592" s="234">
        <f t="shared" si="9"/>
        <v>2.0833333333333259E-3</v>
      </c>
      <c r="F592" s="311"/>
      <c r="G592" s="312"/>
      <c r="H592" s="8"/>
    </row>
    <row r="593" spans="1:8" ht="12.75" customHeight="1">
      <c r="A593" s="218"/>
      <c r="B593" s="310" t="s">
        <v>739</v>
      </c>
      <c r="C593" s="234">
        <v>0.56736111111111109</v>
      </c>
      <c r="D593" s="234">
        <v>0.5756944444444444</v>
      </c>
      <c r="E593" s="234">
        <f t="shared" si="9"/>
        <v>8.3333333333333037E-3</v>
      </c>
      <c r="F593" s="311"/>
      <c r="G593" s="312"/>
      <c r="H593" s="8"/>
    </row>
    <row r="594" spans="1:8" ht="12.75" customHeight="1">
      <c r="A594" s="218"/>
      <c r="B594" s="310" t="s">
        <v>2434</v>
      </c>
      <c r="C594" s="234">
        <v>0.57013888888888886</v>
      </c>
      <c r="D594" s="234">
        <v>0.59027777777777779</v>
      </c>
      <c r="E594" s="234">
        <f t="shared" si="9"/>
        <v>2.0138888888888928E-2</v>
      </c>
      <c r="F594" s="311"/>
      <c r="G594" s="312"/>
      <c r="H594" s="8"/>
    </row>
    <row r="595" spans="1:8" ht="12.75" customHeight="1">
      <c r="A595" s="218"/>
      <c r="B595" s="310" t="s">
        <v>1153</v>
      </c>
      <c r="C595" s="234">
        <v>0.57430555555555551</v>
      </c>
      <c r="D595" s="234">
        <v>0.5805555555555556</v>
      </c>
      <c r="E595" s="234">
        <f t="shared" si="9"/>
        <v>6.2500000000000888E-3</v>
      </c>
      <c r="F595" s="311"/>
      <c r="G595" s="312"/>
      <c r="H595" s="8"/>
    </row>
    <row r="596" spans="1:8" ht="12.75" customHeight="1">
      <c r="A596" s="218"/>
      <c r="B596" s="310" t="s">
        <v>2437</v>
      </c>
      <c r="C596" s="234">
        <v>0.59722222222222221</v>
      </c>
      <c r="D596" s="234">
        <v>0.59861111111111109</v>
      </c>
      <c r="E596" s="234">
        <f t="shared" si="9"/>
        <v>1.388888888888884E-3</v>
      </c>
      <c r="F596" s="311"/>
      <c r="G596" s="312"/>
      <c r="H596" s="8"/>
    </row>
    <row r="597" spans="1:8" ht="12.75" customHeight="1">
      <c r="A597" s="218"/>
      <c r="B597" s="310" t="s">
        <v>2454</v>
      </c>
      <c r="C597" s="234">
        <v>0.6118055555555556</v>
      </c>
      <c r="D597" s="234">
        <v>0.61319444444444449</v>
      </c>
      <c r="E597" s="234">
        <f t="shared" si="9"/>
        <v>1.388888888888884E-3</v>
      </c>
      <c r="F597" s="311"/>
      <c r="G597" s="312"/>
      <c r="H597" s="8"/>
    </row>
    <row r="598" spans="1:8" ht="12.75" customHeight="1">
      <c r="A598" s="218"/>
      <c r="B598" s="310" t="s">
        <v>512</v>
      </c>
      <c r="C598" s="234">
        <v>0.61597222222222225</v>
      </c>
      <c r="D598" s="234">
        <v>0.61944444444444446</v>
      </c>
      <c r="E598" s="234">
        <f t="shared" si="9"/>
        <v>3.4722222222222099E-3</v>
      </c>
      <c r="F598" s="311"/>
      <c r="G598" s="312"/>
      <c r="H598" s="8"/>
    </row>
    <row r="599" spans="1:8" ht="12.75" customHeight="1">
      <c r="A599" s="218"/>
      <c r="B599" s="310" t="s">
        <v>2208</v>
      </c>
      <c r="C599" s="234">
        <v>0.62430555555555556</v>
      </c>
      <c r="D599" s="234">
        <v>0.62708333333333333</v>
      </c>
      <c r="E599" s="234">
        <f t="shared" si="9"/>
        <v>2.7777777777777679E-3</v>
      </c>
      <c r="F599" s="311"/>
      <c r="G599" s="312"/>
      <c r="H599" s="8"/>
    </row>
    <row r="600" spans="1:8" ht="12.75" customHeight="1">
      <c r="A600" s="218"/>
      <c r="B600" s="310" t="s">
        <v>512</v>
      </c>
      <c r="C600" s="234">
        <v>0.62569444444444444</v>
      </c>
      <c r="D600" s="234">
        <v>0.65277777777777779</v>
      </c>
      <c r="E600" s="234">
        <f t="shared" si="9"/>
        <v>2.7083333333333348E-2</v>
      </c>
      <c r="F600" s="311"/>
      <c r="G600" s="312"/>
      <c r="H600" s="8"/>
    </row>
    <row r="601" spans="1:8" ht="12.75" customHeight="1">
      <c r="A601" s="218"/>
      <c r="B601" s="310" t="s">
        <v>2455</v>
      </c>
      <c r="C601" s="234">
        <v>0.62708333333333333</v>
      </c>
      <c r="D601" s="234">
        <v>0.62986111111111109</v>
      </c>
      <c r="E601" s="234">
        <f t="shared" si="9"/>
        <v>2.7777777777777679E-3</v>
      </c>
      <c r="F601" s="311"/>
      <c r="G601" s="312"/>
      <c r="H601" s="8"/>
    </row>
    <row r="602" spans="1:8" ht="12.75" customHeight="1">
      <c r="A602" s="218"/>
      <c r="B602" s="310" t="s">
        <v>2434</v>
      </c>
      <c r="C602" s="234">
        <v>0.62777777777777777</v>
      </c>
      <c r="D602" s="234">
        <v>0.63124999999999998</v>
      </c>
      <c r="E602" s="234">
        <f t="shared" si="9"/>
        <v>3.4722222222222099E-3</v>
      </c>
      <c r="F602" s="311"/>
      <c r="G602" s="312"/>
      <c r="H602" s="8"/>
    </row>
    <row r="603" spans="1:8" ht="12.75" customHeight="1">
      <c r="A603" s="218"/>
      <c r="B603" s="310" t="s">
        <v>1052</v>
      </c>
      <c r="C603" s="234">
        <v>0.63124999999999998</v>
      </c>
      <c r="D603" s="234">
        <v>0.63611111111111118</v>
      </c>
      <c r="E603" s="234">
        <f t="shared" si="9"/>
        <v>4.8611111111112049E-3</v>
      </c>
      <c r="F603" s="311"/>
      <c r="G603" s="312"/>
      <c r="H603" s="8"/>
    </row>
    <row r="604" spans="1:8" ht="12.75" customHeight="1">
      <c r="A604" s="218"/>
      <c r="B604" s="310" t="s">
        <v>2456</v>
      </c>
      <c r="C604" s="234">
        <v>0.63472222222222219</v>
      </c>
      <c r="D604" s="234">
        <v>0.63750000000000007</v>
      </c>
      <c r="E604" s="234">
        <f t="shared" si="9"/>
        <v>2.7777777777778789E-3</v>
      </c>
      <c r="F604" s="311"/>
      <c r="G604" s="312"/>
      <c r="H604" s="8"/>
    </row>
    <row r="605" spans="1:8" ht="12.75" customHeight="1">
      <c r="A605" s="218"/>
      <c r="B605" s="310" t="s">
        <v>2208</v>
      </c>
      <c r="C605" s="234">
        <v>0.64166666666666672</v>
      </c>
      <c r="D605" s="234">
        <v>0.64374999999999993</v>
      </c>
      <c r="E605" s="234">
        <f t="shared" si="9"/>
        <v>2.0833333333332149E-3</v>
      </c>
      <c r="F605" s="311"/>
      <c r="G605" s="312"/>
      <c r="H605" s="8"/>
    </row>
    <row r="606" spans="1:8" ht="12.75" customHeight="1">
      <c r="A606" s="218"/>
      <c r="B606" s="310" t="s">
        <v>2457</v>
      </c>
      <c r="C606" s="234">
        <v>0.6430555555555556</v>
      </c>
      <c r="D606" s="234">
        <v>0.64583333333333337</v>
      </c>
      <c r="E606" s="234">
        <f t="shared" si="9"/>
        <v>2.7777777777777679E-3</v>
      </c>
      <c r="F606" s="311"/>
      <c r="G606" s="312"/>
      <c r="H606" s="8"/>
    </row>
    <row r="607" spans="1:8" ht="12.75" customHeight="1">
      <c r="A607" s="218"/>
      <c r="B607" s="310" t="s">
        <v>2457</v>
      </c>
      <c r="C607" s="234">
        <v>0.65208333333333335</v>
      </c>
      <c r="D607" s="234">
        <v>0.65347222222222223</v>
      </c>
      <c r="E607" s="234">
        <f t="shared" si="9"/>
        <v>1.388888888888884E-3</v>
      </c>
      <c r="F607" s="311"/>
      <c r="G607" s="312"/>
      <c r="H607" s="8"/>
    </row>
    <row r="608" spans="1:8" ht="12.75" customHeight="1">
      <c r="A608" s="218"/>
      <c r="B608" s="310" t="s">
        <v>566</v>
      </c>
      <c r="C608" s="234">
        <v>0.65347222222222223</v>
      </c>
      <c r="D608" s="234">
        <v>0.65416666666666667</v>
      </c>
      <c r="E608" s="234">
        <f t="shared" si="9"/>
        <v>6.9444444444444198E-4</v>
      </c>
      <c r="F608" s="311"/>
      <c r="G608" s="312"/>
      <c r="H608" s="8"/>
    </row>
    <row r="609" spans="1:8" ht="12.75" customHeight="1">
      <c r="A609" s="218"/>
      <c r="B609" s="310" t="s">
        <v>2458</v>
      </c>
      <c r="C609" s="234">
        <v>0.66597222222222219</v>
      </c>
      <c r="D609" s="234">
        <v>0.66805555555555562</v>
      </c>
      <c r="E609" s="234">
        <f t="shared" si="9"/>
        <v>2.083333333333437E-3</v>
      </c>
      <c r="F609" s="311"/>
      <c r="G609" s="312"/>
      <c r="H609" s="8"/>
    </row>
    <row r="610" spans="1:8" ht="12.75" customHeight="1">
      <c r="A610" s="218"/>
      <c r="B610" s="310" t="s">
        <v>2359</v>
      </c>
      <c r="C610" s="234">
        <v>0.67222222222222217</v>
      </c>
      <c r="D610" s="234">
        <v>0.67291666666666661</v>
      </c>
      <c r="E610" s="234">
        <f t="shared" si="9"/>
        <v>6.9444444444444198E-4</v>
      </c>
      <c r="F610" s="311"/>
      <c r="G610" s="312"/>
      <c r="H610" s="8"/>
    </row>
    <row r="611" spans="1:8" ht="12.75" customHeight="1">
      <c r="A611" s="218"/>
      <c r="B611" s="310" t="s">
        <v>2439</v>
      </c>
      <c r="C611" s="234">
        <v>0.68333333333333324</v>
      </c>
      <c r="D611" s="234">
        <v>0.68402777777777779</v>
      </c>
      <c r="E611" s="234">
        <f t="shared" si="9"/>
        <v>6.94444444444553E-4</v>
      </c>
      <c r="F611" s="311"/>
      <c r="G611" s="312"/>
      <c r="H611" s="8"/>
    </row>
    <row r="612" spans="1:8" ht="12.75" customHeight="1">
      <c r="A612" s="218"/>
      <c r="B612" s="310" t="s">
        <v>1233</v>
      </c>
      <c r="C612" s="234">
        <v>0.68611111111111101</v>
      </c>
      <c r="D612" s="234">
        <v>0.68958333333333333</v>
      </c>
      <c r="E612" s="234">
        <f t="shared" si="9"/>
        <v>3.4722222222223209E-3</v>
      </c>
      <c r="F612" s="311"/>
      <c r="G612" s="312"/>
      <c r="H612" s="8"/>
    </row>
    <row r="613" spans="1:8" ht="12.75" customHeight="1">
      <c r="A613" s="218"/>
      <c r="B613" s="310" t="s">
        <v>940</v>
      </c>
      <c r="C613" s="234">
        <v>0.69374999999999998</v>
      </c>
      <c r="D613" s="234">
        <v>0.69444444444444453</v>
      </c>
      <c r="E613" s="234">
        <f t="shared" si="9"/>
        <v>6.94444444444553E-4</v>
      </c>
      <c r="F613" s="311"/>
      <c r="G613" s="312"/>
      <c r="H613" s="8"/>
    </row>
    <row r="614" spans="1:8" ht="12.75" customHeight="1">
      <c r="A614" s="218"/>
      <c r="B614" s="310" t="s">
        <v>2208</v>
      </c>
      <c r="C614" s="234">
        <v>0.70347222222222217</v>
      </c>
      <c r="D614" s="234">
        <v>0.70833333333333337</v>
      </c>
      <c r="E614" s="234">
        <f t="shared" si="9"/>
        <v>4.8611111111112049E-3</v>
      </c>
      <c r="F614" s="311"/>
      <c r="G614" s="312"/>
      <c r="H614" s="8"/>
    </row>
    <row r="615" spans="1:8" ht="12.75" customHeight="1">
      <c r="A615" s="218"/>
      <c r="B615" s="320" t="s">
        <v>1052</v>
      </c>
      <c r="C615" s="234">
        <v>0.71111111111111114</v>
      </c>
      <c r="D615" s="234">
        <v>0.71180555555555547</v>
      </c>
      <c r="E615" s="234">
        <f t="shared" ref="E615:E681" si="10">D615-C615</f>
        <v>6.9444444444433095E-4</v>
      </c>
      <c r="F615" s="311"/>
      <c r="G615" s="312"/>
      <c r="H615" s="8"/>
    </row>
    <row r="616" spans="1:8" ht="12.75" customHeight="1">
      <c r="A616" s="218"/>
      <c r="B616" s="310" t="s">
        <v>2459</v>
      </c>
      <c r="C616" s="234">
        <v>0.71388888888888891</v>
      </c>
      <c r="D616" s="234">
        <v>0.71527777777777779</v>
      </c>
      <c r="E616" s="234">
        <f t="shared" si="10"/>
        <v>1.388888888888884E-3</v>
      </c>
      <c r="F616" s="311"/>
      <c r="G616" s="312"/>
      <c r="H616" s="8"/>
    </row>
    <row r="617" spans="1:8" ht="12.75" customHeight="1">
      <c r="A617" s="218"/>
      <c r="B617" s="320" t="s">
        <v>1052</v>
      </c>
      <c r="C617" s="234">
        <v>0.72916666666666663</v>
      </c>
      <c r="D617" s="234">
        <v>0.73402777777777783</v>
      </c>
      <c r="E617" s="234">
        <f t="shared" si="10"/>
        <v>4.8611111111112049E-3</v>
      </c>
      <c r="F617" s="311"/>
      <c r="G617" s="312"/>
      <c r="H617" s="8"/>
    </row>
    <row r="618" spans="1:8" ht="12.75" customHeight="1">
      <c r="A618" s="218"/>
      <c r="B618" s="310" t="s">
        <v>2460</v>
      </c>
      <c r="C618" s="234">
        <v>0.75416666666666676</v>
      </c>
      <c r="D618" s="234">
        <v>0.75694444444444453</v>
      </c>
      <c r="E618" s="234">
        <f t="shared" si="10"/>
        <v>2.7777777777777679E-3</v>
      </c>
      <c r="F618" s="311"/>
      <c r="G618" s="312"/>
      <c r="H618" s="8"/>
    </row>
    <row r="619" spans="1:8" ht="12.75" customHeight="1">
      <c r="A619" s="218"/>
      <c r="B619" s="320" t="s">
        <v>1052</v>
      </c>
      <c r="C619" s="234">
        <v>0.76736111111111116</v>
      </c>
      <c r="D619" s="234">
        <v>0.76874999999999993</v>
      </c>
      <c r="E619" s="234">
        <f t="shared" si="10"/>
        <v>1.3888888888887729E-3</v>
      </c>
      <c r="F619" s="311"/>
      <c r="G619" s="312"/>
      <c r="H619" s="8"/>
    </row>
    <row r="620" spans="1:8" ht="12.75" customHeight="1">
      <c r="A620" s="218"/>
      <c r="B620" s="310" t="s">
        <v>2218</v>
      </c>
      <c r="C620" s="234">
        <v>0.77847222222222223</v>
      </c>
      <c r="D620" s="234">
        <v>0.78055555555555556</v>
      </c>
      <c r="E620" s="234">
        <f t="shared" si="10"/>
        <v>2.0833333333333259E-3</v>
      </c>
      <c r="F620" s="311"/>
      <c r="G620" s="312"/>
      <c r="H620" s="8"/>
    </row>
    <row r="621" spans="1:8" ht="12.75" customHeight="1">
      <c r="A621" s="218"/>
      <c r="B621" s="310" t="s">
        <v>2461</v>
      </c>
      <c r="C621" s="234">
        <v>0.77916666666666667</v>
      </c>
      <c r="D621" s="234">
        <v>0.78333333333333333</v>
      </c>
      <c r="E621" s="234">
        <f t="shared" si="10"/>
        <v>4.1666666666666519E-3</v>
      </c>
      <c r="F621" s="311"/>
      <c r="G621" s="312"/>
      <c r="H621" s="8"/>
    </row>
    <row r="622" spans="1:8" ht="12.75" customHeight="1">
      <c r="A622" s="218"/>
      <c r="B622" s="310" t="s">
        <v>2462</v>
      </c>
      <c r="C622" s="234">
        <v>0.78541666666666676</v>
      </c>
      <c r="D622" s="234">
        <v>0.79652777777777783</v>
      </c>
      <c r="E622" s="234">
        <f t="shared" si="10"/>
        <v>1.1111111111111072E-2</v>
      </c>
      <c r="F622" s="311"/>
      <c r="G622" s="312"/>
      <c r="H622" s="8" t="s">
        <v>2026</v>
      </c>
    </row>
    <row r="623" spans="1:8" ht="12.75" customHeight="1">
      <c r="A623" s="218"/>
      <c r="B623" s="310" t="s">
        <v>2463</v>
      </c>
      <c r="C623" s="234">
        <v>0.78541666666666676</v>
      </c>
      <c r="D623" s="234">
        <v>0.79652777777777783</v>
      </c>
      <c r="E623" s="234">
        <f t="shared" si="10"/>
        <v>1.1111111111111072E-2</v>
      </c>
      <c r="F623" s="311"/>
      <c r="G623" s="312"/>
      <c r="H623" s="8" t="s">
        <v>2026</v>
      </c>
    </row>
    <row r="624" spans="1:8" ht="12.75" customHeight="1">
      <c r="A624" s="218"/>
      <c r="B624" s="310" t="s">
        <v>2461</v>
      </c>
      <c r="C624" s="234">
        <v>0.78611111111111109</v>
      </c>
      <c r="D624" s="234">
        <v>0.79652777777777783</v>
      </c>
      <c r="E624" s="234">
        <f t="shared" si="10"/>
        <v>1.0416666666666741E-2</v>
      </c>
      <c r="F624" s="311"/>
      <c r="G624" s="312"/>
      <c r="H624" s="8"/>
    </row>
    <row r="625" spans="1:8" ht="12.75" customHeight="1">
      <c r="A625" s="218"/>
      <c r="B625" s="310" t="s">
        <v>2464</v>
      </c>
      <c r="C625" s="234">
        <v>0.80069444444444438</v>
      </c>
      <c r="D625" s="234">
        <v>0.80208333333333337</v>
      </c>
      <c r="E625" s="234">
        <f t="shared" si="10"/>
        <v>1.388888888888995E-3</v>
      </c>
      <c r="F625" s="311"/>
      <c r="G625" s="312"/>
      <c r="H625" s="8"/>
    </row>
    <row r="626" spans="1:8" ht="12.75" customHeight="1">
      <c r="A626" s="218"/>
      <c r="B626" s="310" t="s">
        <v>731</v>
      </c>
      <c r="C626" s="234">
        <v>0.80625000000000002</v>
      </c>
      <c r="D626" s="234">
        <v>0.80625000000000002</v>
      </c>
      <c r="E626" s="234">
        <f t="shared" si="10"/>
        <v>0</v>
      </c>
      <c r="F626" s="311"/>
      <c r="G626" s="312"/>
      <c r="H626" s="8"/>
    </row>
    <row r="627" spans="1:8" ht="12.75" customHeight="1">
      <c r="A627" s="218"/>
      <c r="B627" s="310" t="s">
        <v>871</v>
      </c>
      <c r="C627" s="234">
        <v>0.80972222222222223</v>
      </c>
      <c r="D627" s="234">
        <v>0.81111111111111101</v>
      </c>
      <c r="E627" s="234">
        <f t="shared" si="10"/>
        <v>1.3888888888887729E-3</v>
      </c>
      <c r="F627" s="311"/>
      <c r="G627" s="312"/>
      <c r="H627" s="8"/>
    </row>
    <row r="628" spans="1:8" ht="12.75" customHeight="1">
      <c r="A628" s="218"/>
      <c r="B628" s="310" t="s">
        <v>1052</v>
      </c>
      <c r="C628" s="234">
        <v>0.81666666666666676</v>
      </c>
      <c r="D628" s="234">
        <v>0.81736111111111109</v>
      </c>
      <c r="E628" s="234">
        <f t="shared" si="10"/>
        <v>6.9444444444433095E-4</v>
      </c>
      <c r="F628" s="311"/>
      <c r="G628" s="312"/>
      <c r="H628" s="8"/>
    </row>
    <row r="629" spans="1:8" ht="12.75" customHeight="1">
      <c r="A629" s="218"/>
      <c r="B629" s="310" t="s">
        <v>1804</v>
      </c>
      <c r="C629" s="234">
        <v>0.81944444444444453</v>
      </c>
      <c r="D629" s="234">
        <v>0.82013888888888886</v>
      </c>
      <c r="E629" s="234">
        <f t="shared" si="10"/>
        <v>6.9444444444433095E-4</v>
      </c>
      <c r="F629" s="311"/>
      <c r="G629" s="312"/>
      <c r="H629" s="8"/>
    </row>
    <row r="630" spans="1:8" ht="12.75" customHeight="1">
      <c r="A630" s="218"/>
      <c r="B630" s="310" t="s">
        <v>731</v>
      </c>
      <c r="C630" s="234">
        <v>0.83611111111111114</v>
      </c>
      <c r="D630" s="234">
        <v>0.83611111111111114</v>
      </c>
      <c r="E630" s="234">
        <f t="shared" si="10"/>
        <v>0</v>
      </c>
      <c r="F630" s="311"/>
      <c r="G630" s="312"/>
      <c r="H630" s="8"/>
    </row>
    <row r="631" spans="1:8" ht="12.75" customHeight="1">
      <c r="A631" s="218"/>
      <c r="B631" s="310" t="s">
        <v>1052</v>
      </c>
      <c r="C631" s="234">
        <v>0.83958333333333324</v>
      </c>
      <c r="D631" s="234">
        <v>0.83958333333333324</v>
      </c>
      <c r="E631" s="234">
        <f t="shared" si="10"/>
        <v>0</v>
      </c>
      <c r="F631" s="311"/>
      <c r="G631" s="312"/>
      <c r="H631" s="8"/>
    </row>
    <row r="632" spans="1:8" ht="12.75" customHeight="1">
      <c r="A632" s="218"/>
      <c r="B632" s="310" t="s">
        <v>1052</v>
      </c>
      <c r="C632" s="234">
        <v>0.84236111111111101</v>
      </c>
      <c r="D632" s="234">
        <v>0.84444444444444444</v>
      </c>
      <c r="E632" s="234">
        <f t="shared" si="10"/>
        <v>2.083333333333437E-3</v>
      </c>
      <c r="F632" s="311"/>
      <c r="G632" s="312"/>
      <c r="H632" s="8"/>
    </row>
    <row r="633" spans="1:8" ht="12.75" customHeight="1">
      <c r="A633" s="218"/>
      <c r="B633" s="310" t="s">
        <v>204</v>
      </c>
      <c r="C633" s="234">
        <v>0.85555555555555562</v>
      </c>
      <c r="D633" s="234">
        <v>0.85625000000000007</v>
      </c>
      <c r="E633" s="234">
        <f t="shared" si="10"/>
        <v>6.9444444444444198E-4</v>
      </c>
      <c r="F633" s="311"/>
      <c r="G633" s="312"/>
      <c r="H633" s="8"/>
    </row>
    <row r="634" spans="1:8" ht="12.75" customHeight="1">
      <c r="A634" s="218"/>
      <c r="B634" s="310" t="s">
        <v>252</v>
      </c>
      <c r="C634" s="234">
        <v>0.85902777777777783</v>
      </c>
      <c r="D634" s="234">
        <v>0.85902777777777783</v>
      </c>
      <c r="E634" s="234">
        <f t="shared" si="10"/>
        <v>0</v>
      </c>
      <c r="F634" s="311"/>
      <c r="G634" s="312"/>
      <c r="H634" s="8"/>
    </row>
    <row r="635" spans="1:8" ht="12.75" customHeight="1">
      <c r="A635" s="218"/>
      <c r="B635" s="310" t="s">
        <v>2465</v>
      </c>
      <c r="C635" s="234">
        <v>0.8618055555555556</v>
      </c>
      <c r="D635" s="234">
        <v>0.86249999999999993</v>
      </c>
      <c r="E635" s="234">
        <f t="shared" si="10"/>
        <v>6.9444444444433095E-4</v>
      </c>
      <c r="F635" s="311"/>
      <c r="G635" s="312"/>
      <c r="H635" s="8"/>
    </row>
    <row r="636" spans="1:8" ht="12.75" customHeight="1">
      <c r="A636" s="218"/>
      <c r="B636" s="310" t="s">
        <v>2466</v>
      </c>
      <c r="C636" s="234">
        <v>0.89513888888888893</v>
      </c>
      <c r="D636" s="234">
        <v>0.89583333333333337</v>
      </c>
      <c r="E636" s="234">
        <f t="shared" si="10"/>
        <v>6.9444444444444198E-4</v>
      </c>
      <c r="F636" s="311"/>
      <c r="G636" s="312"/>
      <c r="H636" s="8"/>
    </row>
    <row r="637" spans="1:8" ht="12.75" customHeight="1">
      <c r="A637" s="218"/>
      <c r="B637" s="310" t="s">
        <v>2359</v>
      </c>
      <c r="C637" s="234">
        <v>0.90416666666666667</v>
      </c>
      <c r="D637" s="234">
        <v>0.90694444444444444</v>
      </c>
      <c r="E637" s="234">
        <f t="shared" si="10"/>
        <v>2.7777777777777679E-3</v>
      </c>
      <c r="F637" s="311"/>
      <c r="G637" s="312"/>
      <c r="H637" s="8"/>
    </row>
    <row r="638" spans="1:8" ht="12.75" customHeight="1">
      <c r="A638" s="218"/>
      <c r="B638" s="310" t="s">
        <v>2371</v>
      </c>
      <c r="C638" s="234">
        <v>0.96111111111111114</v>
      </c>
      <c r="D638" s="234">
        <v>0.96597222222222223</v>
      </c>
      <c r="E638" s="234">
        <f t="shared" si="10"/>
        <v>4.8611111111110938E-3</v>
      </c>
      <c r="F638" s="311"/>
      <c r="G638" s="312"/>
      <c r="H638" s="8"/>
    </row>
    <row r="639" spans="1:8" ht="12.75" customHeight="1">
      <c r="A639" s="218">
        <v>42594</v>
      </c>
      <c r="B639" s="310" t="s">
        <v>2350</v>
      </c>
      <c r="C639" s="234">
        <v>7.4305555555555555E-2</v>
      </c>
      <c r="D639" s="234">
        <v>7.4305555555555555E-2</v>
      </c>
      <c r="E639" s="234">
        <f t="shared" si="10"/>
        <v>0</v>
      </c>
      <c r="F639" s="311"/>
      <c r="G639" s="312"/>
      <c r="H639" s="8"/>
    </row>
    <row r="640" spans="1:8" ht="12.75" customHeight="1">
      <c r="A640" s="218"/>
      <c r="B640" s="310" t="s">
        <v>2406</v>
      </c>
      <c r="C640" s="234">
        <v>0.11319444444444444</v>
      </c>
      <c r="D640" s="234">
        <v>0.11458333333333333</v>
      </c>
      <c r="E640" s="234">
        <f t="shared" si="10"/>
        <v>1.388888888888884E-3</v>
      </c>
      <c r="F640" s="311"/>
      <c r="G640" s="312"/>
      <c r="H640" s="8"/>
    </row>
    <row r="641" spans="1:8" ht="12.75" customHeight="1">
      <c r="A641" s="218"/>
      <c r="B641" s="310" t="s">
        <v>2467</v>
      </c>
      <c r="C641" s="234">
        <v>0.13958333333333334</v>
      </c>
      <c r="D641" s="234">
        <v>0.13958333333333334</v>
      </c>
      <c r="E641" s="234">
        <f t="shared" si="10"/>
        <v>0</v>
      </c>
      <c r="F641" s="311"/>
      <c r="G641" s="312"/>
      <c r="H641" s="8"/>
    </row>
    <row r="642" spans="1:8" ht="12.75" customHeight="1">
      <c r="A642" s="218"/>
      <c r="B642" s="310" t="s">
        <v>1171</v>
      </c>
      <c r="C642" s="234">
        <v>0.24791666666666667</v>
      </c>
      <c r="D642" s="234">
        <v>0.24861111111111112</v>
      </c>
      <c r="E642" s="234">
        <f t="shared" si="10"/>
        <v>6.9444444444444198E-4</v>
      </c>
      <c r="F642" s="311"/>
      <c r="G642" s="312"/>
      <c r="H642" s="8"/>
    </row>
    <row r="643" spans="1:8" ht="12.75" customHeight="1">
      <c r="A643" s="218"/>
      <c r="B643" s="310" t="s">
        <v>2468</v>
      </c>
      <c r="C643" s="234">
        <v>0.3263888888888889</v>
      </c>
      <c r="D643" s="234">
        <v>0.33263888888888887</v>
      </c>
      <c r="E643" s="234">
        <f t="shared" si="10"/>
        <v>6.2499999999999778E-3</v>
      </c>
      <c r="F643" s="311"/>
      <c r="G643" s="312"/>
      <c r="H643" s="8"/>
    </row>
    <row r="644" spans="1:8" ht="12.75" customHeight="1">
      <c r="A644" s="218"/>
      <c r="B644" s="310" t="s">
        <v>2469</v>
      </c>
      <c r="C644" s="234">
        <v>0.3347222222222222</v>
      </c>
      <c r="D644" s="234">
        <v>0.33680555555555558</v>
      </c>
      <c r="E644" s="234">
        <f t="shared" si="10"/>
        <v>2.0833333333333814E-3</v>
      </c>
      <c r="F644" s="311"/>
      <c r="G644" s="312"/>
      <c r="H644" s="8"/>
    </row>
    <row r="645" spans="1:8" ht="12.75" customHeight="1">
      <c r="A645" s="218"/>
      <c r="B645" s="310" t="s">
        <v>1688</v>
      </c>
      <c r="C645" s="234">
        <v>0.33888888888888885</v>
      </c>
      <c r="D645" s="234">
        <v>0.34236111111111112</v>
      </c>
      <c r="E645" s="234">
        <f t="shared" si="10"/>
        <v>3.4722222222222654E-3</v>
      </c>
      <c r="F645" s="311"/>
      <c r="G645" s="312"/>
      <c r="H645" s="8"/>
    </row>
    <row r="646" spans="1:8" ht="12.75" customHeight="1">
      <c r="A646" s="218"/>
      <c r="B646" s="310" t="s">
        <v>405</v>
      </c>
      <c r="C646" s="234">
        <v>0.35000000000000003</v>
      </c>
      <c r="D646" s="234">
        <v>0.3527777777777778</v>
      </c>
      <c r="E646" s="234">
        <f t="shared" si="10"/>
        <v>2.7777777777777679E-3</v>
      </c>
      <c r="F646" s="311"/>
      <c r="G646" s="312"/>
      <c r="H646" s="8"/>
    </row>
    <row r="647" spans="1:8" ht="12.75" customHeight="1">
      <c r="A647" s="218"/>
      <c r="B647" s="310" t="s">
        <v>2434</v>
      </c>
      <c r="C647" s="234">
        <v>0.35069444444444442</v>
      </c>
      <c r="D647" s="234">
        <v>0.35416666666666669</v>
      </c>
      <c r="E647" s="234">
        <f t="shared" si="10"/>
        <v>3.4722222222222654E-3</v>
      </c>
      <c r="F647" s="311"/>
      <c r="G647" s="312"/>
      <c r="H647" s="8"/>
    </row>
    <row r="648" spans="1:8" ht="12.75" customHeight="1">
      <c r="A648" s="218"/>
      <c r="B648" s="310" t="s">
        <v>2470</v>
      </c>
      <c r="C648" s="234">
        <v>0.3520833333333333</v>
      </c>
      <c r="D648" s="234">
        <v>0.35486111111111113</v>
      </c>
      <c r="E648" s="234">
        <f t="shared" si="10"/>
        <v>2.7777777777778234E-3</v>
      </c>
      <c r="F648" s="311"/>
      <c r="G648" s="312"/>
      <c r="H648" s="8"/>
    </row>
    <row r="649" spans="1:8" ht="12.75" customHeight="1">
      <c r="A649" s="218"/>
      <c r="B649" s="310" t="s">
        <v>2405</v>
      </c>
      <c r="C649" s="234">
        <v>0.3520833333333333</v>
      </c>
      <c r="D649" s="234">
        <v>0.3576388888888889</v>
      </c>
      <c r="E649" s="234">
        <f t="shared" si="10"/>
        <v>5.5555555555555913E-3</v>
      </c>
      <c r="F649" s="311"/>
      <c r="G649" s="312"/>
      <c r="H649" s="8"/>
    </row>
    <row r="650" spans="1:8" ht="12.75" customHeight="1">
      <c r="A650" s="218"/>
      <c r="B650" s="310" t="s">
        <v>354</v>
      </c>
      <c r="C650" s="234">
        <v>0.3756944444444445</v>
      </c>
      <c r="D650" s="234">
        <v>0.37777777777777777</v>
      </c>
      <c r="E650" s="234">
        <f t="shared" si="10"/>
        <v>2.0833333333332704E-3</v>
      </c>
      <c r="F650" s="311"/>
      <c r="G650" s="312"/>
      <c r="H650" s="8"/>
    </row>
    <row r="651" spans="1:8" ht="12.75" customHeight="1">
      <c r="A651" s="218"/>
      <c r="B651" s="310" t="s">
        <v>3152</v>
      </c>
      <c r="C651" s="234">
        <v>0.38055555555555554</v>
      </c>
      <c r="D651" s="234">
        <v>0.38472222222222219</v>
      </c>
      <c r="E651" s="234">
        <f t="shared" si="10"/>
        <v>4.1666666666666519E-3</v>
      </c>
      <c r="F651" s="311"/>
      <c r="G651" s="312"/>
      <c r="H651" s="8"/>
    </row>
    <row r="652" spans="1:8" ht="12.75" customHeight="1">
      <c r="A652" s="218"/>
      <c r="B652" s="310" t="s">
        <v>871</v>
      </c>
      <c r="C652" s="234">
        <v>0.38750000000000001</v>
      </c>
      <c r="D652" s="234">
        <v>0.38819444444444445</v>
      </c>
      <c r="E652" s="234">
        <f t="shared" si="10"/>
        <v>6.9444444444444198E-4</v>
      </c>
      <c r="F652" s="311"/>
      <c r="G652" s="312"/>
      <c r="H652" s="8"/>
    </row>
    <row r="653" spans="1:8" ht="12.75" customHeight="1">
      <c r="A653" s="218"/>
      <c r="B653" s="310" t="s">
        <v>2471</v>
      </c>
      <c r="C653" s="234">
        <v>0.41597222222222219</v>
      </c>
      <c r="D653" s="234">
        <v>0.41944444444444445</v>
      </c>
      <c r="E653" s="234">
        <f t="shared" si="10"/>
        <v>3.4722222222222654E-3</v>
      </c>
      <c r="F653" s="311"/>
      <c r="G653" s="312"/>
      <c r="H653" s="8"/>
    </row>
    <row r="654" spans="1:8" ht="12.75" customHeight="1">
      <c r="A654" s="218"/>
      <c r="B654" s="310" t="s">
        <v>2472</v>
      </c>
      <c r="C654" s="234">
        <v>0.42638888888888887</v>
      </c>
      <c r="D654" s="234">
        <v>0.4284722222222222</v>
      </c>
      <c r="E654" s="234">
        <f t="shared" si="10"/>
        <v>2.0833333333333259E-3</v>
      </c>
      <c r="F654" s="311"/>
      <c r="G654" s="312"/>
      <c r="H654" s="8"/>
    </row>
    <row r="655" spans="1:8" ht="12.75" customHeight="1">
      <c r="A655" s="218"/>
      <c r="B655" s="310" t="s">
        <v>2473</v>
      </c>
      <c r="C655" s="234">
        <v>0.43055555555555558</v>
      </c>
      <c r="D655" s="234">
        <v>0.43124999999999997</v>
      </c>
      <c r="E655" s="234">
        <f t="shared" si="10"/>
        <v>6.9444444444438647E-4</v>
      </c>
      <c r="F655" s="311"/>
      <c r="G655" s="312"/>
      <c r="H655" s="8"/>
    </row>
    <row r="656" spans="1:8" ht="12.75" customHeight="1">
      <c r="A656" s="218"/>
      <c r="B656" s="310" t="s">
        <v>2353</v>
      </c>
      <c r="C656" s="234">
        <v>0.43055555555555558</v>
      </c>
      <c r="D656" s="234">
        <v>0.43541666666666662</v>
      </c>
      <c r="E656" s="234">
        <f t="shared" si="10"/>
        <v>4.8611111111110383E-3</v>
      </c>
      <c r="F656" s="311"/>
      <c r="G656" s="312"/>
      <c r="H656" s="8"/>
    </row>
    <row r="657" spans="1:8" ht="12.75" customHeight="1">
      <c r="A657" s="218"/>
      <c r="B657" s="310" t="s">
        <v>1186</v>
      </c>
      <c r="C657" s="234">
        <v>0.43333333333333335</v>
      </c>
      <c r="D657" s="234">
        <v>0.43611111111111112</v>
      </c>
      <c r="E657" s="234">
        <f t="shared" si="10"/>
        <v>2.7777777777777679E-3</v>
      </c>
      <c r="F657" s="311"/>
      <c r="G657" s="312"/>
      <c r="H657" s="8"/>
    </row>
    <row r="658" spans="1:8" ht="12.75" customHeight="1">
      <c r="A658" s="218"/>
      <c r="B658" s="310" t="s">
        <v>2474</v>
      </c>
      <c r="C658" s="234">
        <v>0.43541666666666662</v>
      </c>
      <c r="D658" s="234">
        <v>0.4368055555555555</v>
      </c>
      <c r="E658" s="234">
        <f t="shared" si="10"/>
        <v>1.388888888888884E-3</v>
      </c>
      <c r="F658" s="311"/>
      <c r="G658" s="312"/>
      <c r="H658" s="8"/>
    </row>
    <row r="659" spans="1:8" ht="12.75" customHeight="1">
      <c r="A659" s="218"/>
      <c r="B659" s="310" t="s">
        <v>2475</v>
      </c>
      <c r="C659" s="234">
        <v>0.44444444444444442</v>
      </c>
      <c r="D659" s="234">
        <v>0.4465277777777778</v>
      </c>
      <c r="E659" s="234">
        <f t="shared" si="10"/>
        <v>2.0833333333333814E-3</v>
      </c>
      <c r="F659" s="311"/>
      <c r="G659" s="312"/>
      <c r="H659" s="8"/>
    </row>
    <row r="660" spans="1:8" ht="12.75" customHeight="1">
      <c r="A660" s="218"/>
      <c r="B660" s="310" t="s">
        <v>1031</v>
      </c>
      <c r="C660" s="234">
        <v>0.44444444444444442</v>
      </c>
      <c r="D660" s="234">
        <v>0.4513888888888889</v>
      </c>
      <c r="E660" s="234">
        <f t="shared" si="10"/>
        <v>6.9444444444444753E-3</v>
      </c>
      <c r="F660" s="311"/>
      <c r="G660" s="312"/>
      <c r="H660" s="8"/>
    </row>
    <row r="661" spans="1:8" ht="12.75" customHeight="1">
      <c r="A661" s="218"/>
      <c r="B661" s="310" t="s">
        <v>2476</v>
      </c>
      <c r="C661" s="234">
        <v>0.4458333333333333</v>
      </c>
      <c r="D661" s="234">
        <v>0.44722222222222219</v>
      </c>
      <c r="E661" s="234">
        <f t="shared" si="10"/>
        <v>1.388888888888884E-3</v>
      </c>
      <c r="F661" s="311"/>
      <c r="G661" s="312"/>
      <c r="H661" s="8"/>
    </row>
    <row r="662" spans="1:8" ht="12.75" customHeight="1">
      <c r="A662" s="218"/>
      <c r="B662" s="310" t="s">
        <v>2475</v>
      </c>
      <c r="C662" s="234">
        <v>0.4458333333333333</v>
      </c>
      <c r="D662" s="234">
        <v>0.44791666666666669</v>
      </c>
      <c r="E662" s="234">
        <f t="shared" si="10"/>
        <v>2.0833333333333814E-3</v>
      </c>
      <c r="F662" s="311"/>
      <c r="G662" s="312"/>
      <c r="H662" s="8"/>
    </row>
    <row r="663" spans="1:8" ht="12.75" customHeight="1">
      <c r="A663" s="218"/>
      <c r="B663" s="310" t="s">
        <v>2576</v>
      </c>
      <c r="C663" s="234">
        <v>0.44861111111111113</v>
      </c>
      <c r="D663" s="234">
        <v>0.44930555555555557</v>
      </c>
      <c r="E663" s="234">
        <f t="shared" si="10"/>
        <v>6.9444444444444198E-4</v>
      </c>
      <c r="F663" s="311"/>
      <c r="G663" s="312"/>
      <c r="H663" s="8"/>
    </row>
    <row r="664" spans="1:8" ht="12.75" customHeight="1">
      <c r="A664" s="218"/>
      <c r="B664" s="310" t="s">
        <v>287</v>
      </c>
      <c r="C664" s="234">
        <v>0.45833333333333331</v>
      </c>
      <c r="D664" s="234">
        <v>0.45902777777777781</v>
      </c>
      <c r="E664" s="234">
        <f t="shared" si="10"/>
        <v>6.9444444444449749E-4</v>
      </c>
      <c r="F664" s="311"/>
      <c r="G664" s="312"/>
      <c r="H664" s="8"/>
    </row>
    <row r="665" spans="1:8" ht="12.75" customHeight="1">
      <c r="A665" s="218"/>
      <c r="B665" s="310" t="s">
        <v>249</v>
      </c>
      <c r="C665" s="234">
        <v>0.46180555555555558</v>
      </c>
      <c r="D665" s="234">
        <v>0.46527777777777773</v>
      </c>
      <c r="E665" s="234">
        <f t="shared" si="10"/>
        <v>3.4722222222221544E-3</v>
      </c>
      <c r="F665" s="311"/>
      <c r="G665" s="312"/>
      <c r="H665" s="8"/>
    </row>
    <row r="666" spans="1:8" ht="12.75" customHeight="1">
      <c r="A666" s="218"/>
      <c r="B666" s="310" t="s">
        <v>2475</v>
      </c>
      <c r="C666" s="234">
        <v>0.47013888888888888</v>
      </c>
      <c r="D666" s="234">
        <v>0.47013888888888888</v>
      </c>
      <c r="E666" s="234">
        <f t="shared" si="10"/>
        <v>0</v>
      </c>
      <c r="F666" s="311"/>
      <c r="G666" s="312"/>
      <c r="H666" s="8"/>
    </row>
    <row r="667" spans="1:8" ht="12.75" customHeight="1">
      <c r="A667" s="218"/>
      <c r="B667" s="310" t="s">
        <v>2477</v>
      </c>
      <c r="C667" s="234">
        <v>0.47013888888888888</v>
      </c>
      <c r="D667" s="234">
        <v>0.47083333333333338</v>
      </c>
      <c r="E667" s="234">
        <f t="shared" si="10"/>
        <v>6.9444444444449749E-4</v>
      </c>
      <c r="F667" s="311"/>
      <c r="G667" s="312"/>
      <c r="H667" s="8"/>
    </row>
    <row r="668" spans="1:8" ht="12.75" customHeight="1">
      <c r="A668" s="218"/>
      <c r="B668" s="310" t="s">
        <v>1160</v>
      </c>
      <c r="C668" s="234">
        <v>0.47361111111111115</v>
      </c>
      <c r="D668" s="234">
        <v>0.47569444444444442</v>
      </c>
      <c r="E668" s="234">
        <f t="shared" si="10"/>
        <v>2.0833333333332704E-3</v>
      </c>
      <c r="F668" s="311"/>
      <c r="G668" s="312"/>
      <c r="H668" s="8"/>
    </row>
    <row r="669" spans="1:8" ht="12.75" customHeight="1">
      <c r="A669" s="218"/>
      <c r="B669" s="310" t="s">
        <v>2478</v>
      </c>
      <c r="C669" s="234">
        <v>0.47916666666666669</v>
      </c>
      <c r="D669" s="234">
        <v>0.48055555555555557</v>
      </c>
      <c r="E669" s="234">
        <f t="shared" si="10"/>
        <v>1.388888888888884E-3</v>
      </c>
      <c r="F669" s="311"/>
      <c r="G669" s="312"/>
      <c r="H669" s="8"/>
    </row>
    <row r="670" spans="1:8" ht="12.75" customHeight="1">
      <c r="A670" s="218"/>
      <c r="B670" s="310" t="s">
        <v>2479</v>
      </c>
      <c r="C670" s="234">
        <v>0.47986111111111113</v>
      </c>
      <c r="D670" s="234">
        <v>0.48055555555555557</v>
      </c>
      <c r="E670" s="234">
        <f t="shared" si="10"/>
        <v>6.9444444444444198E-4</v>
      </c>
      <c r="F670" s="311"/>
      <c r="G670" s="312"/>
      <c r="H670" s="8"/>
    </row>
    <row r="671" spans="1:8" ht="12.75" customHeight="1">
      <c r="A671" s="218"/>
      <c r="B671" s="310" t="s">
        <v>2477</v>
      </c>
      <c r="C671" s="234">
        <v>0.48541666666666666</v>
      </c>
      <c r="D671" s="234">
        <v>0.49236111111111108</v>
      </c>
      <c r="E671" s="234">
        <f t="shared" si="10"/>
        <v>6.9444444444444198E-3</v>
      </c>
      <c r="F671" s="311"/>
      <c r="G671" s="312"/>
      <c r="H671" s="8"/>
    </row>
    <row r="672" spans="1:8" ht="12.75" customHeight="1">
      <c r="A672" s="218"/>
      <c r="B672" s="310" t="s">
        <v>2480</v>
      </c>
      <c r="C672" s="234">
        <v>0.4861111111111111</v>
      </c>
      <c r="D672" s="234">
        <v>0.49305555555555558</v>
      </c>
      <c r="E672" s="234">
        <f t="shared" si="10"/>
        <v>6.9444444444444753E-3</v>
      </c>
      <c r="F672" s="311"/>
      <c r="G672" s="312"/>
      <c r="H672" s="8"/>
    </row>
    <row r="673" spans="1:8" ht="12.75" customHeight="1">
      <c r="A673" s="218"/>
      <c r="B673" s="310" t="s">
        <v>2481</v>
      </c>
      <c r="C673" s="234">
        <v>0.49513888888888885</v>
      </c>
      <c r="D673" s="234">
        <v>0.49791666666666662</v>
      </c>
      <c r="E673" s="234">
        <f t="shared" si="10"/>
        <v>2.7777777777777679E-3</v>
      </c>
      <c r="F673" s="311"/>
      <c r="G673" s="312"/>
      <c r="H673" s="8"/>
    </row>
    <row r="674" spans="1:8" ht="12.75" customHeight="1">
      <c r="A674" s="218"/>
      <c r="B674" s="310" t="s">
        <v>2480</v>
      </c>
      <c r="C674" s="234">
        <v>0.49722222222222223</v>
      </c>
      <c r="D674" s="234">
        <v>0.50138888888888888</v>
      </c>
      <c r="E674" s="234">
        <f t="shared" si="10"/>
        <v>4.1666666666666519E-3</v>
      </c>
      <c r="F674" s="311"/>
      <c r="G674" s="312"/>
      <c r="H674" s="8" t="s">
        <v>2505</v>
      </c>
    </row>
    <row r="675" spans="1:8" ht="12.75" customHeight="1">
      <c r="A675" s="218"/>
      <c r="B675" s="310" t="s">
        <v>589</v>
      </c>
      <c r="C675" s="234">
        <v>0.52222222222222225</v>
      </c>
      <c r="D675" s="234">
        <v>0.52361111111111114</v>
      </c>
      <c r="E675" s="234">
        <f t="shared" si="10"/>
        <v>1.388888888888884E-3</v>
      </c>
      <c r="F675" s="311"/>
      <c r="G675" s="312"/>
      <c r="H675" s="8"/>
    </row>
    <row r="676" spans="1:8" ht="12.75" customHeight="1">
      <c r="A676" s="218"/>
      <c r="B676" s="310" t="s">
        <v>585</v>
      </c>
      <c r="C676" s="234">
        <v>0.52222222222222225</v>
      </c>
      <c r="D676" s="234">
        <v>0.52430555555555558</v>
      </c>
      <c r="E676" s="234">
        <f t="shared" si="10"/>
        <v>2.0833333333333259E-3</v>
      </c>
      <c r="F676" s="311"/>
      <c r="G676" s="312"/>
      <c r="H676" s="8"/>
    </row>
    <row r="677" spans="1:8" ht="12.75" customHeight="1">
      <c r="A677" s="218"/>
      <c r="B677" s="310" t="s">
        <v>2398</v>
      </c>
      <c r="C677" s="234">
        <v>0.52847222222222223</v>
      </c>
      <c r="D677" s="234">
        <v>0.53125</v>
      </c>
      <c r="E677" s="234">
        <f t="shared" si="10"/>
        <v>2.7777777777777679E-3</v>
      </c>
      <c r="F677" s="311"/>
      <c r="G677" s="312"/>
      <c r="H677" s="8"/>
    </row>
    <row r="678" spans="1:8" ht="12.75" customHeight="1">
      <c r="A678" s="218"/>
      <c r="B678" s="310" t="s">
        <v>2398</v>
      </c>
      <c r="C678" s="234">
        <v>0.54999999999999993</v>
      </c>
      <c r="D678" s="234">
        <v>0.55069444444444449</v>
      </c>
      <c r="E678" s="234">
        <f t="shared" si="10"/>
        <v>6.94444444444553E-4</v>
      </c>
      <c r="F678" s="311"/>
      <c r="G678" s="312"/>
      <c r="H678" s="8"/>
    </row>
    <row r="679" spans="1:8" ht="12.75" customHeight="1">
      <c r="A679" s="218"/>
      <c r="B679" s="310" t="s">
        <v>249</v>
      </c>
      <c r="C679" s="234">
        <v>0.56041666666666667</v>
      </c>
      <c r="D679" s="234">
        <v>0.56111111111111112</v>
      </c>
      <c r="E679" s="234">
        <f t="shared" si="10"/>
        <v>6.9444444444444198E-4</v>
      </c>
      <c r="F679" s="311"/>
      <c r="G679" s="312"/>
      <c r="H679" s="8"/>
    </row>
    <row r="680" spans="1:8" ht="12.75" customHeight="1">
      <c r="A680" s="218"/>
      <c r="B680" s="310" t="s">
        <v>2482</v>
      </c>
      <c r="C680" s="234">
        <v>0.57430555555555551</v>
      </c>
      <c r="D680" s="234">
        <v>0.57708333333333328</v>
      </c>
      <c r="E680" s="234">
        <f t="shared" si="10"/>
        <v>2.7777777777777679E-3</v>
      </c>
      <c r="F680" s="311"/>
      <c r="G680" s="312"/>
      <c r="H680" s="8"/>
    </row>
    <row r="681" spans="1:8" ht="12.75" customHeight="1">
      <c r="A681" s="218"/>
      <c r="B681" s="310" t="s">
        <v>3152</v>
      </c>
      <c r="C681" s="234">
        <v>0.60069444444444442</v>
      </c>
      <c r="D681" s="234">
        <v>0.60347222222222219</v>
      </c>
      <c r="E681" s="234">
        <f t="shared" si="10"/>
        <v>2.7777777777777679E-3</v>
      </c>
      <c r="F681" s="311"/>
      <c r="G681" s="312"/>
      <c r="H681" s="8" t="s">
        <v>2483</v>
      </c>
    </row>
    <row r="682" spans="1:8" ht="12.75" customHeight="1">
      <c r="A682" s="218"/>
      <c r="B682" s="310" t="s">
        <v>1171</v>
      </c>
      <c r="C682" s="234">
        <v>0.61041666666666672</v>
      </c>
      <c r="D682" s="234">
        <v>0.61111111111111105</v>
      </c>
      <c r="E682" s="234">
        <f t="shared" ref="E682:E745" si="11">D682-C682</f>
        <v>6.9444444444433095E-4</v>
      </c>
      <c r="F682" s="311"/>
      <c r="G682" s="312"/>
      <c r="H682" s="8"/>
    </row>
    <row r="683" spans="1:8" ht="12.75" customHeight="1">
      <c r="A683" s="218"/>
      <c r="B683" s="310" t="s">
        <v>2364</v>
      </c>
      <c r="C683" s="234">
        <v>0.62083333333333335</v>
      </c>
      <c r="D683" s="234">
        <v>0.62430555555555556</v>
      </c>
      <c r="E683" s="234">
        <f t="shared" si="11"/>
        <v>3.4722222222222099E-3</v>
      </c>
      <c r="F683" s="311"/>
      <c r="G683" s="312"/>
      <c r="H683" s="8"/>
    </row>
    <row r="684" spans="1:8" ht="12.75" customHeight="1">
      <c r="A684" s="218"/>
      <c r="B684" s="310" t="s">
        <v>2484</v>
      </c>
      <c r="C684" s="234">
        <v>0.62083333333333335</v>
      </c>
      <c r="D684" s="234">
        <v>0.625</v>
      </c>
      <c r="E684" s="234">
        <f t="shared" si="11"/>
        <v>4.1666666666666519E-3</v>
      </c>
      <c r="F684" s="311"/>
      <c r="G684" s="312"/>
      <c r="H684" s="8"/>
    </row>
    <row r="685" spans="1:8" ht="12.75" customHeight="1">
      <c r="A685" s="218"/>
      <c r="B685" s="310" t="s">
        <v>2485</v>
      </c>
      <c r="C685" s="234">
        <v>0.69097222222222221</v>
      </c>
      <c r="D685" s="234">
        <v>0.69236111111111109</v>
      </c>
      <c r="E685" s="234">
        <f t="shared" si="11"/>
        <v>1.388888888888884E-3</v>
      </c>
      <c r="F685" s="311"/>
      <c r="G685" s="312"/>
      <c r="H685" s="8"/>
    </row>
    <row r="686" spans="1:8" ht="12.75" customHeight="1">
      <c r="A686" s="218"/>
      <c r="B686" s="310" t="s">
        <v>230</v>
      </c>
      <c r="C686" s="234">
        <v>0.69930555555555562</v>
      </c>
      <c r="D686" s="234">
        <v>0.70138888888888884</v>
      </c>
      <c r="E686" s="234">
        <f t="shared" si="11"/>
        <v>2.0833333333332149E-3</v>
      </c>
      <c r="F686" s="311"/>
      <c r="G686" s="312"/>
      <c r="H686" s="8"/>
    </row>
    <row r="687" spans="1:8" ht="12.75" customHeight="1">
      <c r="A687" s="218"/>
      <c r="B687" s="310" t="s">
        <v>2486</v>
      </c>
      <c r="C687" s="234">
        <v>0.7104166666666667</v>
      </c>
      <c r="D687" s="234">
        <v>0.71250000000000002</v>
      </c>
      <c r="E687" s="234">
        <f t="shared" si="11"/>
        <v>2.0833333333333259E-3</v>
      </c>
      <c r="F687" s="311"/>
      <c r="G687" s="312"/>
      <c r="H687" s="8"/>
    </row>
    <row r="688" spans="1:8" ht="12.75" customHeight="1">
      <c r="A688" s="218"/>
      <c r="B688" s="310" t="s">
        <v>2466</v>
      </c>
      <c r="C688" s="234">
        <v>0.7416666666666667</v>
      </c>
      <c r="D688" s="234">
        <v>0.74236111111111114</v>
      </c>
      <c r="E688" s="234">
        <f t="shared" si="11"/>
        <v>6.9444444444444198E-4</v>
      </c>
      <c r="F688" s="311"/>
      <c r="G688" s="312"/>
      <c r="H688" s="8"/>
    </row>
    <row r="689" spans="1:8" ht="12.75" customHeight="1">
      <c r="A689" s="218"/>
      <c r="B689" s="310" t="s">
        <v>2347</v>
      </c>
      <c r="C689" s="234">
        <v>0.7597222222222223</v>
      </c>
      <c r="D689" s="234">
        <v>0.7597222222222223</v>
      </c>
      <c r="E689" s="234">
        <f t="shared" si="11"/>
        <v>0</v>
      </c>
      <c r="F689" s="311"/>
      <c r="G689" s="312"/>
      <c r="H689" s="8"/>
    </row>
    <row r="690" spans="1:8" ht="12.75" customHeight="1">
      <c r="A690" s="218"/>
      <c r="B690" s="310" t="s">
        <v>2487</v>
      </c>
      <c r="C690" s="234">
        <v>0.76458333333333339</v>
      </c>
      <c r="D690" s="234">
        <v>0.76527777777777783</v>
      </c>
      <c r="E690" s="234">
        <f t="shared" si="11"/>
        <v>6.9444444444444198E-4</v>
      </c>
      <c r="F690" s="311"/>
      <c r="G690" s="312"/>
      <c r="H690" s="8" t="s">
        <v>2490</v>
      </c>
    </row>
    <row r="691" spans="1:8" ht="12.75" customHeight="1">
      <c r="A691" s="218"/>
      <c r="B691" s="310" t="s">
        <v>2488</v>
      </c>
      <c r="C691" s="234">
        <v>0.76527777777777783</v>
      </c>
      <c r="D691" s="234">
        <v>0.76527777777777783</v>
      </c>
      <c r="E691" s="234">
        <f t="shared" si="11"/>
        <v>0</v>
      </c>
      <c r="F691" s="311"/>
      <c r="G691" s="312"/>
      <c r="H691" s="8"/>
    </row>
    <row r="692" spans="1:8" ht="12.75" customHeight="1">
      <c r="A692" s="218"/>
      <c r="B692" s="310" t="s">
        <v>2489</v>
      </c>
      <c r="C692" s="234">
        <v>0.77638888888888891</v>
      </c>
      <c r="D692" s="234">
        <v>0.77708333333333324</v>
      </c>
      <c r="E692" s="234">
        <f t="shared" si="11"/>
        <v>6.9444444444433095E-4</v>
      </c>
      <c r="F692" s="311"/>
      <c r="G692" s="312"/>
      <c r="H692" s="8"/>
    </row>
    <row r="693" spans="1:8" ht="12.75" customHeight="1">
      <c r="A693" s="218"/>
      <c r="B693" s="310" t="s">
        <v>2491</v>
      </c>
      <c r="C693" s="234">
        <v>0.78819444444444453</v>
      </c>
      <c r="D693" s="234">
        <v>0.78888888888888886</v>
      </c>
      <c r="E693" s="234">
        <f t="shared" si="11"/>
        <v>6.9444444444433095E-4</v>
      </c>
      <c r="F693" s="311"/>
      <c r="G693" s="312"/>
      <c r="H693" s="8"/>
    </row>
    <row r="694" spans="1:8" ht="12.75" customHeight="1">
      <c r="A694" s="218"/>
      <c r="B694" s="310" t="s">
        <v>911</v>
      </c>
      <c r="C694" s="234">
        <v>0.78888888888888886</v>
      </c>
      <c r="D694" s="234">
        <v>0.78888888888888886</v>
      </c>
      <c r="E694" s="234">
        <f t="shared" si="11"/>
        <v>0</v>
      </c>
      <c r="F694" s="311"/>
      <c r="G694" s="312"/>
      <c r="H694" s="8"/>
    </row>
    <row r="695" spans="1:8" ht="12.75" customHeight="1">
      <c r="A695" s="218"/>
      <c r="B695" s="310" t="s">
        <v>2492</v>
      </c>
      <c r="C695" s="234">
        <v>0.79305555555555562</v>
      </c>
      <c r="D695" s="234">
        <v>0.79375000000000007</v>
      </c>
      <c r="E695" s="234">
        <f t="shared" si="11"/>
        <v>6.9444444444444198E-4</v>
      </c>
      <c r="F695" s="311"/>
      <c r="G695" s="312"/>
      <c r="H695" s="8"/>
    </row>
    <row r="696" spans="1:8" ht="12.75" customHeight="1">
      <c r="A696" s="218"/>
      <c r="B696" s="310" t="s">
        <v>2493</v>
      </c>
      <c r="C696" s="234">
        <v>0.79999999999999993</v>
      </c>
      <c r="D696" s="234">
        <v>0.80208333333333337</v>
      </c>
      <c r="E696" s="234">
        <f t="shared" si="11"/>
        <v>2.083333333333437E-3</v>
      </c>
      <c r="F696" s="311"/>
      <c r="G696" s="312"/>
      <c r="H696" s="8"/>
    </row>
    <row r="697" spans="1:8" ht="12.75" customHeight="1">
      <c r="A697" s="218"/>
      <c r="B697" s="310" t="s">
        <v>2493</v>
      </c>
      <c r="C697" s="234">
        <v>0.80694444444444446</v>
      </c>
      <c r="D697" s="234">
        <v>0.80902777777777779</v>
      </c>
      <c r="E697" s="234">
        <f t="shared" si="11"/>
        <v>2.0833333333333259E-3</v>
      </c>
      <c r="F697" s="311"/>
      <c r="G697" s="312"/>
      <c r="H697" s="8"/>
    </row>
    <row r="698" spans="1:8" ht="12.75" customHeight="1">
      <c r="A698" s="218"/>
      <c r="B698" s="310" t="s">
        <v>2493</v>
      </c>
      <c r="C698" s="234">
        <v>0.81527777777777777</v>
      </c>
      <c r="D698" s="234">
        <v>0.81597222222222221</v>
      </c>
      <c r="E698" s="234">
        <f t="shared" si="11"/>
        <v>6.9444444444444198E-4</v>
      </c>
      <c r="F698" s="311"/>
      <c r="G698" s="312"/>
      <c r="H698" s="8"/>
    </row>
    <row r="699" spans="1:8" ht="12.75" customHeight="1">
      <c r="A699" s="218"/>
      <c r="B699" s="323" t="s">
        <v>2489</v>
      </c>
      <c r="C699" s="234">
        <v>0.82777777777777783</v>
      </c>
      <c r="D699" s="234">
        <v>0.8305555555555556</v>
      </c>
      <c r="E699" s="234">
        <f t="shared" si="11"/>
        <v>2.7777777777777679E-3</v>
      </c>
      <c r="F699" s="311"/>
      <c r="G699" s="312"/>
      <c r="H699" s="8"/>
    </row>
    <row r="700" spans="1:8" ht="12.75" customHeight="1">
      <c r="A700" s="218"/>
      <c r="B700" s="310" t="s">
        <v>1031</v>
      </c>
      <c r="C700" s="234">
        <v>0.86111111111111116</v>
      </c>
      <c r="D700" s="234">
        <v>0.86319444444444438</v>
      </c>
      <c r="E700" s="234">
        <f t="shared" si="11"/>
        <v>2.0833333333332149E-3</v>
      </c>
      <c r="F700" s="311"/>
      <c r="G700" s="312"/>
      <c r="H700" s="8"/>
    </row>
    <row r="701" spans="1:8" ht="12.75" customHeight="1">
      <c r="A701" s="218"/>
      <c r="B701" s="310" t="s">
        <v>2494</v>
      </c>
      <c r="C701" s="234">
        <v>0.86597222222222225</v>
      </c>
      <c r="D701" s="234">
        <v>0.86805555555555547</v>
      </c>
      <c r="E701" s="234">
        <f t="shared" si="11"/>
        <v>2.0833333333332149E-3</v>
      </c>
      <c r="F701" s="311"/>
      <c r="G701" s="312"/>
      <c r="H701" s="8"/>
    </row>
    <row r="702" spans="1:8" ht="12.75" customHeight="1">
      <c r="A702" s="218"/>
      <c r="B702" s="310" t="s">
        <v>2333</v>
      </c>
      <c r="C702" s="234">
        <v>0.90763888888888899</v>
      </c>
      <c r="D702" s="234">
        <v>0.91249999999999998</v>
      </c>
      <c r="E702" s="234">
        <f t="shared" si="11"/>
        <v>4.8611111111109828E-3</v>
      </c>
      <c r="F702" s="311"/>
      <c r="G702" s="312"/>
      <c r="H702" s="8"/>
    </row>
    <row r="703" spans="1:8" ht="12.75" customHeight="1">
      <c r="A703" s="218"/>
      <c r="B703" s="310" t="s">
        <v>1700</v>
      </c>
      <c r="C703" s="234">
        <v>0.93541666666666667</v>
      </c>
      <c r="D703" s="234">
        <v>0.93680555555555556</v>
      </c>
      <c r="E703" s="234">
        <f t="shared" si="11"/>
        <v>1.388888888888884E-3</v>
      </c>
      <c r="F703" s="311"/>
      <c r="G703" s="312"/>
      <c r="H703" s="8"/>
    </row>
    <row r="704" spans="1:8" ht="12.75" customHeight="1">
      <c r="A704" s="218">
        <v>42595</v>
      </c>
      <c r="B704" s="236" t="s">
        <v>2333</v>
      </c>
      <c r="C704" s="234">
        <v>1.01875</v>
      </c>
      <c r="D704" s="234">
        <v>1.0194444444444444</v>
      </c>
      <c r="E704" s="234">
        <f t="shared" si="11"/>
        <v>6.9444444444433095E-4</v>
      </c>
      <c r="F704" s="311"/>
      <c r="G704" s="312"/>
      <c r="H704" s="8"/>
    </row>
    <row r="705" spans="1:8" ht="12.75" customHeight="1">
      <c r="A705" s="218"/>
      <c r="B705" s="310" t="s">
        <v>911</v>
      </c>
      <c r="C705" s="234">
        <v>6.5277777777777782E-2</v>
      </c>
      <c r="D705" s="234">
        <v>6.7361111111111108E-2</v>
      </c>
      <c r="E705" s="234">
        <f t="shared" si="11"/>
        <v>2.0833333333333259E-3</v>
      </c>
      <c r="F705" s="311"/>
      <c r="G705" s="312"/>
      <c r="H705" s="8"/>
    </row>
    <row r="706" spans="1:8" ht="12.75" customHeight="1">
      <c r="A706" s="218"/>
      <c r="B706" s="310" t="s">
        <v>2350</v>
      </c>
      <c r="C706" s="234">
        <v>0.2722222222222222</v>
      </c>
      <c r="D706" s="234">
        <v>0.27916666666666667</v>
      </c>
      <c r="E706" s="234">
        <f t="shared" si="11"/>
        <v>6.9444444444444753E-3</v>
      </c>
      <c r="F706" s="311"/>
      <c r="G706" s="312"/>
      <c r="H706" s="8"/>
    </row>
    <row r="707" spans="1:8" ht="12.75" customHeight="1">
      <c r="A707" s="218"/>
      <c r="B707" s="310" t="s">
        <v>2494</v>
      </c>
      <c r="C707" s="234">
        <v>0.31388888888888888</v>
      </c>
      <c r="D707" s="234">
        <v>0.31527777777777777</v>
      </c>
      <c r="E707" s="234">
        <f t="shared" si="11"/>
        <v>1.388888888888884E-3</v>
      </c>
      <c r="F707" s="311"/>
      <c r="G707" s="312"/>
      <c r="H707" s="8"/>
    </row>
    <row r="708" spans="1:8" ht="12.75" customHeight="1">
      <c r="A708" s="218"/>
      <c r="B708" s="310" t="s">
        <v>1785</v>
      </c>
      <c r="C708" s="234">
        <v>0.32013888888888892</v>
      </c>
      <c r="D708" s="234">
        <v>0.32083333333333336</v>
      </c>
      <c r="E708" s="234">
        <f t="shared" si="11"/>
        <v>6.9444444444444198E-4</v>
      </c>
      <c r="F708" s="311"/>
      <c r="G708" s="312"/>
      <c r="H708" s="8"/>
    </row>
    <row r="709" spans="1:8" ht="12.75" customHeight="1">
      <c r="A709" s="218"/>
      <c r="B709" s="310" t="s">
        <v>2495</v>
      </c>
      <c r="C709" s="234">
        <v>0.34861111111111115</v>
      </c>
      <c r="D709" s="234">
        <v>0.34861111111111115</v>
      </c>
      <c r="E709" s="234">
        <f t="shared" si="11"/>
        <v>0</v>
      </c>
      <c r="F709" s="311"/>
      <c r="G709" s="312"/>
      <c r="H709" s="8"/>
    </row>
    <row r="710" spans="1:8" ht="12.75" customHeight="1">
      <c r="A710" s="218"/>
      <c r="B710" s="310" t="s">
        <v>2496</v>
      </c>
      <c r="C710" s="234">
        <v>0.35833333333333334</v>
      </c>
      <c r="D710" s="234">
        <v>0.35902777777777778</v>
      </c>
      <c r="E710" s="234">
        <f t="shared" si="11"/>
        <v>6.9444444444444198E-4</v>
      </c>
      <c r="F710" s="311"/>
      <c r="G710" s="312"/>
      <c r="H710" s="8"/>
    </row>
    <row r="711" spans="1:8" ht="12.75" customHeight="1">
      <c r="A711" s="218"/>
      <c r="B711" s="310" t="s">
        <v>2363</v>
      </c>
      <c r="C711" s="234">
        <v>0.37222222222222223</v>
      </c>
      <c r="D711" s="234">
        <v>0.37361111111111112</v>
      </c>
      <c r="E711" s="234">
        <f t="shared" si="11"/>
        <v>1.388888888888884E-3</v>
      </c>
      <c r="F711" s="311"/>
      <c r="G711" s="312"/>
      <c r="H711" s="8"/>
    </row>
    <row r="712" spans="1:8" ht="12.75" customHeight="1">
      <c r="A712" s="218"/>
      <c r="B712" s="310" t="s">
        <v>2497</v>
      </c>
      <c r="C712" s="234">
        <v>0.38263888888888892</v>
      </c>
      <c r="D712" s="234">
        <v>0.3833333333333333</v>
      </c>
      <c r="E712" s="234">
        <f t="shared" si="11"/>
        <v>6.9444444444438647E-4</v>
      </c>
      <c r="F712" s="311"/>
      <c r="G712" s="312"/>
      <c r="H712" s="8"/>
    </row>
    <row r="713" spans="1:8" ht="12.75" customHeight="1">
      <c r="A713" s="218"/>
      <c r="B713" s="310" t="s">
        <v>2381</v>
      </c>
      <c r="C713" s="234">
        <v>0.38819444444444445</v>
      </c>
      <c r="D713" s="234">
        <v>0.3888888888888889</v>
      </c>
      <c r="E713" s="234">
        <f t="shared" si="11"/>
        <v>6.9444444444444198E-4</v>
      </c>
      <c r="F713" s="311"/>
      <c r="G713" s="312"/>
      <c r="H713" s="8"/>
    </row>
    <row r="714" spans="1:8" ht="12.75" customHeight="1">
      <c r="A714" s="218"/>
      <c r="B714" s="310" t="s">
        <v>1954</v>
      </c>
      <c r="C714" s="234">
        <v>0.43611111111111112</v>
      </c>
      <c r="D714" s="234">
        <v>0.43611111111111112</v>
      </c>
      <c r="E714" s="234">
        <f t="shared" si="11"/>
        <v>0</v>
      </c>
      <c r="F714" s="311"/>
      <c r="G714" s="312"/>
      <c r="H714" s="8"/>
    </row>
    <row r="715" spans="1:8" ht="12.75" customHeight="1">
      <c r="A715" s="218"/>
      <c r="B715" s="310" t="s">
        <v>405</v>
      </c>
      <c r="C715" s="234">
        <v>0.44375000000000003</v>
      </c>
      <c r="D715" s="234">
        <v>0.44513888888888892</v>
      </c>
      <c r="E715" s="234">
        <f t="shared" si="11"/>
        <v>1.388888888888884E-3</v>
      </c>
      <c r="F715" s="311"/>
      <c r="G715" s="312"/>
      <c r="H715" s="8"/>
    </row>
    <row r="716" spans="1:8" ht="12.75" customHeight="1">
      <c r="A716" s="218"/>
      <c r="B716" s="310" t="s">
        <v>818</v>
      </c>
      <c r="C716" s="234">
        <v>0.47638888888888892</v>
      </c>
      <c r="D716" s="234">
        <v>0.48125000000000001</v>
      </c>
      <c r="E716" s="234">
        <f t="shared" si="11"/>
        <v>4.8611111111110938E-3</v>
      </c>
      <c r="F716" s="311"/>
      <c r="G716" s="312"/>
      <c r="H716" s="8"/>
    </row>
    <row r="717" spans="1:8" ht="12.75" customHeight="1">
      <c r="A717" s="218"/>
      <c r="B717" s="310" t="s">
        <v>2498</v>
      </c>
      <c r="C717" s="234">
        <v>0.48888888888888887</v>
      </c>
      <c r="D717" s="234">
        <v>0.48958333333333331</v>
      </c>
      <c r="E717" s="234">
        <f t="shared" si="11"/>
        <v>6.9444444444444198E-4</v>
      </c>
      <c r="F717" s="311"/>
      <c r="G717" s="312"/>
      <c r="H717" s="8"/>
    </row>
    <row r="718" spans="1:8" ht="12.75" customHeight="1">
      <c r="A718" s="218"/>
      <c r="B718" s="310" t="s">
        <v>139</v>
      </c>
      <c r="C718" s="234">
        <v>0.50486111111111109</v>
      </c>
      <c r="D718" s="234">
        <v>0.50763888888888886</v>
      </c>
      <c r="E718" s="234">
        <f t="shared" si="11"/>
        <v>2.7777777777777679E-3</v>
      </c>
      <c r="F718" s="311"/>
      <c r="G718" s="312"/>
      <c r="H718" s="8"/>
    </row>
    <row r="719" spans="1:8" ht="12.75" customHeight="1">
      <c r="A719" s="218"/>
      <c r="B719" s="310" t="s">
        <v>2499</v>
      </c>
      <c r="C719" s="234">
        <v>0.52152777777777781</v>
      </c>
      <c r="D719" s="234">
        <v>0.52430555555555558</v>
      </c>
      <c r="E719" s="234">
        <f t="shared" si="11"/>
        <v>2.7777777777777679E-3</v>
      </c>
      <c r="F719" s="311"/>
      <c r="G719" s="312"/>
      <c r="H719" s="8"/>
    </row>
    <row r="720" spans="1:8" ht="12.75" customHeight="1">
      <c r="A720" s="218"/>
      <c r="B720" s="310" t="s">
        <v>249</v>
      </c>
      <c r="C720" s="234">
        <v>0.54722222222222217</v>
      </c>
      <c r="D720" s="234">
        <v>0.5493055555555556</v>
      </c>
      <c r="E720" s="234">
        <f t="shared" si="11"/>
        <v>2.083333333333437E-3</v>
      </c>
      <c r="F720" s="311"/>
      <c r="G720" s="312"/>
      <c r="H720" s="8"/>
    </row>
    <row r="721" spans="1:8" ht="12.75" customHeight="1">
      <c r="A721" s="218"/>
      <c r="B721" s="310" t="s">
        <v>2500</v>
      </c>
      <c r="C721" s="234">
        <v>0.55347222222222225</v>
      </c>
      <c r="D721" s="234">
        <v>0.5541666666666667</v>
      </c>
      <c r="E721" s="234">
        <f t="shared" si="11"/>
        <v>6.9444444444444198E-4</v>
      </c>
      <c r="F721" s="311"/>
      <c r="G721" s="312"/>
      <c r="H721" s="8"/>
    </row>
    <row r="722" spans="1:8" ht="12.75" customHeight="1">
      <c r="A722" s="218"/>
      <c r="B722" s="310" t="s">
        <v>1361</v>
      </c>
      <c r="C722" s="234">
        <v>0.55625000000000002</v>
      </c>
      <c r="D722" s="234">
        <v>0.56041666666666667</v>
      </c>
      <c r="E722" s="234">
        <f t="shared" si="11"/>
        <v>4.1666666666666519E-3</v>
      </c>
      <c r="F722" s="311"/>
      <c r="G722" s="312"/>
      <c r="H722" s="8"/>
    </row>
    <row r="723" spans="1:8" ht="12.75" customHeight="1">
      <c r="A723" s="218"/>
      <c r="B723" s="310" t="s">
        <v>1150</v>
      </c>
      <c r="C723" s="234">
        <v>0.56319444444444444</v>
      </c>
      <c r="D723" s="234">
        <v>0.56388888888888888</v>
      </c>
      <c r="E723" s="234">
        <f t="shared" si="11"/>
        <v>6.9444444444444198E-4</v>
      </c>
      <c r="F723" s="311"/>
      <c r="G723" s="312"/>
      <c r="H723" s="8"/>
    </row>
    <row r="724" spans="1:8" ht="12.75" customHeight="1">
      <c r="A724" s="218"/>
      <c r="B724" s="310" t="s">
        <v>2460</v>
      </c>
      <c r="C724" s="234">
        <v>0.56805555555555554</v>
      </c>
      <c r="D724" s="234">
        <v>0.56944444444444442</v>
      </c>
      <c r="E724" s="234">
        <f t="shared" si="11"/>
        <v>1.388888888888884E-3</v>
      </c>
      <c r="F724" s="311"/>
      <c r="G724" s="312"/>
      <c r="H724" s="8"/>
    </row>
    <row r="725" spans="1:8" ht="12.75" customHeight="1">
      <c r="A725" s="218"/>
      <c r="B725" s="310" t="s">
        <v>2480</v>
      </c>
      <c r="C725" s="234">
        <v>0.59930555555555554</v>
      </c>
      <c r="D725" s="234">
        <v>0.59930555555555554</v>
      </c>
      <c r="E725" s="234">
        <f t="shared" si="11"/>
        <v>0</v>
      </c>
      <c r="F725" s="311"/>
      <c r="G725" s="312"/>
      <c r="H725" s="8"/>
    </row>
    <row r="726" spans="1:8" ht="12.75" customHeight="1">
      <c r="A726" s="218"/>
      <c r="B726" s="310" t="s">
        <v>2501</v>
      </c>
      <c r="C726" s="234">
        <v>0.60972222222222217</v>
      </c>
      <c r="D726" s="234">
        <v>0.61041666666666672</v>
      </c>
      <c r="E726" s="234">
        <f t="shared" si="11"/>
        <v>6.94444444444553E-4</v>
      </c>
      <c r="F726" s="311"/>
      <c r="G726" s="312"/>
      <c r="H726" s="8"/>
    </row>
    <row r="727" spans="1:8" ht="12.75" customHeight="1">
      <c r="A727" s="218"/>
      <c r="B727" s="310" t="s">
        <v>2502</v>
      </c>
      <c r="C727" s="234">
        <v>0.61875000000000002</v>
      </c>
      <c r="D727" s="234">
        <v>0.61944444444444446</v>
      </c>
      <c r="E727" s="234">
        <f t="shared" si="11"/>
        <v>6.9444444444444198E-4</v>
      </c>
      <c r="F727" s="311"/>
      <c r="G727" s="312"/>
      <c r="H727" s="8"/>
    </row>
    <row r="728" spans="1:8" ht="12.75" customHeight="1">
      <c r="A728" s="218"/>
      <c r="B728" s="310" t="s">
        <v>636</v>
      </c>
      <c r="C728" s="234">
        <v>0.63472222222222219</v>
      </c>
      <c r="D728" s="234">
        <v>0.63541666666666663</v>
      </c>
      <c r="E728" s="234">
        <f t="shared" si="11"/>
        <v>6.9444444444444198E-4</v>
      </c>
      <c r="F728" s="311"/>
      <c r="G728" s="312"/>
      <c r="H728" s="8"/>
    </row>
    <row r="729" spans="1:8" ht="12.75" customHeight="1">
      <c r="A729" s="218"/>
      <c r="B729" s="310" t="s">
        <v>2496</v>
      </c>
      <c r="C729" s="234">
        <v>0.63541666666666663</v>
      </c>
      <c r="D729" s="234">
        <v>0.63611111111111118</v>
      </c>
      <c r="E729" s="234">
        <f t="shared" si="11"/>
        <v>6.94444444444553E-4</v>
      </c>
      <c r="F729" s="311"/>
      <c r="G729" s="312"/>
      <c r="H729" s="8"/>
    </row>
    <row r="730" spans="1:8" ht="12.75" customHeight="1">
      <c r="A730" s="218"/>
      <c r="B730" s="310" t="s">
        <v>479</v>
      </c>
      <c r="C730" s="234">
        <v>0.68333333333333324</v>
      </c>
      <c r="D730" s="234">
        <v>0.68333333333333324</v>
      </c>
      <c r="E730" s="234">
        <f t="shared" si="11"/>
        <v>0</v>
      </c>
      <c r="F730" s="311"/>
      <c r="G730" s="312"/>
      <c r="H730" s="8"/>
    </row>
    <row r="731" spans="1:8" ht="12.75" customHeight="1">
      <c r="A731" s="218"/>
      <c r="B731" s="310" t="s">
        <v>2503</v>
      </c>
      <c r="C731" s="234">
        <v>0.69861111111111107</v>
      </c>
      <c r="D731" s="234">
        <v>0.70000000000000007</v>
      </c>
      <c r="E731" s="234">
        <f t="shared" si="11"/>
        <v>1.388888888888995E-3</v>
      </c>
      <c r="F731" s="311"/>
      <c r="G731" s="312"/>
      <c r="H731" s="8"/>
    </row>
    <row r="732" spans="1:8" ht="12.75" customHeight="1">
      <c r="A732" s="218"/>
      <c r="B732" s="310" t="s">
        <v>2504</v>
      </c>
      <c r="C732" s="234">
        <v>0.71319444444444446</v>
      </c>
      <c r="D732" s="234">
        <v>0.71319444444444446</v>
      </c>
      <c r="E732" s="234">
        <f t="shared" si="11"/>
        <v>0</v>
      </c>
      <c r="F732" s="311"/>
      <c r="G732" s="312"/>
      <c r="H732" s="8"/>
    </row>
    <row r="733" spans="1:8" ht="12.75" customHeight="1">
      <c r="A733" s="218"/>
      <c r="B733" s="310" t="s">
        <v>139</v>
      </c>
      <c r="C733" s="234">
        <v>0.75555555555555554</v>
      </c>
      <c r="D733" s="234">
        <v>0.75624999999999998</v>
      </c>
      <c r="E733" s="234">
        <f t="shared" si="11"/>
        <v>6.9444444444444198E-4</v>
      </c>
      <c r="F733" s="311"/>
      <c r="G733" s="312"/>
      <c r="H733" s="8"/>
    </row>
    <row r="734" spans="1:8" ht="12.75" customHeight="1">
      <c r="A734" s="218"/>
      <c r="B734" s="310" t="s">
        <v>1595</v>
      </c>
      <c r="C734" s="234">
        <v>0.76944444444444438</v>
      </c>
      <c r="D734" s="234">
        <v>0.77361111111111114</v>
      </c>
      <c r="E734" s="234">
        <f t="shared" si="11"/>
        <v>4.1666666666667629E-3</v>
      </c>
      <c r="F734" s="311"/>
      <c r="G734" s="312"/>
      <c r="H734" s="8"/>
    </row>
    <row r="735" spans="1:8" ht="12.75" customHeight="1">
      <c r="A735" s="218"/>
      <c r="B735" s="310" t="s">
        <v>1595</v>
      </c>
      <c r="C735" s="234">
        <v>0.8208333333333333</v>
      </c>
      <c r="D735" s="234">
        <v>0.82638888888888884</v>
      </c>
      <c r="E735" s="234">
        <f t="shared" si="11"/>
        <v>5.5555555555555358E-3</v>
      </c>
      <c r="F735" s="311" t="s">
        <v>129</v>
      </c>
      <c r="G735" s="312"/>
      <c r="H735" s="8"/>
    </row>
    <row r="736" spans="1:8" ht="12.75" customHeight="1">
      <c r="A736" s="218"/>
      <c r="B736" s="310" t="s">
        <v>2506</v>
      </c>
      <c r="C736" s="234">
        <v>0.83333333333333337</v>
      </c>
      <c r="D736" s="234">
        <v>0.83472222222222225</v>
      </c>
      <c r="E736" s="234">
        <f t="shared" si="11"/>
        <v>1.388888888888884E-3</v>
      </c>
      <c r="F736" s="311"/>
      <c r="G736" s="312"/>
      <c r="H736" s="8"/>
    </row>
    <row r="737" spans="1:8" ht="12.75" customHeight="1">
      <c r="A737" s="218"/>
      <c r="B737" s="310" t="s">
        <v>2292</v>
      </c>
      <c r="C737" s="234">
        <v>0.88402777777777775</v>
      </c>
      <c r="D737" s="234">
        <v>0.88680555555555562</v>
      </c>
      <c r="E737" s="234">
        <f t="shared" si="11"/>
        <v>2.7777777777778789E-3</v>
      </c>
      <c r="F737" s="311"/>
      <c r="G737" s="312"/>
      <c r="H737" s="8"/>
    </row>
    <row r="738" spans="1:8" ht="12.75" customHeight="1">
      <c r="A738" s="218"/>
      <c r="B738" s="310" t="s">
        <v>1954</v>
      </c>
      <c r="C738" s="234">
        <v>0.9868055555555556</v>
      </c>
      <c r="D738" s="234">
        <v>0.98749999999999993</v>
      </c>
      <c r="E738" s="234">
        <f t="shared" si="11"/>
        <v>6.9444444444433095E-4</v>
      </c>
      <c r="F738" s="311"/>
      <c r="G738" s="312"/>
      <c r="H738" s="8"/>
    </row>
    <row r="739" spans="1:8" ht="12.75" customHeight="1">
      <c r="A739" s="218">
        <v>42596</v>
      </c>
      <c r="B739" s="310" t="s">
        <v>1595</v>
      </c>
      <c r="C739" s="234">
        <v>7.6388888888888886E-3</v>
      </c>
      <c r="D739" s="234">
        <v>8.3333333333333332E-3</v>
      </c>
      <c r="E739" s="234">
        <f t="shared" si="11"/>
        <v>6.9444444444444458E-4</v>
      </c>
      <c r="F739" s="311"/>
      <c r="G739" s="312"/>
      <c r="H739" s="8"/>
    </row>
    <row r="740" spans="1:8" ht="12.75" customHeight="1">
      <c r="A740" s="218"/>
      <c r="B740" s="310" t="s">
        <v>2507</v>
      </c>
      <c r="C740" s="234">
        <v>0.2298611111111111</v>
      </c>
      <c r="D740" s="234">
        <v>0.23194444444444443</v>
      </c>
      <c r="E740" s="234">
        <f t="shared" si="11"/>
        <v>2.0833333333333259E-3</v>
      </c>
      <c r="F740" s="311"/>
      <c r="G740" s="312"/>
      <c r="H740" s="8"/>
    </row>
    <row r="741" spans="1:8" ht="12.75" customHeight="1">
      <c r="A741" s="218"/>
      <c r="B741" s="310" t="s">
        <v>2508</v>
      </c>
      <c r="C741" s="234">
        <v>0.28819444444444448</v>
      </c>
      <c r="D741" s="234">
        <v>0.2902777777777778</v>
      </c>
      <c r="E741" s="234">
        <f t="shared" si="11"/>
        <v>2.0833333333333259E-3</v>
      </c>
      <c r="F741" s="311"/>
      <c r="G741" s="312"/>
      <c r="H741" s="8"/>
    </row>
    <row r="742" spans="1:8" ht="12.75" customHeight="1">
      <c r="A742" s="218"/>
      <c r="B742" s="310" t="s">
        <v>2509</v>
      </c>
      <c r="C742" s="234">
        <v>0.30555555555555552</v>
      </c>
      <c r="D742" s="234">
        <v>0.31111111111111112</v>
      </c>
      <c r="E742" s="234">
        <f t="shared" si="11"/>
        <v>5.5555555555555913E-3</v>
      </c>
      <c r="F742" s="311"/>
      <c r="G742" s="312"/>
      <c r="H742" s="8"/>
    </row>
    <row r="743" spans="1:8" ht="12.75" customHeight="1">
      <c r="A743" s="218"/>
      <c r="B743" s="310" t="s">
        <v>2509</v>
      </c>
      <c r="C743" s="234">
        <v>0.31527777777777777</v>
      </c>
      <c r="D743" s="234">
        <v>0.32013888888888892</v>
      </c>
      <c r="E743" s="234">
        <f t="shared" si="11"/>
        <v>4.8611111111111494E-3</v>
      </c>
      <c r="F743" s="311"/>
      <c r="G743" s="312"/>
      <c r="H743" s="8"/>
    </row>
    <row r="744" spans="1:8" ht="12.75" customHeight="1">
      <c r="A744" s="218"/>
      <c r="B744" s="310" t="s">
        <v>2510</v>
      </c>
      <c r="C744" s="234">
        <v>0.32430555555555557</v>
      </c>
      <c r="D744" s="234">
        <v>0.32569444444444445</v>
      </c>
      <c r="E744" s="234">
        <f t="shared" si="11"/>
        <v>1.388888888888884E-3</v>
      </c>
      <c r="F744" s="311"/>
      <c r="G744" s="312"/>
      <c r="H744" s="8"/>
    </row>
    <row r="745" spans="1:8" ht="12.75" customHeight="1">
      <c r="A745" s="218"/>
      <c r="B745" s="310" t="s">
        <v>2511</v>
      </c>
      <c r="C745" s="234">
        <v>0.3347222222222222</v>
      </c>
      <c r="D745" s="234">
        <v>0.33749999999999997</v>
      </c>
      <c r="E745" s="234">
        <f t="shared" si="11"/>
        <v>2.7777777777777679E-3</v>
      </c>
      <c r="F745" s="311"/>
      <c r="G745" s="312"/>
      <c r="H745" s="8"/>
    </row>
    <row r="746" spans="1:8" ht="12.75" customHeight="1">
      <c r="A746" s="218"/>
      <c r="B746" s="310" t="s">
        <v>2512</v>
      </c>
      <c r="C746" s="234">
        <v>0.34861111111111115</v>
      </c>
      <c r="D746" s="234">
        <v>0.34930555555555554</v>
      </c>
      <c r="E746" s="234">
        <f t="shared" ref="E746:E809" si="12">D746-C746</f>
        <v>6.9444444444438647E-4</v>
      </c>
      <c r="F746" s="311"/>
      <c r="G746" s="312"/>
      <c r="H746" s="8"/>
    </row>
    <row r="747" spans="1:8" ht="12.75" customHeight="1">
      <c r="A747" s="218"/>
      <c r="B747" s="310" t="s">
        <v>2509</v>
      </c>
      <c r="C747" s="234">
        <v>0.4055555555555555</v>
      </c>
      <c r="D747" s="234">
        <v>0.4069444444444445</v>
      </c>
      <c r="E747" s="234">
        <f t="shared" si="12"/>
        <v>1.388888888888995E-3</v>
      </c>
      <c r="F747" s="311"/>
      <c r="G747" s="312"/>
      <c r="H747" s="8"/>
    </row>
    <row r="748" spans="1:8" ht="12.75" customHeight="1">
      <c r="A748" s="218"/>
      <c r="B748" s="310" t="s">
        <v>2510</v>
      </c>
      <c r="C748" s="234">
        <v>0.48958333333333331</v>
      </c>
      <c r="D748" s="234">
        <v>0.49305555555555558</v>
      </c>
      <c r="E748" s="234">
        <f t="shared" si="12"/>
        <v>3.4722222222222654E-3</v>
      </c>
      <c r="F748" s="311"/>
      <c r="G748" s="312"/>
      <c r="H748" s="8"/>
    </row>
    <row r="749" spans="1:8" ht="12.75" customHeight="1">
      <c r="A749" s="218"/>
      <c r="B749" s="310" t="s">
        <v>2513</v>
      </c>
      <c r="C749" s="234">
        <v>0.5229166666666667</v>
      </c>
      <c r="D749" s="234">
        <v>0.52916666666666667</v>
      </c>
      <c r="E749" s="234">
        <f t="shared" si="12"/>
        <v>6.2499999999999778E-3</v>
      </c>
      <c r="F749" s="311"/>
      <c r="G749" s="312"/>
      <c r="H749" s="8"/>
    </row>
    <row r="750" spans="1:8" ht="12.75" customHeight="1">
      <c r="A750" s="218"/>
      <c r="B750" s="310" t="s">
        <v>2514</v>
      </c>
      <c r="C750" s="234">
        <v>0.52916666666666667</v>
      </c>
      <c r="D750" s="234">
        <v>0.53055555555555556</v>
      </c>
      <c r="E750" s="234">
        <f t="shared" si="12"/>
        <v>1.388888888888884E-3</v>
      </c>
      <c r="F750" s="311"/>
      <c r="G750" s="312"/>
      <c r="H750" s="8"/>
    </row>
    <row r="751" spans="1:8" ht="12.75" customHeight="1">
      <c r="A751" s="218"/>
      <c r="B751" s="310" t="s">
        <v>2515</v>
      </c>
      <c r="C751" s="234">
        <v>0.54513888888888895</v>
      </c>
      <c r="D751" s="234">
        <v>0.54722222222222217</v>
      </c>
      <c r="E751" s="234">
        <f t="shared" si="12"/>
        <v>2.0833333333332149E-3</v>
      </c>
      <c r="F751" s="311"/>
      <c r="G751" s="312"/>
      <c r="H751" s="8"/>
    </row>
    <row r="752" spans="1:8" ht="12.75" customHeight="1">
      <c r="A752" s="218"/>
      <c r="B752" s="310" t="s">
        <v>2516</v>
      </c>
      <c r="C752" s="234">
        <v>0.67986111111111114</v>
      </c>
      <c r="D752" s="234">
        <v>0.68055555555555547</v>
      </c>
      <c r="E752" s="234">
        <f t="shared" si="12"/>
        <v>6.9444444444433095E-4</v>
      </c>
      <c r="F752" s="311"/>
      <c r="G752" s="312"/>
      <c r="H752" s="8"/>
    </row>
    <row r="753" spans="1:8" ht="12.75" customHeight="1">
      <c r="A753" s="218"/>
      <c r="B753" s="310" t="s">
        <v>2515</v>
      </c>
      <c r="C753" s="234">
        <v>0.71597222222222223</v>
      </c>
      <c r="D753" s="234">
        <v>0.71666666666666667</v>
      </c>
      <c r="E753" s="234">
        <f t="shared" si="12"/>
        <v>6.9444444444444198E-4</v>
      </c>
      <c r="F753" s="311"/>
      <c r="G753" s="312"/>
      <c r="H753" s="8"/>
    </row>
    <row r="754" spans="1:8" ht="12.75" customHeight="1">
      <c r="A754" s="218"/>
      <c r="B754" s="310" t="s">
        <v>2517</v>
      </c>
      <c r="C754" s="234">
        <v>0.84097222222222223</v>
      </c>
      <c r="D754" s="234">
        <v>0.84097222222222223</v>
      </c>
      <c r="E754" s="234">
        <f t="shared" si="12"/>
        <v>0</v>
      </c>
      <c r="F754" s="311"/>
      <c r="G754" s="312"/>
      <c r="H754" s="8"/>
    </row>
    <row r="755" spans="1:8" ht="12.75" customHeight="1">
      <c r="A755" s="218"/>
      <c r="B755" s="310" t="s">
        <v>2451</v>
      </c>
      <c r="C755" s="234">
        <v>0.85625000000000007</v>
      </c>
      <c r="D755" s="234">
        <v>0.85833333333333339</v>
      </c>
      <c r="E755" s="234">
        <f t="shared" si="12"/>
        <v>2.0833333333333259E-3</v>
      </c>
      <c r="F755" s="311"/>
      <c r="G755" s="312"/>
      <c r="H755" s="8"/>
    </row>
    <row r="756" spans="1:8" ht="12.75" customHeight="1">
      <c r="A756" s="218"/>
      <c r="B756" s="310" t="s">
        <v>2518</v>
      </c>
      <c r="C756" s="234">
        <v>0.88055555555555554</v>
      </c>
      <c r="D756" s="234">
        <v>0.88263888888888886</v>
      </c>
      <c r="E756" s="234">
        <f t="shared" si="12"/>
        <v>2.0833333333333259E-3</v>
      </c>
      <c r="F756" s="311"/>
      <c r="G756" s="312"/>
      <c r="H756" s="8"/>
    </row>
    <row r="757" spans="1:8" ht="12.75" customHeight="1">
      <c r="A757" s="218"/>
      <c r="B757" s="310" t="s">
        <v>2519</v>
      </c>
      <c r="C757" s="234">
        <v>0.9590277777777777</v>
      </c>
      <c r="D757" s="234">
        <v>0.95972222222222225</v>
      </c>
      <c r="E757" s="234">
        <f t="shared" si="12"/>
        <v>6.94444444444553E-4</v>
      </c>
      <c r="F757" s="311"/>
      <c r="G757" s="312"/>
      <c r="H757" s="8"/>
    </row>
    <row r="758" spans="1:8" ht="12.75" customHeight="1">
      <c r="A758" s="218"/>
      <c r="B758" s="310" t="s">
        <v>2520</v>
      </c>
      <c r="C758" s="234">
        <v>0.97986111111111107</v>
      </c>
      <c r="D758" s="234">
        <v>0.98055555555555562</v>
      </c>
      <c r="E758" s="234">
        <f t="shared" si="12"/>
        <v>6.94444444444553E-4</v>
      </c>
      <c r="F758" s="311"/>
      <c r="G758" s="312"/>
      <c r="H758" s="8"/>
    </row>
    <row r="759" spans="1:8" ht="12.75" customHeight="1">
      <c r="A759" s="218">
        <v>42597</v>
      </c>
      <c r="B759" s="310" t="s">
        <v>2518</v>
      </c>
      <c r="C759" s="234">
        <v>2.1527777777777781E-2</v>
      </c>
      <c r="D759" s="234">
        <v>2.2222222222222223E-2</v>
      </c>
      <c r="E759" s="234">
        <f t="shared" si="12"/>
        <v>6.9444444444444198E-4</v>
      </c>
      <c r="F759" s="311"/>
      <c r="G759" s="312"/>
      <c r="H759" s="8"/>
    </row>
    <row r="760" spans="1:8" ht="12.75" customHeight="1">
      <c r="A760" s="218"/>
      <c r="B760" s="310" t="s">
        <v>2521</v>
      </c>
      <c r="C760" s="234">
        <v>0.27916666666666667</v>
      </c>
      <c r="D760" s="234">
        <v>0.28194444444444444</v>
      </c>
      <c r="E760" s="234">
        <f t="shared" si="12"/>
        <v>2.7777777777777679E-3</v>
      </c>
      <c r="F760" s="311"/>
      <c r="G760" s="312"/>
      <c r="H760" s="8"/>
    </row>
    <row r="761" spans="1:8" ht="12.75" customHeight="1">
      <c r="A761" s="218"/>
      <c r="B761" s="310" t="s">
        <v>2350</v>
      </c>
      <c r="C761" s="234">
        <v>0.28680555555555554</v>
      </c>
      <c r="D761" s="234">
        <v>0.28888888888888892</v>
      </c>
      <c r="E761" s="234">
        <f t="shared" si="12"/>
        <v>2.0833333333333814E-3</v>
      </c>
      <c r="F761" s="311"/>
      <c r="G761" s="312"/>
      <c r="H761" s="8"/>
    </row>
    <row r="762" spans="1:8" ht="12.75" customHeight="1">
      <c r="A762" s="218"/>
      <c r="B762" s="310" t="s">
        <v>2522</v>
      </c>
      <c r="C762" s="234">
        <v>0.31319444444444444</v>
      </c>
      <c r="D762" s="234">
        <v>0.31388888888888888</v>
      </c>
      <c r="E762" s="234">
        <f t="shared" si="12"/>
        <v>6.9444444444444198E-4</v>
      </c>
      <c r="F762" s="311"/>
      <c r="G762" s="312"/>
      <c r="H762" s="8"/>
    </row>
    <row r="763" spans="1:8" ht="12.75" customHeight="1">
      <c r="A763" s="218"/>
      <c r="B763" s="310" t="s">
        <v>2583</v>
      </c>
      <c r="C763" s="234">
        <v>0.31597222222222221</v>
      </c>
      <c r="D763" s="234">
        <v>0.32083333333333336</v>
      </c>
      <c r="E763" s="234">
        <f t="shared" si="12"/>
        <v>4.8611111111111494E-3</v>
      </c>
      <c r="F763" s="311"/>
      <c r="G763" s="312"/>
      <c r="H763" s="8"/>
    </row>
    <row r="764" spans="1:8" ht="12.75" customHeight="1">
      <c r="A764" s="218"/>
      <c r="B764" s="310" t="s">
        <v>1688</v>
      </c>
      <c r="C764" s="234">
        <v>0.3354166666666667</v>
      </c>
      <c r="D764" s="234">
        <v>0.33611111111111108</v>
      </c>
      <c r="E764" s="234">
        <f t="shared" si="12"/>
        <v>6.9444444444438647E-4</v>
      </c>
      <c r="F764" s="311"/>
      <c r="G764" s="312"/>
      <c r="H764" s="8"/>
    </row>
    <row r="765" spans="1:8" ht="12.75" customHeight="1">
      <c r="A765" s="218"/>
      <c r="B765" s="310" t="s">
        <v>624</v>
      </c>
      <c r="C765" s="234">
        <v>0.34097222222222223</v>
      </c>
      <c r="D765" s="234">
        <v>0.34375</v>
      </c>
      <c r="E765" s="234">
        <f t="shared" si="12"/>
        <v>2.7777777777777679E-3</v>
      </c>
      <c r="F765" s="311"/>
      <c r="G765" s="312"/>
      <c r="H765" s="8"/>
    </row>
    <row r="766" spans="1:8" ht="12.75" customHeight="1">
      <c r="A766" s="218"/>
      <c r="B766" s="310" t="s">
        <v>1755</v>
      </c>
      <c r="C766" s="234">
        <v>0.34652777777777777</v>
      </c>
      <c r="D766" s="234">
        <v>0.34722222222222227</v>
      </c>
      <c r="E766" s="234">
        <f t="shared" si="12"/>
        <v>6.9444444444449749E-4</v>
      </c>
      <c r="F766" s="311"/>
      <c r="G766" s="312"/>
      <c r="H766" s="8"/>
    </row>
    <row r="767" spans="1:8" ht="12.75" customHeight="1">
      <c r="A767" s="218"/>
      <c r="B767" s="310" t="s">
        <v>2480</v>
      </c>
      <c r="C767" s="234">
        <v>0.3576388888888889</v>
      </c>
      <c r="D767" s="234">
        <v>0.35833333333333334</v>
      </c>
      <c r="E767" s="234">
        <f t="shared" si="12"/>
        <v>6.9444444444444198E-4</v>
      </c>
      <c r="F767" s="311"/>
      <c r="G767" s="312"/>
      <c r="H767" s="8"/>
    </row>
    <row r="768" spans="1:8" ht="12.75" customHeight="1">
      <c r="A768" s="218"/>
      <c r="B768" s="310" t="s">
        <v>2524</v>
      </c>
      <c r="C768" s="234">
        <v>0.37152777777777773</v>
      </c>
      <c r="D768" s="234">
        <v>0.37152777777777773</v>
      </c>
      <c r="E768" s="234">
        <f t="shared" si="12"/>
        <v>0</v>
      </c>
      <c r="F768" s="311"/>
      <c r="G768" s="312"/>
      <c r="H768" s="8"/>
    </row>
    <row r="769" spans="1:8" ht="12.75" customHeight="1">
      <c r="A769" s="218"/>
      <c r="B769" s="310" t="s">
        <v>2524</v>
      </c>
      <c r="C769" s="234">
        <v>0.38263888888888892</v>
      </c>
      <c r="D769" s="234">
        <v>0.3840277777777778</v>
      </c>
      <c r="E769" s="234">
        <f t="shared" si="12"/>
        <v>1.388888888888884E-3</v>
      </c>
      <c r="F769" s="311"/>
      <c r="G769" s="312"/>
      <c r="H769" s="8"/>
    </row>
    <row r="770" spans="1:8" ht="12.75" customHeight="1">
      <c r="A770" s="218"/>
      <c r="B770" s="310" t="s">
        <v>624</v>
      </c>
      <c r="C770" s="234">
        <v>0.3888888888888889</v>
      </c>
      <c r="D770" s="234">
        <v>0.39027777777777778</v>
      </c>
      <c r="E770" s="234">
        <f t="shared" si="12"/>
        <v>1.388888888888884E-3</v>
      </c>
      <c r="F770" s="311"/>
      <c r="G770" s="312"/>
      <c r="H770" s="8"/>
    </row>
    <row r="771" spans="1:8" ht="12.75" customHeight="1">
      <c r="A771" s="218"/>
      <c r="B771" s="310" t="s">
        <v>1153</v>
      </c>
      <c r="C771" s="234">
        <v>0.3923611111111111</v>
      </c>
      <c r="D771" s="234">
        <v>0.39444444444444443</v>
      </c>
      <c r="E771" s="234">
        <f t="shared" si="12"/>
        <v>2.0833333333333259E-3</v>
      </c>
      <c r="F771" s="311"/>
      <c r="G771" s="312"/>
      <c r="H771" s="8"/>
    </row>
    <row r="772" spans="1:8" ht="12.75" customHeight="1">
      <c r="A772" s="218"/>
      <c r="B772" s="310" t="s">
        <v>117</v>
      </c>
      <c r="C772" s="234">
        <v>0.39861111111111108</v>
      </c>
      <c r="D772" s="234">
        <v>0.39861111111111108</v>
      </c>
      <c r="E772" s="234">
        <f t="shared" si="12"/>
        <v>0</v>
      </c>
      <c r="F772" s="311"/>
      <c r="G772" s="312"/>
      <c r="H772" s="8"/>
    </row>
    <row r="773" spans="1:8" ht="12.75" customHeight="1">
      <c r="A773" s="218"/>
      <c r="B773" s="310" t="s">
        <v>1193</v>
      </c>
      <c r="C773" s="234">
        <v>0.40208333333333335</v>
      </c>
      <c r="D773" s="234">
        <v>0.40416666666666662</v>
      </c>
      <c r="E773" s="234">
        <f t="shared" si="12"/>
        <v>2.0833333333332704E-3</v>
      </c>
      <c r="F773" s="311"/>
      <c r="G773" s="312"/>
      <c r="H773" s="8"/>
    </row>
    <row r="774" spans="1:8" ht="12.75" customHeight="1">
      <c r="A774" s="218"/>
      <c r="B774" s="310" t="s">
        <v>1148</v>
      </c>
      <c r="C774" s="234">
        <v>0.42569444444444443</v>
      </c>
      <c r="D774" s="234">
        <v>0.42777777777777781</v>
      </c>
      <c r="E774" s="234">
        <f t="shared" si="12"/>
        <v>2.0833333333333814E-3</v>
      </c>
      <c r="F774" s="311"/>
      <c r="G774" s="312"/>
      <c r="H774" s="8"/>
    </row>
    <row r="775" spans="1:8" ht="12.75" customHeight="1">
      <c r="A775" s="218"/>
      <c r="B775" s="310" t="s">
        <v>2525</v>
      </c>
      <c r="C775" s="234">
        <v>0.42499999999999999</v>
      </c>
      <c r="D775" s="234">
        <v>0.43194444444444446</v>
      </c>
      <c r="E775" s="234">
        <f t="shared" si="12"/>
        <v>6.9444444444444753E-3</v>
      </c>
      <c r="F775" s="311"/>
      <c r="G775" s="312"/>
      <c r="H775" s="8" t="s">
        <v>2539</v>
      </c>
    </row>
    <row r="776" spans="1:8" ht="12.75" customHeight="1">
      <c r="A776" s="218"/>
      <c r="B776" s="310" t="s">
        <v>2526</v>
      </c>
      <c r="C776" s="234">
        <v>0.43194444444444446</v>
      </c>
      <c r="D776" s="234">
        <v>0.43402777777777773</v>
      </c>
      <c r="E776" s="234">
        <f t="shared" si="12"/>
        <v>2.0833333333332704E-3</v>
      </c>
      <c r="F776" s="311"/>
      <c r="G776" s="312"/>
      <c r="H776" s="8"/>
    </row>
    <row r="777" spans="1:8" ht="12.75" customHeight="1">
      <c r="A777" s="218"/>
      <c r="B777" s="310" t="s">
        <v>2527</v>
      </c>
      <c r="C777" s="234">
        <v>0.43263888888888885</v>
      </c>
      <c r="D777" s="234">
        <v>0.43611111111111112</v>
      </c>
      <c r="E777" s="234">
        <f t="shared" si="12"/>
        <v>3.4722222222222654E-3</v>
      </c>
      <c r="F777" s="311"/>
      <c r="G777" s="312"/>
      <c r="H777" s="8"/>
    </row>
    <row r="778" spans="1:8" ht="12.75" customHeight="1">
      <c r="A778" s="218"/>
      <c r="B778" s="310" t="s">
        <v>2528</v>
      </c>
      <c r="C778" s="234">
        <v>0.44444444444444442</v>
      </c>
      <c r="D778" s="234">
        <v>0.44513888888888892</v>
      </c>
      <c r="E778" s="234">
        <f t="shared" si="12"/>
        <v>6.9444444444449749E-4</v>
      </c>
      <c r="F778" s="311"/>
      <c r="G778" s="312"/>
      <c r="H778" s="8"/>
    </row>
    <row r="779" spans="1:8" ht="12.75" customHeight="1">
      <c r="A779" s="218"/>
      <c r="B779" s="310" t="s">
        <v>624</v>
      </c>
      <c r="C779" s="234">
        <v>0.45208333333333334</v>
      </c>
      <c r="D779" s="234">
        <v>0.45416666666666666</v>
      </c>
      <c r="E779" s="234">
        <f t="shared" si="12"/>
        <v>2.0833333333333259E-3</v>
      </c>
      <c r="F779" s="311"/>
      <c r="G779" s="312"/>
      <c r="H779" s="8"/>
    </row>
    <row r="780" spans="1:8" ht="12.75" customHeight="1">
      <c r="A780" s="218"/>
      <c r="B780" s="310" t="s">
        <v>624</v>
      </c>
      <c r="C780" s="234">
        <v>0.45416666666666666</v>
      </c>
      <c r="D780" s="234">
        <v>0.45763888888888887</v>
      </c>
      <c r="E780" s="234">
        <f t="shared" si="12"/>
        <v>3.4722222222222099E-3</v>
      </c>
      <c r="F780" s="311"/>
      <c r="G780" s="312"/>
      <c r="H780" s="8"/>
    </row>
    <row r="781" spans="1:8" ht="12.75" customHeight="1">
      <c r="A781" s="218"/>
      <c r="B781" s="310" t="s">
        <v>1785</v>
      </c>
      <c r="C781" s="234">
        <v>0.46249999999999997</v>
      </c>
      <c r="D781" s="234">
        <v>0.4680555555555555</v>
      </c>
      <c r="E781" s="234">
        <f t="shared" si="12"/>
        <v>5.5555555555555358E-3</v>
      </c>
      <c r="F781" s="311"/>
      <c r="G781" s="312"/>
      <c r="H781" s="8"/>
    </row>
    <row r="782" spans="1:8" ht="12.75" customHeight="1">
      <c r="A782" s="218"/>
      <c r="B782" s="310" t="s">
        <v>624</v>
      </c>
      <c r="C782" s="234">
        <v>0.45902777777777781</v>
      </c>
      <c r="D782" s="234">
        <v>0.4604166666666667</v>
      </c>
      <c r="E782" s="234">
        <f t="shared" si="12"/>
        <v>1.388888888888884E-3</v>
      </c>
      <c r="F782" s="311"/>
      <c r="G782" s="312"/>
      <c r="H782" s="8"/>
    </row>
    <row r="783" spans="1:8" ht="12.75" customHeight="1">
      <c r="A783" s="218"/>
      <c r="B783" s="310" t="s">
        <v>624</v>
      </c>
      <c r="C783" s="234">
        <v>0.46249999999999997</v>
      </c>
      <c r="D783" s="234">
        <v>0.4680555555555555</v>
      </c>
      <c r="E783" s="234">
        <f t="shared" si="12"/>
        <v>5.5555555555555358E-3</v>
      </c>
      <c r="F783" s="311"/>
      <c r="G783" s="312"/>
      <c r="H783" s="8"/>
    </row>
    <row r="784" spans="1:8" ht="12.75" customHeight="1">
      <c r="A784" s="218"/>
      <c r="B784" s="310" t="s">
        <v>361</v>
      </c>
      <c r="C784" s="234">
        <v>0.46875</v>
      </c>
      <c r="D784" s="234">
        <v>0.47569444444444442</v>
      </c>
      <c r="E784" s="234">
        <f t="shared" si="12"/>
        <v>6.9444444444444198E-3</v>
      </c>
      <c r="F784" s="311"/>
      <c r="G784" s="312"/>
      <c r="H784" s="8"/>
    </row>
    <row r="785" spans="1:8" ht="12.75" customHeight="1">
      <c r="A785" s="218"/>
      <c r="B785" s="310" t="s">
        <v>624</v>
      </c>
      <c r="C785" s="234">
        <v>0.47152777777777777</v>
      </c>
      <c r="D785" s="234">
        <v>0.4770833333333333</v>
      </c>
      <c r="E785" s="234">
        <f t="shared" si="12"/>
        <v>5.5555555555555358E-3</v>
      </c>
      <c r="F785" s="311"/>
      <c r="G785" s="312"/>
      <c r="H785" s="8"/>
    </row>
    <row r="786" spans="1:8" ht="12.75" customHeight="1">
      <c r="A786" s="218"/>
      <c r="B786" s="310" t="s">
        <v>2529</v>
      </c>
      <c r="C786" s="234">
        <v>0.47500000000000003</v>
      </c>
      <c r="D786" s="234">
        <v>0.47847222222222219</v>
      </c>
      <c r="E786" s="234">
        <f t="shared" si="12"/>
        <v>3.4722222222221544E-3</v>
      </c>
      <c r="F786" s="311"/>
      <c r="G786" s="312"/>
      <c r="H786" s="8"/>
    </row>
    <row r="787" spans="1:8" ht="12.75" customHeight="1">
      <c r="A787" s="218"/>
      <c r="B787" s="310" t="s">
        <v>2530</v>
      </c>
      <c r="C787" s="234">
        <v>0.47569444444444442</v>
      </c>
      <c r="D787" s="234">
        <v>0.47986111111111113</v>
      </c>
      <c r="E787" s="234">
        <f t="shared" si="12"/>
        <v>4.1666666666667074E-3</v>
      </c>
      <c r="F787" s="311"/>
      <c r="G787" s="312"/>
      <c r="H787" s="8"/>
    </row>
    <row r="788" spans="1:8" ht="12.75" customHeight="1">
      <c r="A788" s="218"/>
      <c r="B788" s="310" t="s">
        <v>2529</v>
      </c>
      <c r="C788" s="234">
        <v>0.48749999999999999</v>
      </c>
      <c r="D788" s="234">
        <v>0.48888888888888887</v>
      </c>
      <c r="E788" s="234">
        <f t="shared" si="12"/>
        <v>1.388888888888884E-3</v>
      </c>
      <c r="F788" s="311"/>
      <c r="G788" s="312"/>
      <c r="H788" s="8"/>
    </row>
    <row r="789" spans="1:8" ht="12.75" customHeight="1">
      <c r="A789" s="218"/>
      <c r="B789" s="310" t="s">
        <v>2531</v>
      </c>
      <c r="C789" s="234">
        <v>0.48958333333333331</v>
      </c>
      <c r="D789" s="234">
        <v>0.4916666666666667</v>
      </c>
      <c r="E789" s="234">
        <f t="shared" si="12"/>
        <v>2.0833333333333814E-3</v>
      </c>
      <c r="F789" s="311"/>
      <c r="G789" s="312"/>
      <c r="H789" s="8"/>
    </row>
    <row r="790" spans="1:8" ht="12.75" customHeight="1">
      <c r="A790" s="218"/>
      <c r="B790" s="310" t="s">
        <v>2533</v>
      </c>
      <c r="C790" s="234">
        <v>0.49444444444444446</v>
      </c>
      <c r="D790" s="234">
        <v>0.5</v>
      </c>
      <c r="E790" s="234">
        <f t="shared" si="12"/>
        <v>5.5555555555555358E-3</v>
      </c>
      <c r="F790" s="311"/>
      <c r="G790" s="312"/>
      <c r="H790" s="8"/>
    </row>
    <row r="791" spans="1:8" ht="12.75" customHeight="1">
      <c r="A791" s="218"/>
      <c r="B791" s="310" t="s">
        <v>592</v>
      </c>
      <c r="C791" s="234">
        <v>0.5</v>
      </c>
      <c r="D791" s="234">
        <v>0.50069444444444444</v>
      </c>
      <c r="E791" s="234">
        <f t="shared" si="12"/>
        <v>6.9444444444444198E-4</v>
      </c>
      <c r="F791" s="311"/>
      <c r="G791" s="312"/>
      <c r="H791" s="8"/>
    </row>
    <row r="792" spans="1:8" ht="12.75" customHeight="1">
      <c r="A792" s="218"/>
      <c r="B792" s="310" t="s">
        <v>2538</v>
      </c>
      <c r="C792" s="234">
        <v>0.50347222222222221</v>
      </c>
      <c r="D792" s="234">
        <v>0.50555555555555554</v>
      </c>
      <c r="E792" s="234">
        <f t="shared" si="12"/>
        <v>2.0833333333333259E-3</v>
      </c>
      <c r="F792" s="311"/>
      <c r="G792" s="312"/>
      <c r="H792" s="8"/>
    </row>
    <row r="793" spans="1:8" ht="12.75" customHeight="1">
      <c r="A793" s="218"/>
      <c r="B793" s="310" t="s">
        <v>2521</v>
      </c>
      <c r="C793" s="234">
        <v>0.50972222222222219</v>
      </c>
      <c r="D793" s="234">
        <v>0.50972222222222219</v>
      </c>
      <c r="E793" s="234">
        <f t="shared" si="12"/>
        <v>0</v>
      </c>
      <c r="F793" s="311"/>
      <c r="G793" s="312"/>
      <c r="H793" s="8"/>
    </row>
    <row r="794" spans="1:8" ht="12.75" customHeight="1">
      <c r="A794" s="218"/>
      <c r="B794" s="310" t="s">
        <v>287</v>
      </c>
      <c r="C794" s="234">
        <v>0.51111111111111118</v>
      </c>
      <c r="D794" s="234">
        <v>0.51111111111111118</v>
      </c>
      <c r="E794" s="234">
        <f t="shared" si="12"/>
        <v>0</v>
      </c>
      <c r="F794" s="311"/>
      <c r="G794" s="312"/>
      <c r="H794" s="8"/>
    </row>
    <row r="795" spans="1:8" ht="12.75" customHeight="1">
      <c r="A795" s="218"/>
      <c r="B795" s="310" t="s">
        <v>249</v>
      </c>
      <c r="C795" s="234">
        <v>0.51597222222222217</v>
      </c>
      <c r="D795" s="234">
        <v>0.51597222222222217</v>
      </c>
      <c r="E795" s="234">
        <f t="shared" si="12"/>
        <v>0</v>
      </c>
      <c r="F795" s="311"/>
      <c r="G795" s="312"/>
      <c r="H795" s="8"/>
    </row>
    <row r="796" spans="1:8" ht="12.75" customHeight="1">
      <c r="A796" s="218"/>
      <c r="B796" s="310" t="s">
        <v>2532</v>
      </c>
      <c r="C796" s="234">
        <v>0.51666666666666672</v>
      </c>
      <c r="D796" s="234">
        <v>0.51736111111111105</v>
      </c>
      <c r="E796" s="234">
        <f t="shared" si="12"/>
        <v>6.9444444444433095E-4</v>
      </c>
      <c r="F796" s="311"/>
      <c r="G796" s="312"/>
      <c r="H796" s="8"/>
    </row>
    <row r="797" spans="1:8" ht="12.75" customHeight="1">
      <c r="A797" s="218"/>
      <c r="B797" s="310" t="s">
        <v>2533</v>
      </c>
      <c r="C797" s="234">
        <v>0.52222222222222225</v>
      </c>
      <c r="D797" s="234">
        <v>0.5229166666666667</v>
      </c>
      <c r="E797" s="234">
        <f t="shared" si="12"/>
        <v>6.9444444444444198E-4</v>
      </c>
      <c r="F797" s="311"/>
      <c r="G797" s="312"/>
      <c r="H797" s="8"/>
    </row>
    <row r="798" spans="1:8" ht="12.75" customHeight="1">
      <c r="A798" s="218"/>
      <c r="B798" s="310" t="s">
        <v>2534</v>
      </c>
      <c r="C798" s="234">
        <v>0.52847222222222223</v>
      </c>
      <c r="D798" s="234">
        <v>0.52986111111111112</v>
      </c>
      <c r="E798" s="234">
        <f t="shared" si="12"/>
        <v>1.388888888888884E-3</v>
      </c>
      <c r="F798" s="311"/>
      <c r="G798" s="312"/>
      <c r="H798" s="8"/>
    </row>
    <row r="799" spans="1:8" ht="12.75" customHeight="1">
      <c r="A799" s="218"/>
      <c r="B799" s="310" t="s">
        <v>361</v>
      </c>
      <c r="C799" s="234">
        <v>0.52847222222222223</v>
      </c>
      <c r="D799" s="234">
        <v>0.53055555555555556</v>
      </c>
      <c r="E799" s="234">
        <f t="shared" si="12"/>
        <v>2.0833333333333259E-3</v>
      </c>
      <c r="F799" s="311"/>
      <c r="G799" s="312"/>
      <c r="H799" s="8"/>
    </row>
    <row r="800" spans="1:8" ht="12.75" customHeight="1">
      <c r="A800" s="218"/>
      <c r="B800" s="310" t="s">
        <v>1717</v>
      </c>
      <c r="C800" s="234">
        <v>0.53055555555555556</v>
      </c>
      <c r="D800" s="234">
        <v>0.53194444444444444</v>
      </c>
      <c r="E800" s="234">
        <f t="shared" si="12"/>
        <v>1.388888888888884E-3</v>
      </c>
      <c r="F800" s="311"/>
      <c r="G800" s="312"/>
      <c r="H800" s="8"/>
    </row>
    <row r="801" spans="1:8" ht="12.75" customHeight="1">
      <c r="A801" s="218"/>
      <c r="B801" s="310" t="s">
        <v>2534</v>
      </c>
      <c r="C801" s="234">
        <v>0.53749999999999998</v>
      </c>
      <c r="D801" s="234">
        <v>0.54305555555555551</v>
      </c>
      <c r="E801" s="234">
        <f t="shared" si="12"/>
        <v>5.5555555555555358E-3</v>
      </c>
      <c r="F801" s="311"/>
      <c r="G801" s="312"/>
      <c r="H801" s="8"/>
    </row>
    <row r="802" spans="1:8" ht="12.75" customHeight="1">
      <c r="A802" s="218"/>
      <c r="B802" s="310" t="s">
        <v>1717</v>
      </c>
      <c r="C802" s="234">
        <v>0.53819444444444442</v>
      </c>
      <c r="D802" s="234">
        <v>0.54722222222222217</v>
      </c>
      <c r="E802" s="234">
        <f t="shared" si="12"/>
        <v>9.0277777777777457E-3</v>
      </c>
      <c r="F802" s="311"/>
      <c r="G802" s="312"/>
      <c r="H802" s="8"/>
    </row>
    <row r="803" spans="1:8" ht="12.75" customHeight="1">
      <c r="A803" s="218"/>
      <c r="B803" s="310" t="s">
        <v>2535</v>
      </c>
      <c r="C803" s="234">
        <v>0.56180555555555556</v>
      </c>
      <c r="D803" s="234">
        <v>0.5625</v>
      </c>
      <c r="E803" s="234">
        <f t="shared" si="12"/>
        <v>6.9444444444444198E-4</v>
      </c>
      <c r="F803" s="311"/>
      <c r="G803" s="312"/>
      <c r="H803" s="8"/>
    </row>
    <row r="804" spans="1:8" ht="12.75" customHeight="1">
      <c r="A804" s="218"/>
      <c r="B804" s="310" t="s">
        <v>2536</v>
      </c>
      <c r="C804" s="234">
        <v>0.56527777777777777</v>
      </c>
      <c r="D804" s="234">
        <v>0.57638888888888895</v>
      </c>
      <c r="E804" s="234">
        <f t="shared" si="12"/>
        <v>1.1111111111111183E-2</v>
      </c>
      <c r="F804" s="311"/>
      <c r="G804" s="312"/>
      <c r="H804" s="8" t="s">
        <v>2545</v>
      </c>
    </row>
    <row r="805" spans="1:8" ht="12.75" customHeight="1">
      <c r="A805" s="218"/>
      <c r="B805" s="310" t="s">
        <v>1381</v>
      </c>
      <c r="C805" s="234">
        <v>0.56874999999999998</v>
      </c>
      <c r="D805" s="234">
        <v>0.57013888888888886</v>
      </c>
      <c r="E805" s="234">
        <f t="shared" si="12"/>
        <v>1.388888888888884E-3</v>
      </c>
      <c r="F805" s="311"/>
      <c r="G805" s="312"/>
      <c r="H805" s="8"/>
    </row>
    <row r="806" spans="1:8" ht="12.75" customHeight="1">
      <c r="A806" s="218"/>
      <c r="B806" s="310" t="s">
        <v>2531</v>
      </c>
      <c r="C806" s="234">
        <v>0.57291666666666663</v>
      </c>
      <c r="D806" s="234">
        <v>0.57777777777777783</v>
      </c>
      <c r="E806" s="234">
        <f t="shared" si="12"/>
        <v>4.8611111111112049E-3</v>
      </c>
      <c r="F806" s="311"/>
      <c r="G806" s="312"/>
      <c r="H806" s="8"/>
    </row>
    <row r="807" spans="1:8" ht="12.75" customHeight="1">
      <c r="A807" s="218"/>
      <c r="B807" s="310" t="s">
        <v>1221</v>
      </c>
      <c r="C807" s="234">
        <v>0.57638888888888895</v>
      </c>
      <c r="D807" s="234">
        <v>0.57777777777777783</v>
      </c>
      <c r="E807" s="234">
        <f t="shared" si="12"/>
        <v>1.388888888888884E-3</v>
      </c>
      <c r="F807" s="311"/>
      <c r="G807" s="312"/>
      <c r="H807" s="8"/>
    </row>
    <row r="808" spans="1:8" ht="12.75" customHeight="1">
      <c r="A808" s="218"/>
      <c r="B808" s="310" t="s">
        <v>2533</v>
      </c>
      <c r="C808" s="234">
        <v>0.57638888888888895</v>
      </c>
      <c r="D808" s="234">
        <v>0.57916666666666672</v>
      </c>
      <c r="E808" s="234">
        <f t="shared" si="12"/>
        <v>2.7777777777777679E-3</v>
      </c>
      <c r="F808" s="311"/>
      <c r="G808" s="312"/>
      <c r="H808" s="8"/>
    </row>
    <row r="809" spans="1:8" ht="12.75" customHeight="1">
      <c r="A809" s="218"/>
      <c r="B809" s="310" t="s">
        <v>1950</v>
      </c>
      <c r="C809" s="234">
        <v>0.5805555555555556</v>
      </c>
      <c r="D809" s="234">
        <v>0.5805555555555556</v>
      </c>
      <c r="E809" s="234">
        <f t="shared" si="12"/>
        <v>0</v>
      </c>
      <c r="F809" s="311"/>
      <c r="G809" s="312"/>
      <c r="H809" s="8"/>
    </row>
    <row r="810" spans="1:8" ht="12.75" customHeight="1">
      <c r="A810" s="218"/>
      <c r="B810" s="310" t="s">
        <v>249</v>
      </c>
      <c r="C810" s="234">
        <v>0.58194444444444449</v>
      </c>
      <c r="D810" s="234">
        <v>0.58888888888888891</v>
      </c>
      <c r="E810" s="234">
        <f t="shared" ref="E810:E873" si="13">D810-C810</f>
        <v>6.9444444444444198E-3</v>
      </c>
      <c r="F810" s="311"/>
      <c r="G810" s="312"/>
      <c r="H810" s="8"/>
    </row>
    <row r="811" spans="1:8" ht="12.75" customHeight="1">
      <c r="A811" s="218"/>
      <c r="B811" s="310" t="s">
        <v>653</v>
      </c>
      <c r="C811" s="234">
        <v>0.58888888888888891</v>
      </c>
      <c r="D811" s="234">
        <v>0.59166666666666667</v>
      </c>
      <c r="E811" s="234">
        <f t="shared" si="13"/>
        <v>2.7777777777777679E-3</v>
      </c>
      <c r="F811" s="311"/>
      <c r="G811" s="312"/>
      <c r="H811" s="8"/>
    </row>
    <row r="812" spans="1:8" ht="12.75" customHeight="1">
      <c r="A812" s="218"/>
      <c r="B812" s="310" t="s">
        <v>1603</v>
      </c>
      <c r="C812" s="234">
        <v>0.59097222222222223</v>
      </c>
      <c r="D812" s="234">
        <v>0.59236111111111112</v>
      </c>
      <c r="E812" s="234">
        <f t="shared" si="13"/>
        <v>1.388888888888884E-3</v>
      </c>
      <c r="F812" s="311"/>
      <c r="G812" s="312"/>
      <c r="H812" s="8"/>
    </row>
    <row r="813" spans="1:8" ht="12.75" customHeight="1">
      <c r="A813" s="218"/>
      <c r="B813" s="310" t="s">
        <v>2537</v>
      </c>
      <c r="C813" s="234">
        <v>0.59722222222222221</v>
      </c>
      <c r="D813" s="234">
        <v>0.60069444444444442</v>
      </c>
      <c r="E813" s="234">
        <f t="shared" si="13"/>
        <v>3.4722222222222099E-3</v>
      </c>
      <c r="F813" s="311"/>
      <c r="G813" s="312"/>
      <c r="H813" s="8"/>
    </row>
    <row r="814" spans="1:8" ht="12.75" customHeight="1">
      <c r="A814" s="218"/>
      <c r="B814" s="310" t="s">
        <v>950</v>
      </c>
      <c r="C814" s="234">
        <v>0.61944444444444446</v>
      </c>
      <c r="D814" s="234">
        <v>0.61944444444444446</v>
      </c>
      <c r="E814" s="234">
        <f t="shared" si="13"/>
        <v>0</v>
      </c>
      <c r="F814" s="311"/>
      <c r="G814" s="312"/>
      <c r="H814" s="8"/>
    </row>
    <row r="815" spans="1:8" ht="12.75" customHeight="1">
      <c r="A815" s="218"/>
      <c r="B815" s="310" t="s">
        <v>2559</v>
      </c>
      <c r="C815" s="234">
        <v>0.66180555555555554</v>
      </c>
      <c r="D815" s="234">
        <v>0.66319444444444442</v>
      </c>
      <c r="E815" s="234">
        <f t="shared" si="13"/>
        <v>1.388888888888884E-3</v>
      </c>
      <c r="F815" s="311"/>
      <c r="G815" s="312"/>
      <c r="H815" s="8"/>
    </row>
    <row r="816" spans="1:8" ht="12.75" customHeight="1">
      <c r="A816" s="218"/>
      <c r="B816" s="310" t="s">
        <v>2559</v>
      </c>
      <c r="C816" s="234">
        <v>0.68263888888888891</v>
      </c>
      <c r="D816" s="234">
        <v>0.68263888888888891</v>
      </c>
      <c r="E816" s="234">
        <f t="shared" si="13"/>
        <v>0</v>
      </c>
      <c r="F816" s="311"/>
      <c r="G816" s="312"/>
      <c r="H816" s="8"/>
    </row>
    <row r="817" spans="1:8" ht="12.75" customHeight="1">
      <c r="A817" s="218"/>
      <c r="B817" s="310" t="s">
        <v>2523</v>
      </c>
      <c r="C817" s="234">
        <v>0.71527777777777779</v>
      </c>
      <c r="D817" s="234">
        <v>0.71527777777777779</v>
      </c>
      <c r="E817" s="234">
        <f t="shared" si="13"/>
        <v>0</v>
      </c>
      <c r="F817" s="311"/>
      <c r="G817" s="312"/>
      <c r="H817" s="8"/>
    </row>
    <row r="818" spans="1:8" ht="12.75" customHeight="1">
      <c r="A818" s="218"/>
      <c r="B818" s="310" t="s">
        <v>2540</v>
      </c>
      <c r="C818" s="234">
        <v>0.73749999999999993</v>
      </c>
      <c r="D818" s="234">
        <v>0.73749999999999993</v>
      </c>
      <c r="E818" s="234">
        <f t="shared" si="13"/>
        <v>0</v>
      </c>
      <c r="F818" s="311"/>
      <c r="G818" s="312"/>
      <c r="H818" s="8"/>
    </row>
    <row r="819" spans="1:8" ht="12.75" customHeight="1">
      <c r="A819" s="218"/>
      <c r="B819" s="310" t="s">
        <v>2541</v>
      </c>
      <c r="C819" s="234">
        <v>0.75069444444444444</v>
      </c>
      <c r="D819" s="234">
        <v>0.75069444444444444</v>
      </c>
      <c r="E819" s="234">
        <f t="shared" si="13"/>
        <v>0</v>
      </c>
      <c r="F819" s="311"/>
      <c r="G819" s="312"/>
      <c r="H819" s="8"/>
    </row>
    <row r="820" spans="1:8" ht="12.75" customHeight="1">
      <c r="A820" s="218"/>
      <c r="B820" s="310" t="s">
        <v>2542</v>
      </c>
      <c r="C820" s="234">
        <v>0.7583333333333333</v>
      </c>
      <c r="D820" s="234">
        <v>0.7597222222222223</v>
      </c>
      <c r="E820" s="234">
        <f t="shared" si="13"/>
        <v>1.388888888888995E-3</v>
      </c>
      <c r="F820" s="311"/>
      <c r="G820" s="312"/>
      <c r="H820" s="8"/>
    </row>
    <row r="821" spans="1:8" ht="12.75" customHeight="1">
      <c r="A821" s="218"/>
      <c r="B821" s="310" t="s">
        <v>2543</v>
      </c>
      <c r="C821" s="234">
        <v>0.76250000000000007</v>
      </c>
      <c r="D821" s="234">
        <v>0.7680555555555556</v>
      </c>
      <c r="E821" s="234">
        <f t="shared" si="13"/>
        <v>5.5555555555555358E-3</v>
      </c>
      <c r="F821" s="311"/>
      <c r="G821" s="312"/>
      <c r="H821" s="8"/>
    </row>
    <row r="822" spans="1:8" ht="12.75" customHeight="1">
      <c r="A822" s="218"/>
      <c r="B822" s="310" t="s">
        <v>2544</v>
      </c>
      <c r="C822" s="234">
        <v>0.77569444444444446</v>
      </c>
      <c r="D822" s="234">
        <v>0.77916666666666667</v>
      </c>
      <c r="E822" s="234">
        <f t="shared" si="13"/>
        <v>3.4722222222222099E-3</v>
      </c>
      <c r="F822" s="311"/>
      <c r="G822" s="312"/>
      <c r="H822" s="8"/>
    </row>
    <row r="823" spans="1:8" ht="12.75" customHeight="1">
      <c r="A823" s="218"/>
      <c r="B823" s="310" t="s">
        <v>2544</v>
      </c>
      <c r="C823" s="234">
        <v>0.81458333333333333</v>
      </c>
      <c r="D823" s="234">
        <v>0.86319444444444438</v>
      </c>
      <c r="E823" s="234">
        <f t="shared" si="13"/>
        <v>4.8611111111111049E-2</v>
      </c>
      <c r="F823" s="311"/>
      <c r="G823" s="312"/>
      <c r="H823" s="8" t="s">
        <v>2548</v>
      </c>
    </row>
    <row r="824" spans="1:8" ht="12.75" customHeight="1">
      <c r="A824" s="218"/>
      <c r="B824" s="310" t="s">
        <v>2546</v>
      </c>
      <c r="C824" s="234">
        <v>0.82847222222222217</v>
      </c>
      <c r="D824" s="234">
        <v>0.86388888888888893</v>
      </c>
      <c r="E824" s="234">
        <f t="shared" si="13"/>
        <v>3.5416666666666763E-2</v>
      </c>
      <c r="F824" s="311"/>
      <c r="G824" s="312"/>
      <c r="H824" s="8" t="s">
        <v>2548</v>
      </c>
    </row>
    <row r="825" spans="1:8" ht="12.75" customHeight="1">
      <c r="A825" s="218"/>
      <c r="B825" s="310" t="s">
        <v>323</v>
      </c>
      <c r="C825" s="234">
        <v>0.84513888888888899</v>
      </c>
      <c r="D825" s="234">
        <v>0.86458333333333337</v>
      </c>
      <c r="E825" s="234">
        <f t="shared" si="13"/>
        <v>1.9444444444444375E-2</v>
      </c>
      <c r="F825" s="311"/>
      <c r="G825" s="312"/>
      <c r="H825" s="8" t="s">
        <v>2548</v>
      </c>
    </row>
    <row r="826" spans="1:8" ht="12.75" customHeight="1">
      <c r="A826" s="218"/>
      <c r="B826" s="310" t="s">
        <v>2547</v>
      </c>
      <c r="C826" s="234">
        <v>0.87569444444444444</v>
      </c>
      <c r="D826" s="234">
        <v>0.87708333333333333</v>
      </c>
      <c r="E826" s="234">
        <f t="shared" si="13"/>
        <v>1.388888888888884E-3</v>
      </c>
      <c r="F826" s="311"/>
      <c r="G826" s="312"/>
      <c r="H826" s="8"/>
    </row>
    <row r="827" spans="1:8" ht="12.75" customHeight="1">
      <c r="A827" s="218"/>
      <c r="B827" s="310" t="s">
        <v>2513</v>
      </c>
      <c r="C827" s="234">
        <v>0.89444444444444438</v>
      </c>
      <c r="D827" s="234">
        <v>0.90069444444444446</v>
      </c>
      <c r="E827" s="234">
        <f t="shared" si="13"/>
        <v>6.2500000000000888E-3</v>
      </c>
      <c r="F827" s="311"/>
      <c r="G827" s="312"/>
      <c r="H827" s="8"/>
    </row>
    <row r="828" spans="1:8" ht="12.75" customHeight="1">
      <c r="A828" s="218"/>
      <c r="B828" s="310" t="s">
        <v>2544</v>
      </c>
      <c r="C828" s="234">
        <v>0.91666666666666663</v>
      </c>
      <c r="D828" s="234">
        <v>0.91736111111111107</v>
      </c>
      <c r="E828" s="234">
        <f t="shared" si="13"/>
        <v>6.9444444444444198E-4</v>
      </c>
      <c r="F828" s="311"/>
      <c r="G828" s="312"/>
      <c r="H828" s="8"/>
    </row>
    <row r="829" spans="1:8" ht="12.75" customHeight="1">
      <c r="A829" s="218">
        <v>42598</v>
      </c>
      <c r="B829" s="310" t="s">
        <v>2565</v>
      </c>
      <c r="C829" s="234">
        <v>6.25E-2</v>
      </c>
      <c r="D829" s="234">
        <v>6.3194444444444442E-2</v>
      </c>
      <c r="E829" s="234">
        <f t="shared" si="13"/>
        <v>6.9444444444444198E-4</v>
      </c>
      <c r="F829" s="311"/>
      <c r="G829" s="312"/>
      <c r="H829" s="8"/>
    </row>
    <row r="830" spans="1:8" ht="12.75" customHeight="1">
      <c r="A830" s="218"/>
      <c r="B830" s="310" t="s">
        <v>2531</v>
      </c>
      <c r="C830" s="234">
        <v>0.30555555555555552</v>
      </c>
      <c r="D830" s="234">
        <v>0.30763888888888891</v>
      </c>
      <c r="E830" s="234">
        <f t="shared" si="13"/>
        <v>2.0833333333333814E-3</v>
      </c>
      <c r="F830" s="311"/>
      <c r="G830" s="312"/>
      <c r="H830" s="8"/>
    </row>
    <row r="831" spans="1:8" ht="12.75" customHeight="1">
      <c r="A831" s="218"/>
      <c r="B831" s="310" t="s">
        <v>2549</v>
      </c>
      <c r="C831" s="234">
        <v>0.32569444444444445</v>
      </c>
      <c r="D831" s="234">
        <v>0.3263888888888889</v>
      </c>
      <c r="E831" s="234">
        <f t="shared" si="13"/>
        <v>6.9444444444444198E-4</v>
      </c>
      <c r="F831" s="311"/>
      <c r="G831" s="312"/>
      <c r="H831" s="8"/>
    </row>
    <row r="832" spans="1:8" ht="12.75" customHeight="1">
      <c r="A832" s="218"/>
      <c r="B832" s="310" t="s">
        <v>2473</v>
      </c>
      <c r="C832" s="234">
        <v>0.34027777777777773</v>
      </c>
      <c r="D832" s="234">
        <v>0.34097222222222223</v>
      </c>
      <c r="E832" s="234">
        <f t="shared" si="13"/>
        <v>6.9444444444449749E-4</v>
      </c>
      <c r="F832" s="311"/>
      <c r="G832" s="312"/>
      <c r="H832" s="8"/>
    </row>
    <row r="833" spans="1:8" ht="12.75" customHeight="1">
      <c r="A833" s="218"/>
      <c r="B833" s="310" t="s">
        <v>2555</v>
      </c>
      <c r="C833" s="234">
        <v>0.34097222222222223</v>
      </c>
      <c r="D833" s="234">
        <v>0.34166666666666662</v>
      </c>
      <c r="E833" s="234">
        <f t="shared" si="13"/>
        <v>6.9444444444438647E-4</v>
      </c>
      <c r="F833" s="311"/>
      <c r="G833" s="312"/>
      <c r="H833" s="8"/>
    </row>
    <row r="834" spans="1:8" ht="12.75" customHeight="1">
      <c r="A834" s="218"/>
      <c r="B834" s="310" t="s">
        <v>2550</v>
      </c>
      <c r="C834" s="234">
        <v>0.34236111111111112</v>
      </c>
      <c r="D834" s="234">
        <v>0.3430555555555555</v>
      </c>
      <c r="E834" s="234">
        <f t="shared" si="13"/>
        <v>6.9444444444438647E-4</v>
      </c>
      <c r="F834" s="311"/>
      <c r="G834" s="312"/>
      <c r="H834" s="8"/>
    </row>
    <row r="835" spans="1:8" ht="12.75" customHeight="1">
      <c r="A835" s="218"/>
      <c r="B835" s="310" t="s">
        <v>819</v>
      </c>
      <c r="C835" s="234">
        <v>0.34513888888888888</v>
      </c>
      <c r="D835" s="234">
        <v>0.34583333333333338</v>
      </c>
      <c r="E835" s="234">
        <f t="shared" si="13"/>
        <v>6.9444444444449749E-4</v>
      </c>
      <c r="F835" s="311"/>
      <c r="G835" s="312"/>
      <c r="H835" s="8"/>
    </row>
    <row r="836" spans="1:8" ht="12.75" customHeight="1">
      <c r="A836" s="218"/>
      <c r="B836" s="310" t="s">
        <v>2451</v>
      </c>
      <c r="C836" s="234">
        <v>0.3527777777777778</v>
      </c>
      <c r="D836" s="234">
        <v>0.35347222222222219</v>
      </c>
      <c r="E836" s="234">
        <f t="shared" si="13"/>
        <v>6.9444444444438647E-4</v>
      </c>
      <c r="F836" s="311"/>
      <c r="G836" s="312"/>
      <c r="H836" s="8"/>
    </row>
    <row r="837" spans="1:8" ht="12.75" customHeight="1">
      <c r="A837" s="218"/>
      <c r="B837" s="310" t="s">
        <v>2516</v>
      </c>
      <c r="C837" s="234">
        <v>0.3659722222222222</v>
      </c>
      <c r="D837" s="234">
        <v>0.3666666666666667</v>
      </c>
      <c r="E837" s="234">
        <f t="shared" si="13"/>
        <v>6.9444444444449749E-4</v>
      </c>
      <c r="F837" s="311"/>
      <c r="G837" s="312"/>
      <c r="H837" s="8"/>
    </row>
    <row r="838" spans="1:8" ht="12.75" customHeight="1">
      <c r="A838" s="218"/>
      <c r="B838" s="310" t="s">
        <v>2551</v>
      </c>
      <c r="C838" s="234">
        <v>0.37638888888888888</v>
      </c>
      <c r="D838" s="234">
        <v>0.37777777777777777</v>
      </c>
      <c r="E838" s="234">
        <f t="shared" si="13"/>
        <v>1.388888888888884E-3</v>
      </c>
      <c r="F838" s="311"/>
      <c r="G838" s="312"/>
      <c r="H838" s="8"/>
    </row>
    <row r="839" spans="1:8" ht="12.75" customHeight="1">
      <c r="A839" s="218"/>
      <c r="B839" s="310" t="s">
        <v>2007</v>
      </c>
      <c r="C839" s="234">
        <v>0.3888888888888889</v>
      </c>
      <c r="D839" s="234">
        <v>0.38958333333333334</v>
      </c>
      <c r="E839" s="234">
        <f t="shared" si="13"/>
        <v>6.9444444444444198E-4</v>
      </c>
      <c r="F839" s="311"/>
      <c r="G839" s="312"/>
      <c r="H839" s="8"/>
    </row>
    <row r="840" spans="1:8" ht="12.75" customHeight="1">
      <c r="A840" s="218"/>
      <c r="B840" s="310" t="s">
        <v>624</v>
      </c>
      <c r="C840" s="234">
        <v>0.40138888888888885</v>
      </c>
      <c r="D840" s="234">
        <v>0.40277777777777773</v>
      </c>
      <c r="E840" s="234">
        <f t="shared" si="13"/>
        <v>1.388888888888884E-3</v>
      </c>
      <c r="F840" s="311"/>
      <c r="G840" s="312"/>
      <c r="H840" s="8"/>
    </row>
    <row r="841" spans="1:8" ht="12.75" customHeight="1">
      <c r="A841" s="218"/>
      <c r="B841" s="310" t="s">
        <v>2552</v>
      </c>
      <c r="C841" s="234">
        <v>0.40416666666666662</v>
      </c>
      <c r="D841" s="234">
        <v>0.4055555555555555</v>
      </c>
      <c r="E841" s="234">
        <f t="shared" si="13"/>
        <v>1.388888888888884E-3</v>
      </c>
      <c r="F841" s="311"/>
      <c r="G841" s="312"/>
      <c r="H841" s="8"/>
    </row>
    <row r="842" spans="1:8" ht="12.75" customHeight="1">
      <c r="A842" s="218"/>
      <c r="B842" s="310" t="s">
        <v>2513</v>
      </c>
      <c r="C842" s="234">
        <v>0.42430555555555555</v>
      </c>
      <c r="D842" s="234">
        <v>0.42499999999999999</v>
      </c>
      <c r="E842" s="234">
        <f t="shared" si="13"/>
        <v>6.9444444444444198E-4</v>
      </c>
      <c r="F842" s="311"/>
      <c r="G842" s="312"/>
      <c r="H842" s="8"/>
    </row>
    <row r="843" spans="1:8" ht="12.75" customHeight="1">
      <c r="A843" s="218"/>
      <c r="B843" s="310" t="s">
        <v>2535</v>
      </c>
      <c r="C843" s="234">
        <v>0.42430555555555555</v>
      </c>
      <c r="D843" s="234">
        <v>0.42638888888888887</v>
      </c>
      <c r="E843" s="234">
        <f t="shared" si="13"/>
        <v>2.0833333333333259E-3</v>
      </c>
      <c r="F843" s="311"/>
      <c r="G843" s="312"/>
      <c r="H843" s="8"/>
    </row>
    <row r="844" spans="1:8" ht="12.75" customHeight="1">
      <c r="A844" s="218"/>
      <c r="B844" s="310" t="s">
        <v>156</v>
      </c>
      <c r="C844" s="234">
        <v>0.42638888888888887</v>
      </c>
      <c r="D844" s="234">
        <v>0.42777777777777781</v>
      </c>
      <c r="E844" s="234">
        <f t="shared" si="13"/>
        <v>1.3888888888889395E-3</v>
      </c>
      <c r="F844" s="311"/>
      <c r="G844" s="312"/>
      <c r="H844" s="8"/>
    </row>
    <row r="845" spans="1:8" ht="12.75" customHeight="1">
      <c r="A845" s="218"/>
      <c r="B845" s="310" t="s">
        <v>2553</v>
      </c>
      <c r="C845" s="234">
        <v>0.4381944444444445</v>
      </c>
      <c r="D845" s="234">
        <v>0.4381944444444445</v>
      </c>
      <c r="E845" s="234">
        <f t="shared" si="13"/>
        <v>0</v>
      </c>
      <c r="F845" s="311"/>
      <c r="G845" s="312"/>
      <c r="H845" s="8"/>
    </row>
    <row r="846" spans="1:8" ht="12.75" customHeight="1">
      <c r="A846" s="218"/>
      <c r="B846" s="310" t="s">
        <v>2561</v>
      </c>
      <c r="C846" s="234">
        <v>0.44861111111111113</v>
      </c>
      <c r="D846" s="234">
        <v>0.44930555555555557</v>
      </c>
      <c r="E846" s="234">
        <f t="shared" si="13"/>
        <v>6.9444444444444198E-4</v>
      </c>
      <c r="F846" s="311"/>
      <c r="G846" s="312"/>
      <c r="H846" s="8"/>
    </row>
    <row r="847" spans="1:8" ht="12.75" customHeight="1">
      <c r="A847" s="218"/>
      <c r="B847" s="310" t="s">
        <v>1246</v>
      </c>
      <c r="C847" s="234">
        <v>0.45694444444444443</v>
      </c>
      <c r="D847" s="234">
        <v>0.45833333333333331</v>
      </c>
      <c r="E847" s="234">
        <f t="shared" si="13"/>
        <v>1.388888888888884E-3</v>
      </c>
      <c r="F847" s="311"/>
      <c r="G847" s="312"/>
      <c r="H847" s="8"/>
    </row>
    <row r="848" spans="1:8" ht="12.75" customHeight="1">
      <c r="A848" s="218"/>
      <c r="B848" s="310" t="s">
        <v>2531</v>
      </c>
      <c r="C848" s="234">
        <v>0.46111111111111108</v>
      </c>
      <c r="D848" s="234">
        <v>0.46111111111111108</v>
      </c>
      <c r="E848" s="234">
        <f t="shared" si="13"/>
        <v>0</v>
      </c>
      <c r="F848" s="311"/>
      <c r="G848" s="312"/>
      <c r="H848" s="8"/>
    </row>
    <row r="849" spans="1:8" ht="12.75" customHeight="1">
      <c r="A849" s="218"/>
      <c r="B849" s="310" t="s">
        <v>2554</v>
      </c>
      <c r="C849" s="234">
        <v>0.46111111111111108</v>
      </c>
      <c r="D849" s="234">
        <v>0.46319444444444446</v>
      </c>
      <c r="E849" s="234">
        <f t="shared" si="13"/>
        <v>2.0833333333333814E-3</v>
      </c>
      <c r="F849" s="311"/>
      <c r="G849" s="312"/>
      <c r="H849" s="8"/>
    </row>
    <row r="850" spans="1:8" ht="12.75" customHeight="1">
      <c r="A850" s="218"/>
      <c r="B850" s="310" t="s">
        <v>2555</v>
      </c>
      <c r="C850" s="234">
        <v>0.46180555555555558</v>
      </c>
      <c r="D850" s="234">
        <v>0.46458333333333335</v>
      </c>
      <c r="E850" s="234">
        <f t="shared" si="13"/>
        <v>2.7777777777777679E-3</v>
      </c>
      <c r="F850" s="311"/>
      <c r="G850" s="312"/>
      <c r="H850" s="8"/>
    </row>
    <row r="851" spans="1:8" ht="12.75" customHeight="1">
      <c r="A851" s="218"/>
      <c r="B851" s="310" t="s">
        <v>156</v>
      </c>
      <c r="C851" s="234">
        <v>0.46597222222222223</v>
      </c>
      <c r="D851" s="234">
        <v>0.47222222222222227</v>
      </c>
      <c r="E851" s="234">
        <f t="shared" si="13"/>
        <v>6.2500000000000333E-3</v>
      </c>
      <c r="F851" s="311"/>
      <c r="G851" s="312"/>
      <c r="H851" s="8"/>
    </row>
    <row r="852" spans="1:8" ht="12.75" customHeight="1">
      <c r="A852" s="218"/>
      <c r="B852" s="310" t="s">
        <v>2454</v>
      </c>
      <c r="C852" s="234">
        <v>0.47847222222222219</v>
      </c>
      <c r="D852" s="234">
        <v>0.47847222222222219</v>
      </c>
      <c r="E852" s="234">
        <f t="shared" si="13"/>
        <v>0</v>
      </c>
      <c r="F852" s="311"/>
      <c r="G852" s="312"/>
      <c r="H852" s="8"/>
    </row>
    <row r="853" spans="1:8" ht="12.75" customHeight="1">
      <c r="A853" s="218"/>
      <c r="B853" s="310" t="s">
        <v>2513</v>
      </c>
      <c r="C853" s="234">
        <v>0.48541666666666666</v>
      </c>
      <c r="D853" s="234">
        <v>0.48749999999999999</v>
      </c>
      <c r="E853" s="234">
        <f t="shared" si="13"/>
        <v>2.0833333333333259E-3</v>
      </c>
      <c r="F853" s="311"/>
      <c r="G853" s="312"/>
      <c r="H853" s="8"/>
    </row>
    <row r="854" spans="1:8" ht="12.75" customHeight="1">
      <c r="A854" s="218"/>
      <c r="B854" s="310" t="s">
        <v>2552</v>
      </c>
      <c r="C854" s="234">
        <v>0.4916666666666667</v>
      </c>
      <c r="D854" s="234">
        <v>0.49236111111111108</v>
      </c>
      <c r="E854" s="234">
        <f t="shared" si="13"/>
        <v>6.9444444444438647E-4</v>
      </c>
      <c r="F854" s="311"/>
      <c r="G854" s="312"/>
      <c r="H854" s="8"/>
    </row>
    <row r="855" spans="1:8" ht="12.75" customHeight="1">
      <c r="A855" s="218"/>
      <c r="B855" s="310" t="s">
        <v>2560</v>
      </c>
      <c r="C855" s="234">
        <v>0.49305555555555558</v>
      </c>
      <c r="D855" s="234">
        <v>0.49374999999999997</v>
      </c>
      <c r="E855" s="234">
        <f t="shared" si="13"/>
        <v>6.9444444444438647E-4</v>
      </c>
      <c r="F855" s="311"/>
      <c r="G855" s="312"/>
      <c r="H855" s="8"/>
    </row>
    <row r="856" spans="1:8" ht="12.75" customHeight="1">
      <c r="A856" s="218"/>
      <c r="B856" s="310" t="s">
        <v>2538</v>
      </c>
      <c r="C856" s="234">
        <v>0.50694444444444442</v>
      </c>
      <c r="D856" s="234">
        <v>0.50763888888888886</v>
      </c>
      <c r="E856" s="234">
        <f t="shared" si="13"/>
        <v>6.9444444444444198E-4</v>
      </c>
      <c r="F856" s="311"/>
      <c r="G856" s="312"/>
      <c r="H856" s="8"/>
    </row>
    <row r="857" spans="1:8" ht="12.75" customHeight="1">
      <c r="A857" s="218"/>
      <c r="B857" s="310" t="s">
        <v>2556</v>
      </c>
      <c r="C857" s="234">
        <v>0.5083333333333333</v>
      </c>
      <c r="D857" s="234">
        <v>0.5083333333333333</v>
      </c>
      <c r="E857" s="234">
        <f t="shared" si="13"/>
        <v>0</v>
      </c>
      <c r="F857" s="311"/>
      <c r="G857" s="312"/>
      <c r="H857" s="8"/>
    </row>
    <row r="858" spans="1:8" ht="12.75" customHeight="1">
      <c r="A858" s="218"/>
      <c r="B858" s="310" t="s">
        <v>2557</v>
      </c>
      <c r="C858" s="234">
        <v>0.51180555555555551</v>
      </c>
      <c r="D858" s="234">
        <v>0.51388888888888895</v>
      </c>
      <c r="E858" s="234">
        <f t="shared" si="13"/>
        <v>2.083333333333437E-3</v>
      </c>
      <c r="F858" s="311"/>
      <c r="G858" s="312"/>
      <c r="H858" s="8"/>
    </row>
    <row r="859" spans="1:8" ht="12.75" customHeight="1">
      <c r="A859" s="218"/>
      <c r="B859" s="310" t="s">
        <v>2558</v>
      </c>
      <c r="C859" s="234">
        <v>0.51527777777777783</v>
      </c>
      <c r="D859" s="234">
        <v>0.51597222222222217</v>
      </c>
      <c r="E859" s="234">
        <f t="shared" si="13"/>
        <v>6.9444444444433095E-4</v>
      </c>
      <c r="F859" s="311"/>
      <c r="G859" s="312"/>
      <c r="H859" s="8"/>
    </row>
    <row r="860" spans="1:8" ht="12.75" customHeight="1">
      <c r="A860" s="218"/>
      <c r="B860" s="310" t="s">
        <v>2559</v>
      </c>
      <c r="C860" s="234">
        <v>0.51666666666666672</v>
      </c>
      <c r="D860" s="234">
        <v>0.51874999999999993</v>
      </c>
      <c r="E860" s="234">
        <f t="shared" si="13"/>
        <v>2.0833333333332149E-3</v>
      </c>
      <c r="F860" s="311"/>
      <c r="G860" s="312"/>
      <c r="H860" s="8"/>
    </row>
    <row r="861" spans="1:8" ht="12.75" customHeight="1">
      <c r="A861" s="218"/>
      <c r="B861" s="310" t="s">
        <v>2381</v>
      </c>
      <c r="C861" s="234">
        <v>0.53333333333333333</v>
      </c>
      <c r="D861" s="234">
        <v>0.53541666666666665</v>
      </c>
      <c r="E861" s="234">
        <f t="shared" si="13"/>
        <v>2.0833333333333259E-3</v>
      </c>
      <c r="F861" s="311"/>
      <c r="G861" s="312"/>
      <c r="H861" s="8"/>
    </row>
    <row r="862" spans="1:8" ht="12.75" customHeight="1">
      <c r="A862" s="218"/>
      <c r="B862" s="310" t="s">
        <v>2560</v>
      </c>
      <c r="C862" s="234">
        <v>0.54166666666666663</v>
      </c>
      <c r="D862" s="234">
        <v>0.54236111111111118</v>
      </c>
      <c r="E862" s="234">
        <f t="shared" si="13"/>
        <v>6.94444444444553E-4</v>
      </c>
      <c r="F862" s="311"/>
      <c r="G862" s="312"/>
      <c r="H862" s="8"/>
    </row>
    <row r="863" spans="1:8" ht="12.75" customHeight="1">
      <c r="A863" s="218"/>
      <c r="B863" s="310" t="s">
        <v>1979</v>
      </c>
      <c r="C863" s="234">
        <v>0.54236111111111118</v>
      </c>
      <c r="D863" s="234">
        <v>0.54722222222222217</v>
      </c>
      <c r="E863" s="234">
        <f t="shared" si="13"/>
        <v>4.8611111111109828E-3</v>
      </c>
      <c r="F863" s="311"/>
      <c r="G863" s="312"/>
      <c r="H863" s="8"/>
    </row>
    <row r="864" spans="1:8" ht="12.75" customHeight="1">
      <c r="A864" s="218"/>
      <c r="B864" s="310" t="s">
        <v>2562</v>
      </c>
      <c r="C864" s="234">
        <v>0.5493055555555556</v>
      </c>
      <c r="D864" s="234">
        <v>0.55208333333333337</v>
      </c>
      <c r="E864" s="234">
        <f t="shared" si="13"/>
        <v>2.7777777777777679E-3</v>
      </c>
      <c r="F864" s="311"/>
      <c r="G864" s="312"/>
      <c r="H864" s="8"/>
    </row>
    <row r="865" spans="1:8" ht="12.75" customHeight="1">
      <c r="A865" s="218"/>
      <c r="B865" s="310" t="s">
        <v>2563</v>
      </c>
      <c r="C865" s="234">
        <v>0.55763888888888891</v>
      </c>
      <c r="D865" s="234">
        <v>0.55763888888888891</v>
      </c>
      <c r="E865" s="234">
        <f t="shared" si="13"/>
        <v>0</v>
      </c>
      <c r="F865" s="311"/>
      <c r="G865" s="312"/>
      <c r="H865" s="8"/>
    </row>
    <row r="866" spans="1:8" ht="12.75" customHeight="1">
      <c r="A866" s="218"/>
      <c r="B866" s="310" t="s">
        <v>1979</v>
      </c>
      <c r="C866" s="234">
        <v>0.58472222222222225</v>
      </c>
      <c r="D866" s="234">
        <v>0.58819444444444446</v>
      </c>
      <c r="E866" s="234">
        <f t="shared" si="13"/>
        <v>3.4722222222222099E-3</v>
      </c>
      <c r="F866" s="311"/>
      <c r="G866" s="312"/>
      <c r="H866" s="8"/>
    </row>
    <row r="867" spans="1:8" ht="12.75" customHeight="1">
      <c r="A867" s="218"/>
      <c r="B867" s="310" t="s">
        <v>2463</v>
      </c>
      <c r="C867" s="234">
        <v>0.60347222222222219</v>
      </c>
      <c r="D867" s="234">
        <v>0.60416666666666663</v>
      </c>
      <c r="E867" s="234">
        <f t="shared" si="13"/>
        <v>6.9444444444444198E-4</v>
      </c>
      <c r="F867" s="311"/>
      <c r="G867" s="312"/>
      <c r="H867" s="8"/>
    </row>
    <row r="868" spans="1:8" ht="12.75" customHeight="1">
      <c r="A868" s="218"/>
      <c r="B868" s="310" t="s">
        <v>1979</v>
      </c>
      <c r="C868" s="234">
        <v>0.60763888888888895</v>
      </c>
      <c r="D868" s="234">
        <v>0.60833333333333328</v>
      </c>
      <c r="E868" s="234">
        <f t="shared" si="13"/>
        <v>6.9444444444433095E-4</v>
      </c>
      <c r="F868" s="311"/>
      <c r="G868" s="312"/>
      <c r="H868" s="8"/>
    </row>
    <row r="869" spans="1:8" ht="12.75" customHeight="1">
      <c r="A869" s="218"/>
      <c r="B869" s="310" t="s">
        <v>1031</v>
      </c>
      <c r="C869" s="234">
        <v>0.63194444444444442</v>
      </c>
      <c r="D869" s="234">
        <v>0.6333333333333333</v>
      </c>
      <c r="E869" s="234">
        <f t="shared" si="13"/>
        <v>1.388888888888884E-3</v>
      </c>
      <c r="F869" s="311"/>
      <c r="G869" s="312"/>
      <c r="H869" s="8"/>
    </row>
    <row r="870" spans="1:8" ht="12.75" customHeight="1">
      <c r="A870" s="218"/>
      <c r="B870" s="310" t="s">
        <v>2562</v>
      </c>
      <c r="C870" s="234">
        <v>0.66666666666666663</v>
      </c>
      <c r="D870" s="234">
        <v>0.66666666666666663</v>
      </c>
      <c r="E870" s="234">
        <f t="shared" si="13"/>
        <v>0</v>
      </c>
      <c r="F870" s="311"/>
      <c r="G870" s="312"/>
      <c r="H870" s="8"/>
    </row>
    <row r="871" spans="1:8" ht="12.75" customHeight="1">
      <c r="A871" s="218"/>
      <c r="B871" s="310" t="s">
        <v>1031</v>
      </c>
      <c r="C871" s="234">
        <v>0.68819444444444444</v>
      </c>
      <c r="D871" s="234">
        <v>0.6958333333333333</v>
      </c>
      <c r="E871" s="234">
        <f t="shared" si="13"/>
        <v>7.6388888888888618E-3</v>
      </c>
      <c r="F871" s="311"/>
      <c r="G871" s="312"/>
      <c r="H871" s="8"/>
    </row>
    <row r="872" spans="1:8" ht="12.75" customHeight="1">
      <c r="A872" s="218"/>
      <c r="B872" s="310" t="s">
        <v>2564</v>
      </c>
      <c r="C872" s="234">
        <v>0.71666666666666667</v>
      </c>
      <c r="D872" s="234">
        <v>0.71666666666666667</v>
      </c>
      <c r="E872" s="234">
        <f t="shared" si="13"/>
        <v>0</v>
      </c>
      <c r="F872" s="311"/>
      <c r="G872" s="312"/>
      <c r="H872" s="8"/>
    </row>
    <row r="873" spans="1:8" ht="12.75" customHeight="1">
      <c r="A873" s="218"/>
      <c r="B873" s="310" t="s">
        <v>2549</v>
      </c>
      <c r="C873" s="234">
        <v>0.75277777777777777</v>
      </c>
      <c r="D873" s="234">
        <v>0.75277777777777777</v>
      </c>
      <c r="E873" s="234">
        <f t="shared" si="13"/>
        <v>0</v>
      </c>
      <c r="F873" s="311"/>
      <c r="G873" s="312"/>
      <c r="H873" s="8"/>
    </row>
    <row r="874" spans="1:8" ht="12.75" customHeight="1">
      <c r="A874" s="218"/>
      <c r="B874" s="310" t="s">
        <v>1031</v>
      </c>
      <c r="C874" s="234">
        <v>0.78611111111111109</v>
      </c>
      <c r="D874" s="234">
        <v>0.78680555555555554</v>
      </c>
      <c r="E874" s="234">
        <f t="shared" ref="E874:E937" si="14">D874-C874</f>
        <v>6.9444444444444198E-4</v>
      </c>
      <c r="F874" s="311"/>
      <c r="G874" s="312"/>
      <c r="H874" s="8"/>
    </row>
    <row r="875" spans="1:8" ht="12.75" customHeight="1">
      <c r="A875" s="218"/>
      <c r="B875" s="310" t="s">
        <v>2563</v>
      </c>
      <c r="C875" s="234">
        <v>0.7909722222222223</v>
      </c>
      <c r="D875" s="234">
        <v>0.79166666666666663</v>
      </c>
      <c r="E875" s="234">
        <f t="shared" si="14"/>
        <v>6.9444444444433095E-4</v>
      </c>
      <c r="F875" s="311"/>
      <c r="G875" s="312"/>
      <c r="H875" s="8"/>
    </row>
    <row r="876" spans="1:8" ht="12.75" customHeight="1">
      <c r="A876" s="218"/>
      <c r="B876" s="310" t="s">
        <v>2493</v>
      </c>
      <c r="C876" s="234">
        <v>0.79861111111111116</v>
      </c>
      <c r="D876" s="234">
        <v>0.80763888888888891</v>
      </c>
      <c r="E876" s="234">
        <f t="shared" si="14"/>
        <v>9.0277777777777457E-3</v>
      </c>
      <c r="F876" s="311"/>
      <c r="G876" s="312"/>
      <c r="H876" s="8"/>
    </row>
    <row r="877" spans="1:8" ht="12.75" customHeight="1">
      <c r="A877" s="218"/>
      <c r="B877" s="310" t="s">
        <v>2566</v>
      </c>
      <c r="C877" s="234">
        <v>0.81319444444444444</v>
      </c>
      <c r="D877" s="234">
        <v>0.81388888888888899</v>
      </c>
      <c r="E877" s="234">
        <f t="shared" si="14"/>
        <v>6.94444444444553E-4</v>
      </c>
      <c r="F877" s="311"/>
      <c r="G877" s="312"/>
      <c r="H877" s="8"/>
    </row>
    <row r="878" spans="1:8" ht="12.75" customHeight="1">
      <c r="A878" s="218"/>
      <c r="B878" s="310" t="s">
        <v>2567</v>
      </c>
      <c r="C878" s="234">
        <v>0.81458333333333333</v>
      </c>
      <c r="D878" s="234">
        <v>0.81597222222222221</v>
      </c>
      <c r="E878" s="234">
        <f t="shared" si="14"/>
        <v>1.388888888888884E-3</v>
      </c>
      <c r="F878" s="311"/>
      <c r="G878" s="312"/>
      <c r="H878" s="8"/>
    </row>
    <row r="879" spans="1:8" ht="12.75" customHeight="1">
      <c r="A879" s="218"/>
      <c r="B879" s="310" t="s">
        <v>2568</v>
      </c>
      <c r="C879" s="234">
        <v>0.82847222222222217</v>
      </c>
      <c r="D879" s="234">
        <v>0.8305555555555556</v>
      </c>
      <c r="E879" s="234">
        <f t="shared" si="14"/>
        <v>2.083333333333437E-3</v>
      </c>
      <c r="F879" s="311"/>
      <c r="G879" s="312"/>
      <c r="H879" s="8"/>
    </row>
    <row r="880" spans="1:8" ht="12.75" customHeight="1">
      <c r="A880" s="218"/>
      <c r="B880" s="310" t="s">
        <v>2569</v>
      </c>
      <c r="C880" s="234">
        <v>0.85069444444444453</v>
      </c>
      <c r="D880" s="234">
        <v>0.8520833333333333</v>
      </c>
      <c r="E880" s="234">
        <f t="shared" si="14"/>
        <v>1.3888888888887729E-3</v>
      </c>
      <c r="F880" s="311"/>
      <c r="G880" s="312"/>
      <c r="H880" s="8"/>
    </row>
    <row r="881" spans="1:8" ht="12.75" customHeight="1">
      <c r="A881" s="218"/>
      <c r="B881" s="310" t="s">
        <v>2570</v>
      </c>
      <c r="C881" s="234">
        <v>0.93125000000000002</v>
      </c>
      <c r="D881" s="234">
        <v>0.94166666666666676</v>
      </c>
      <c r="E881" s="234">
        <f t="shared" si="14"/>
        <v>1.0416666666666741E-2</v>
      </c>
      <c r="F881" s="311"/>
      <c r="G881" s="312"/>
      <c r="H881" s="8"/>
    </row>
    <row r="882" spans="1:8" ht="12.75" customHeight="1">
      <c r="A882" s="218"/>
      <c r="B882" s="310" t="s">
        <v>2571</v>
      </c>
      <c r="C882" s="234">
        <v>0.99375000000000002</v>
      </c>
      <c r="D882" s="234">
        <v>0.99444444444444446</v>
      </c>
      <c r="E882" s="234">
        <f t="shared" si="14"/>
        <v>6.9444444444444198E-4</v>
      </c>
      <c r="F882" s="311"/>
      <c r="G882" s="312"/>
      <c r="H882" s="8"/>
    </row>
    <row r="883" spans="1:8" ht="12.75" customHeight="1">
      <c r="A883" s="218">
        <v>42964</v>
      </c>
      <c r="B883" s="310" t="s">
        <v>2572</v>
      </c>
      <c r="C883" s="234">
        <v>4.9305555555555554E-2</v>
      </c>
      <c r="D883" s="234">
        <v>4.9999999999999996E-2</v>
      </c>
      <c r="E883" s="234">
        <f t="shared" si="14"/>
        <v>6.9444444444444198E-4</v>
      </c>
      <c r="F883" s="311"/>
      <c r="G883" s="312"/>
      <c r="H883" s="8"/>
    </row>
    <row r="884" spans="1:8" ht="12.75" customHeight="1">
      <c r="A884" s="218"/>
      <c r="B884" s="310" t="s">
        <v>2564</v>
      </c>
      <c r="C884" s="234">
        <v>0.26111111111111113</v>
      </c>
      <c r="D884" s="234">
        <v>0.26319444444444445</v>
      </c>
      <c r="E884" s="234">
        <f t="shared" si="14"/>
        <v>2.0833333333333259E-3</v>
      </c>
      <c r="F884" s="311"/>
      <c r="G884" s="312"/>
      <c r="H884" s="8"/>
    </row>
    <row r="885" spans="1:8" ht="12.75" customHeight="1">
      <c r="A885" s="218"/>
      <c r="B885" s="310" t="s">
        <v>1136</v>
      </c>
      <c r="C885" s="234">
        <v>0.30624999999999997</v>
      </c>
      <c r="D885" s="234">
        <v>0.30902777777777779</v>
      </c>
      <c r="E885" s="234">
        <f t="shared" si="14"/>
        <v>2.7777777777778234E-3</v>
      </c>
      <c r="F885" s="311"/>
      <c r="G885" s="312"/>
      <c r="H885" s="8"/>
    </row>
    <row r="886" spans="1:8" ht="12.75" customHeight="1">
      <c r="A886" s="218"/>
      <c r="B886" s="310" t="s">
        <v>2573</v>
      </c>
      <c r="C886" s="234">
        <v>0.3215277777777778</v>
      </c>
      <c r="D886" s="234">
        <v>0.32222222222222224</v>
      </c>
      <c r="E886" s="234">
        <f t="shared" si="14"/>
        <v>6.9444444444444198E-4</v>
      </c>
      <c r="F886" s="311"/>
      <c r="G886" s="312"/>
      <c r="H886" s="8"/>
    </row>
    <row r="887" spans="1:8" ht="12.75" customHeight="1">
      <c r="A887" s="218"/>
      <c r="B887" s="310" t="s">
        <v>2572</v>
      </c>
      <c r="C887" s="234">
        <v>0.33124999999999999</v>
      </c>
      <c r="D887" s="234">
        <v>0.33194444444444443</v>
      </c>
      <c r="E887" s="234">
        <f t="shared" si="14"/>
        <v>6.9444444444444198E-4</v>
      </c>
      <c r="F887" s="311"/>
      <c r="G887" s="312"/>
      <c r="H887" s="8"/>
    </row>
    <row r="888" spans="1:8" ht="12.75" customHeight="1">
      <c r="A888" s="218"/>
      <c r="B888" s="310" t="s">
        <v>2574</v>
      </c>
      <c r="C888" s="234">
        <v>0.3354166666666667</v>
      </c>
      <c r="D888" s="234">
        <v>0.33749999999999997</v>
      </c>
      <c r="E888" s="234">
        <f t="shared" si="14"/>
        <v>2.0833333333332704E-3</v>
      </c>
      <c r="F888" s="311"/>
      <c r="G888" s="312"/>
      <c r="H888" s="8"/>
    </row>
    <row r="889" spans="1:8" ht="12.75" customHeight="1">
      <c r="A889" s="218"/>
      <c r="B889" s="310" t="s">
        <v>1846</v>
      </c>
      <c r="C889" s="234">
        <v>0.33958333333333335</v>
      </c>
      <c r="D889" s="234">
        <v>0.34027777777777773</v>
      </c>
      <c r="E889" s="234">
        <f t="shared" si="14"/>
        <v>6.9444444444438647E-4</v>
      </c>
      <c r="F889" s="311"/>
      <c r="G889" s="312"/>
      <c r="H889" s="8"/>
    </row>
    <row r="890" spans="1:8" ht="12.75" customHeight="1">
      <c r="A890" s="218"/>
      <c r="B890" s="310" t="s">
        <v>1717</v>
      </c>
      <c r="C890" s="234">
        <v>0.3430555555555555</v>
      </c>
      <c r="D890" s="234">
        <v>0.3430555555555555</v>
      </c>
      <c r="E890" s="234">
        <f t="shared" si="14"/>
        <v>0</v>
      </c>
      <c r="F890" s="311"/>
      <c r="G890" s="312"/>
      <c r="H890" s="8"/>
    </row>
    <row r="891" spans="1:8" ht="12.75" customHeight="1">
      <c r="A891" s="218"/>
      <c r="B891" s="310" t="s">
        <v>2575</v>
      </c>
      <c r="C891" s="234">
        <v>0.34583333333333338</v>
      </c>
      <c r="D891" s="234">
        <v>0.34861111111111115</v>
      </c>
      <c r="E891" s="234">
        <f t="shared" si="14"/>
        <v>2.7777777777777679E-3</v>
      </c>
      <c r="F891" s="311"/>
      <c r="G891" s="312"/>
      <c r="H891" s="8"/>
    </row>
    <row r="892" spans="1:8" ht="12.75" customHeight="1">
      <c r="A892" s="218"/>
      <c r="B892" s="310" t="s">
        <v>2568</v>
      </c>
      <c r="C892" s="234">
        <v>0.34583333333333338</v>
      </c>
      <c r="D892" s="234">
        <v>0.34791666666666665</v>
      </c>
      <c r="E892" s="234">
        <f t="shared" si="14"/>
        <v>2.0833333333332704E-3</v>
      </c>
      <c r="F892" s="311"/>
      <c r="G892" s="312"/>
      <c r="H892" s="8"/>
    </row>
    <row r="893" spans="1:8" ht="12.75" customHeight="1">
      <c r="A893" s="218"/>
      <c r="B893" s="310" t="s">
        <v>1455</v>
      </c>
      <c r="C893" s="234">
        <v>0.34930555555555554</v>
      </c>
      <c r="D893" s="234">
        <v>0.35138888888888892</v>
      </c>
      <c r="E893" s="234">
        <f t="shared" si="14"/>
        <v>2.0833333333333814E-3</v>
      </c>
      <c r="F893" s="311"/>
      <c r="G893" s="312"/>
      <c r="H893" s="8"/>
    </row>
    <row r="894" spans="1:8" ht="12.75" customHeight="1">
      <c r="A894" s="218"/>
      <c r="B894" s="310" t="s">
        <v>2400</v>
      </c>
      <c r="C894" s="234">
        <v>0.36041666666666666</v>
      </c>
      <c r="D894" s="234">
        <v>0.36180555555555555</v>
      </c>
      <c r="E894" s="234">
        <f t="shared" si="14"/>
        <v>1.388888888888884E-3</v>
      </c>
      <c r="F894" s="311"/>
      <c r="G894" s="312"/>
      <c r="H894" s="8"/>
    </row>
    <row r="895" spans="1:8" ht="12.75" customHeight="1">
      <c r="A895" s="218"/>
      <c r="B895" s="310" t="s">
        <v>2498</v>
      </c>
      <c r="C895" s="234">
        <v>0.3972222222222222</v>
      </c>
      <c r="D895" s="234">
        <v>0.39930555555555558</v>
      </c>
      <c r="E895" s="234">
        <f t="shared" si="14"/>
        <v>2.0833333333333814E-3</v>
      </c>
      <c r="F895" s="311"/>
      <c r="G895" s="312"/>
      <c r="H895" s="8"/>
    </row>
    <row r="896" spans="1:8" ht="12.75" customHeight="1">
      <c r="A896" s="218"/>
      <c r="B896" s="310" t="s">
        <v>2400</v>
      </c>
      <c r="C896" s="234">
        <v>0.43402777777777773</v>
      </c>
      <c r="D896" s="234">
        <v>0.43402777777777773</v>
      </c>
      <c r="E896" s="234">
        <f t="shared" si="14"/>
        <v>0</v>
      </c>
      <c r="F896" s="311"/>
      <c r="G896" s="312"/>
      <c r="H896" s="8"/>
    </row>
    <row r="897" spans="1:8" ht="12.75" customHeight="1">
      <c r="A897" s="218"/>
      <c r="B897" s="310" t="s">
        <v>2577</v>
      </c>
      <c r="C897" s="234">
        <v>0.45</v>
      </c>
      <c r="D897" s="234">
        <v>0.45347222222222222</v>
      </c>
      <c r="E897" s="234">
        <f t="shared" si="14"/>
        <v>3.4722222222222099E-3</v>
      </c>
      <c r="F897" s="311"/>
      <c r="G897" s="312"/>
      <c r="H897" s="8"/>
    </row>
    <row r="898" spans="1:8" ht="12.75" customHeight="1">
      <c r="A898" s="218"/>
      <c r="B898" s="310" t="s">
        <v>2498</v>
      </c>
      <c r="C898" s="234">
        <v>0.45277777777777778</v>
      </c>
      <c r="D898" s="234">
        <v>0.45624999999999999</v>
      </c>
      <c r="E898" s="234">
        <f t="shared" si="14"/>
        <v>3.4722222222222099E-3</v>
      </c>
      <c r="F898" s="311"/>
      <c r="G898" s="312"/>
      <c r="H898" s="8"/>
    </row>
    <row r="899" spans="1:8" ht="12.75" customHeight="1">
      <c r="A899" s="218"/>
      <c r="B899" s="310" t="s">
        <v>2202</v>
      </c>
      <c r="C899" s="234">
        <v>0.46180555555555558</v>
      </c>
      <c r="D899" s="234">
        <v>0.46736111111111112</v>
      </c>
      <c r="E899" s="234">
        <f t="shared" si="14"/>
        <v>5.5555555555555358E-3</v>
      </c>
      <c r="F899" s="311"/>
      <c r="G899" s="312"/>
      <c r="H899" s="8"/>
    </row>
    <row r="900" spans="1:8" ht="12.75" customHeight="1">
      <c r="A900" s="218"/>
      <c r="B900" s="310" t="s">
        <v>2579</v>
      </c>
      <c r="C900" s="234">
        <v>0.46388888888888885</v>
      </c>
      <c r="D900" s="234">
        <v>0.46875</v>
      </c>
      <c r="E900" s="234">
        <f t="shared" si="14"/>
        <v>4.8611111111111494E-3</v>
      </c>
      <c r="F900" s="311"/>
      <c r="G900" s="312"/>
      <c r="H900" s="8"/>
    </row>
    <row r="901" spans="1:8" ht="12.75" customHeight="1">
      <c r="A901" s="218"/>
      <c r="B901" s="310" t="s">
        <v>2578</v>
      </c>
      <c r="C901" s="234">
        <v>0.47013888888888888</v>
      </c>
      <c r="D901" s="234">
        <v>0.47152777777777777</v>
      </c>
      <c r="E901" s="234">
        <f t="shared" si="14"/>
        <v>1.388888888888884E-3</v>
      </c>
      <c r="F901" s="311"/>
      <c r="G901" s="312"/>
      <c r="H901" s="8"/>
    </row>
    <row r="902" spans="1:8" ht="12.75" customHeight="1">
      <c r="A902" s="218"/>
      <c r="B902" s="310" t="s">
        <v>1317</v>
      </c>
      <c r="C902" s="234">
        <v>0.47986111111111113</v>
      </c>
      <c r="D902" s="234">
        <v>0.47986111111111113</v>
      </c>
      <c r="E902" s="234">
        <f t="shared" si="14"/>
        <v>0</v>
      </c>
      <c r="F902" s="311"/>
      <c r="G902" s="312"/>
      <c r="H902" s="8"/>
    </row>
    <row r="903" spans="1:8" ht="12.75" customHeight="1">
      <c r="A903" s="218"/>
      <c r="B903" s="310" t="s">
        <v>2580</v>
      </c>
      <c r="C903" s="234">
        <v>0.48472222222222222</v>
      </c>
      <c r="D903" s="234">
        <v>0.48472222222222222</v>
      </c>
      <c r="E903" s="234">
        <f t="shared" si="14"/>
        <v>0</v>
      </c>
      <c r="F903" s="311"/>
      <c r="G903" s="312"/>
      <c r="H903" s="8"/>
    </row>
    <row r="904" spans="1:8" ht="12.75" customHeight="1">
      <c r="A904" s="218"/>
      <c r="B904" s="310" t="s">
        <v>636</v>
      </c>
      <c r="C904" s="234">
        <v>0.4861111111111111</v>
      </c>
      <c r="D904" s="234">
        <v>0.48749999999999999</v>
      </c>
      <c r="E904" s="234">
        <f t="shared" si="14"/>
        <v>1.388888888888884E-3</v>
      </c>
      <c r="F904" s="311"/>
      <c r="G904" s="312"/>
      <c r="H904" s="8"/>
    </row>
    <row r="905" spans="1:8" ht="12.75" customHeight="1">
      <c r="A905" s="218"/>
      <c r="B905" s="310" t="s">
        <v>636</v>
      </c>
      <c r="C905" s="234">
        <v>0.49444444444444446</v>
      </c>
      <c r="D905" s="234">
        <v>0.49652777777777773</v>
      </c>
      <c r="E905" s="234">
        <f t="shared" si="14"/>
        <v>2.0833333333332704E-3</v>
      </c>
      <c r="F905" s="311"/>
      <c r="G905" s="312"/>
      <c r="H905" s="8"/>
    </row>
    <row r="906" spans="1:8" ht="12.75" customHeight="1">
      <c r="A906" s="218"/>
      <c r="B906" s="310" t="s">
        <v>2581</v>
      </c>
      <c r="C906" s="234">
        <v>0.49791666666666662</v>
      </c>
      <c r="D906" s="234">
        <v>0.50069444444444444</v>
      </c>
      <c r="E906" s="234">
        <f t="shared" si="14"/>
        <v>2.7777777777778234E-3</v>
      </c>
      <c r="F906" s="311"/>
      <c r="G906" s="312"/>
      <c r="H906" s="8"/>
    </row>
    <row r="907" spans="1:8" ht="12.75" customHeight="1">
      <c r="A907" s="218"/>
      <c r="B907" s="310" t="s">
        <v>2575</v>
      </c>
      <c r="C907" s="234">
        <v>0.50555555555555554</v>
      </c>
      <c r="D907" s="234">
        <v>0.50555555555555554</v>
      </c>
      <c r="E907" s="234">
        <f t="shared" si="14"/>
        <v>0</v>
      </c>
      <c r="F907" s="311"/>
      <c r="G907" s="312"/>
      <c r="H907" s="8"/>
    </row>
    <row r="908" spans="1:8" ht="12.75" customHeight="1">
      <c r="A908" s="218"/>
      <c r="B908" s="310" t="s">
        <v>2582</v>
      </c>
      <c r="C908" s="234">
        <v>0.52430555555555558</v>
      </c>
      <c r="D908" s="234">
        <v>0.52500000000000002</v>
      </c>
      <c r="E908" s="234">
        <f t="shared" si="14"/>
        <v>6.9444444444444198E-4</v>
      </c>
      <c r="F908" s="311"/>
      <c r="G908" s="312"/>
      <c r="H908" s="8"/>
    </row>
    <row r="909" spans="1:8" ht="12.75" customHeight="1">
      <c r="A909" s="218"/>
      <c r="B909" s="310" t="s">
        <v>2583</v>
      </c>
      <c r="C909" s="234">
        <v>0.53333333333333333</v>
      </c>
      <c r="D909" s="234">
        <v>0.5444444444444444</v>
      </c>
      <c r="E909" s="234">
        <f t="shared" si="14"/>
        <v>1.1111111111111072E-2</v>
      </c>
      <c r="F909" s="311"/>
      <c r="G909" s="312"/>
      <c r="H909" s="8" t="s">
        <v>2585</v>
      </c>
    </row>
    <row r="910" spans="1:8" ht="12.75" customHeight="1">
      <c r="A910" s="218"/>
      <c r="B910" s="310" t="s">
        <v>2144</v>
      </c>
      <c r="C910" s="234">
        <v>0.53402777777777777</v>
      </c>
      <c r="D910" s="234">
        <v>0.54652777777777783</v>
      </c>
      <c r="E910" s="234">
        <f t="shared" si="14"/>
        <v>1.2500000000000067E-2</v>
      </c>
      <c r="F910" s="311"/>
      <c r="G910" s="312"/>
      <c r="H910" s="8" t="s">
        <v>2585</v>
      </c>
    </row>
    <row r="911" spans="1:8" ht="12.75" customHeight="1">
      <c r="A911" s="218"/>
      <c r="B911" s="310" t="s">
        <v>2584</v>
      </c>
      <c r="C911" s="234">
        <v>0.53680555555555554</v>
      </c>
      <c r="D911" s="234">
        <v>0.5493055555555556</v>
      </c>
      <c r="E911" s="234">
        <f t="shared" si="14"/>
        <v>1.2500000000000067E-2</v>
      </c>
      <c r="F911" s="311"/>
      <c r="G911" s="312"/>
      <c r="H911" s="8" t="s">
        <v>2585</v>
      </c>
    </row>
    <row r="912" spans="1:8" ht="12.75" customHeight="1">
      <c r="A912" s="218"/>
      <c r="B912" s="310" t="s">
        <v>975</v>
      </c>
      <c r="C912" s="234">
        <v>0.52847222222222223</v>
      </c>
      <c r="D912" s="234">
        <v>0.53402777777777777</v>
      </c>
      <c r="E912" s="234">
        <f t="shared" si="14"/>
        <v>5.5555555555555358E-3</v>
      </c>
      <c r="F912" s="311"/>
      <c r="G912" s="312"/>
      <c r="H912" s="8"/>
    </row>
    <row r="913" spans="1:8" ht="12.75" customHeight="1">
      <c r="A913" s="218"/>
      <c r="B913" s="310" t="s">
        <v>2341</v>
      </c>
      <c r="C913" s="234">
        <v>0.56180555555555556</v>
      </c>
      <c r="D913" s="234">
        <v>0.56319444444444444</v>
      </c>
      <c r="E913" s="234">
        <f t="shared" si="14"/>
        <v>1.388888888888884E-3</v>
      </c>
      <c r="F913" s="311"/>
      <c r="G913" s="312"/>
      <c r="H913" s="8"/>
    </row>
    <row r="914" spans="1:8" ht="12.75" customHeight="1">
      <c r="A914" s="218"/>
      <c r="B914" s="310" t="s">
        <v>2202</v>
      </c>
      <c r="C914" s="234">
        <v>0.57500000000000007</v>
      </c>
      <c r="D914" s="234">
        <v>0.5756944444444444</v>
      </c>
      <c r="E914" s="234">
        <f t="shared" si="14"/>
        <v>6.9444444444433095E-4</v>
      </c>
      <c r="F914" s="311"/>
      <c r="G914" s="312"/>
      <c r="H914" s="8"/>
    </row>
    <row r="915" spans="1:8" ht="12.75" customHeight="1">
      <c r="A915" s="218"/>
      <c r="B915" s="310" t="s">
        <v>2586</v>
      </c>
      <c r="C915" s="234">
        <v>0.5756944444444444</v>
      </c>
      <c r="D915" s="234">
        <v>0.57708333333333328</v>
      </c>
      <c r="E915" s="234">
        <f t="shared" si="14"/>
        <v>1.388888888888884E-3</v>
      </c>
      <c r="F915" s="311"/>
      <c r="G915" s="312"/>
      <c r="H915" s="8"/>
    </row>
    <row r="916" spans="1:8" ht="12.75" customHeight="1">
      <c r="A916" s="218"/>
      <c r="B916" s="310" t="s">
        <v>2587</v>
      </c>
      <c r="C916" s="234">
        <v>0.57638888888888895</v>
      </c>
      <c r="D916" s="234">
        <v>0.5805555555555556</v>
      </c>
      <c r="E916" s="234">
        <f t="shared" si="14"/>
        <v>4.1666666666666519E-3</v>
      </c>
      <c r="F916" s="311"/>
      <c r="G916" s="312"/>
      <c r="H916" s="8"/>
    </row>
    <row r="917" spans="1:8" ht="12.75" customHeight="1">
      <c r="A917" s="218"/>
      <c r="B917" s="310" t="s">
        <v>2588</v>
      </c>
      <c r="C917" s="234">
        <v>0.58402777777777781</v>
      </c>
      <c r="D917" s="234">
        <v>0.58472222222222225</v>
      </c>
      <c r="E917" s="234">
        <f t="shared" si="14"/>
        <v>6.9444444444444198E-4</v>
      </c>
      <c r="F917" s="311"/>
      <c r="G917" s="312"/>
      <c r="H917" s="8"/>
    </row>
    <row r="918" spans="1:8" ht="12.75" customHeight="1">
      <c r="A918" s="218"/>
      <c r="B918" s="310" t="s">
        <v>2584</v>
      </c>
      <c r="C918" s="234">
        <v>0.59097222222222223</v>
      </c>
      <c r="D918" s="234">
        <v>0.59236111111111112</v>
      </c>
      <c r="E918" s="234">
        <f t="shared" si="14"/>
        <v>1.388888888888884E-3</v>
      </c>
      <c r="F918" s="311"/>
      <c r="G918" s="312"/>
      <c r="H918" s="8"/>
    </row>
    <row r="919" spans="1:8" ht="12.75" customHeight="1">
      <c r="A919" s="218"/>
      <c r="B919" s="310" t="s">
        <v>370</v>
      </c>
      <c r="C919" s="234">
        <v>0.59722222222222221</v>
      </c>
      <c r="D919" s="234">
        <v>0.59791666666666665</v>
      </c>
      <c r="E919" s="234">
        <f t="shared" si="14"/>
        <v>6.9444444444444198E-4</v>
      </c>
      <c r="F919" s="311"/>
      <c r="G919" s="312"/>
      <c r="H919" s="8"/>
    </row>
    <row r="920" spans="1:8" ht="12.75" customHeight="1">
      <c r="A920" s="218"/>
      <c r="B920" s="310" t="s">
        <v>2589</v>
      </c>
      <c r="C920" s="234">
        <v>0.61111111111111105</v>
      </c>
      <c r="D920" s="234">
        <v>0.6118055555555556</v>
      </c>
      <c r="E920" s="234">
        <f t="shared" si="14"/>
        <v>6.94444444444553E-4</v>
      </c>
      <c r="F920" s="311"/>
      <c r="G920" s="312"/>
      <c r="H920" s="8"/>
    </row>
    <row r="921" spans="1:8" ht="12.75" customHeight="1">
      <c r="A921" s="218"/>
      <c r="B921" s="310" t="s">
        <v>2589</v>
      </c>
      <c r="C921" s="234">
        <v>0.61527777777777781</v>
      </c>
      <c r="D921" s="234">
        <v>0.6166666666666667</v>
      </c>
      <c r="E921" s="234">
        <f t="shared" si="14"/>
        <v>1.388888888888884E-3</v>
      </c>
      <c r="F921" s="311"/>
      <c r="G921" s="312"/>
      <c r="H921" s="8"/>
    </row>
    <row r="922" spans="1:8" ht="12.75" customHeight="1">
      <c r="A922" s="218"/>
      <c r="B922" s="310" t="s">
        <v>2583</v>
      </c>
      <c r="C922" s="234">
        <v>0.61527777777777781</v>
      </c>
      <c r="D922" s="234">
        <v>0.61875000000000002</v>
      </c>
      <c r="E922" s="234">
        <f t="shared" si="14"/>
        <v>3.4722222222222099E-3</v>
      </c>
      <c r="F922" s="311"/>
      <c r="G922" s="312"/>
      <c r="H922" s="8"/>
    </row>
    <row r="923" spans="1:8" ht="12.75" customHeight="1">
      <c r="A923" s="218"/>
      <c r="B923" s="310" t="s">
        <v>2592</v>
      </c>
      <c r="C923" s="234">
        <v>0.63680555555555551</v>
      </c>
      <c r="D923" s="234">
        <v>0.64097222222222217</v>
      </c>
      <c r="E923" s="234">
        <f t="shared" si="14"/>
        <v>4.1666666666666519E-3</v>
      </c>
      <c r="F923" s="311"/>
      <c r="G923" s="312"/>
      <c r="H923" s="8"/>
    </row>
    <row r="924" spans="1:8" ht="12.75" customHeight="1">
      <c r="A924" s="218"/>
      <c r="B924" s="310" t="s">
        <v>2590</v>
      </c>
      <c r="C924" s="234">
        <v>0.66111111111111109</v>
      </c>
      <c r="D924" s="234">
        <v>0.66249999999999998</v>
      </c>
      <c r="E924" s="234">
        <f t="shared" si="14"/>
        <v>1.388888888888884E-3</v>
      </c>
      <c r="F924" s="311"/>
      <c r="G924" s="312"/>
      <c r="H924" s="8"/>
    </row>
    <row r="925" spans="1:8" ht="12.75" customHeight="1">
      <c r="A925" s="218"/>
      <c r="B925" s="310" t="s">
        <v>1324</v>
      </c>
      <c r="C925" s="234">
        <v>0.66388888888888886</v>
      </c>
      <c r="D925" s="234">
        <v>0.6645833333333333</v>
      </c>
      <c r="E925" s="234">
        <f t="shared" si="14"/>
        <v>6.9444444444444198E-4</v>
      </c>
      <c r="F925" s="311"/>
      <c r="G925" s="312"/>
      <c r="H925" s="8"/>
    </row>
    <row r="926" spans="1:8" ht="12.75" customHeight="1">
      <c r="A926" s="218"/>
      <c r="B926" s="310" t="s">
        <v>2591</v>
      </c>
      <c r="C926" s="234">
        <v>0.6743055555555556</v>
      </c>
      <c r="D926" s="234">
        <v>0.67986111111111114</v>
      </c>
      <c r="E926" s="234">
        <f t="shared" si="14"/>
        <v>5.5555555555555358E-3</v>
      </c>
      <c r="F926" s="311"/>
      <c r="G926" s="312"/>
      <c r="H926" s="8"/>
    </row>
    <row r="927" spans="1:8" ht="12.75" customHeight="1">
      <c r="A927" s="218"/>
      <c r="B927" s="310" t="s">
        <v>2588</v>
      </c>
      <c r="C927" s="234">
        <v>0.67847222222222225</v>
      </c>
      <c r="D927" s="234">
        <v>0.68125000000000002</v>
      </c>
      <c r="E927" s="234">
        <f t="shared" si="14"/>
        <v>2.7777777777777679E-3</v>
      </c>
      <c r="F927" s="311"/>
      <c r="G927" s="312"/>
      <c r="H927" s="8"/>
    </row>
    <row r="928" spans="1:8" ht="12.75" customHeight="1">
      <c r="A928" s="218"/>
      <c r="B928" s="310" t="s">
        <v>2590</v>
      </c>
      <c r="C928" s="234">
        <v>0.67986111111111114</v>
      </c>
      <c r="D928" s="234">
        <v>0.68333333333333324</v>
      </c>
      <c r="E928" s="234">
        <f t="shared" si="14"/>
        <v>3.4722222222220989E-3</v>
      </c>
      <c r="F928" s="311"/>
      <c r="G928" s="312"/>
      <c r="H928" s="8"/>
    </row>
    <row r="929" spans="1:8" ht="12.75" customHeight="1">
      <c r="A929" s="218"/>
      <c r="B929" s="310" t="s">
        <v>1937</v>
      </c>
      <c r="C929" s="234">
        <v>0.75763888888888886</v>
      </c>
      <c r="D929" s="234">
        <v>0.7583333333333333</v>
      </c>
      <c r="E929" s="234">
        <f t="shared" si="14"/>
        <v>6.9444444444444198E-4</v>
      </c>
      <c r="F929" s="311"/>
      <c r="G929" s="312"/>
      <c r="H929" s="8"/>
    </row>
    <row r="930" spans="1:8" ht="12.75" customHeight="1">
      <c r="A930" s="218"/>
      <c r="B930" s="310" t="s">
        <v>2593</v>
      </c>
      <c r="C930" s="234">
        <v>0.7993055555555556</v>
      </c>
      <c r="D930" s="234">
        <v>0.80347222222222225</v>
      </c>
      <c r="E930" s="234">
        <f t="shared" si="14"/>
        <v>4.1666666666666519E-3</v>
      </c>
      <c r="F930" s="311"/>
      <c r="G930" s="312"/>
      <c r="H930" s="8" t="s">
        <v>2596</v>
      </c>
    </row>
    <row r="931" spans="1:8" ht="12.75" customHeight="1">
      <c r="A931" s="218"/>
      <c r="B931" s="310" t="s">
        <v>1212</v>
      </c>
      <c r="C931" s="234">
        <v>0.80555555555555547</v>
      </c>
      <c r="D931" s="234">
        <v>0.80833333333333324</v>
      </c>
      <c r="E931" s="234">
        <f t="shared" si="14"/>
        <v>2.7777777777777679E-3</v>
      </c>
      <c r="F931" s="311"/>
      <c r="G931" s="312"/>
      <c r="H931" s="8"/>
    </row>
    <row r="932" spans="1:8" ht="12.75" customHeight="1">
      <c r="A932" s="218"/>
      <c r="B932" s="310" t="s">
        <v>2594</v>
      </c>
      <c r="C932" s="234">
        <v>0.80833333333333324</v>
      </c>
      <c r="D932" s="234">
        <v>0.81458333333333333</v>
      </c>
      <c r="E932" s="234">
        <f t="shared" si="14"/>
        <v>6.2500000000000888E-3</v>
      </c>
      <c r="F932" s="311"/>
      <c r="G932" s="312"/>
      <c r="H932" s="8"/>
    </row>
    <row r="933" spans="1:8" ht="12.75" customHeight="1">
      <c r="A933" s="218"/>
      <c r="B933" s="310" t="s">
        <v>2595</v>
      </c>
      <c r="C933" s="234">
        <v>0.82013888888888886</v>
      </c>
      <c r="D933" s="234">
        <v>0.82152777777777775</v>
      </c>
      <c r="E933" s="234">
        <f t="shared" si="14"/>
        <v>1.388888888888884E-3</v>
      </c>
      <c r="F933" s="311"/>
      <c r="G933" s="312"/>
      <c r="H933" s="8"/>
    </row>
    <row r="934" spans="1:8" ht="12.75" customHeight="1">
      <c r="A934" s="218"/>
      <c r="B934" s="310" t="s">
        <v>2583</v>
      </c>
      <c r="C934" s="234">
        <v>0.85833333333333339</v>
      </c>
      <c r="D934" s="234">
        <v>0.8618055555555556</v>
      </c>
      <c r="E934" s="234">
        <f t="shared" si="14"/>
        <v>3.4722222222222099E-3</v>
      </c>
      <c r="F934" s="311"/>
      <c r="G934" s="312"/>
      <c r="H934" s="8"/>
    </row>
    <row r="935" spans="1:8" ht="12.75" customHeight="1">
      <c r="A935" s="218"/>
      <c r="B935" s="310" t="s">
        <v>2597</v>
      </c>
      <c r="C935" s="234">
        <v>0.8652777777777777</v>
      </c>
      <c r="D935" s="234">
        <v>0.8666666666666667</v>
      </c>
      <c r="E935" s="234">
        <f t="shared" si="14"/>
        <v>1.388888888888995E-3</v>
      </c>
      <c r="F935" s="311"/>
      <c r="G935" s="312"/>
      <c r="H935" s="8"/>
    </row>
    <row r="936" spans="1:8" ht="12.75" customHeight="1">
      <c r="A936" s="218"/>
      <c r="B936" s="310" t="s">
        <v>2598</v>
      </c>
      <c r="C936" s="234">
        <v>0.87569444444444444</v>
      </c>
      <c r="D936" s="234">
        <v>0.87638888888888899</v>
      </c>
      <c r="E936" s="234">
        <f t="shared" si="14"/>
        <v>6.94444444444553E-4</v>
      </c>
      <c r="F936" s="311"/>
      <c r="G936" s="312"/>
      <c r="H936" s="8"/>
    </row>
    <row r="937" spans="1:8" ht="12.75" customHeight="1">
      <c r="A937" s="218"/>
      <c r="B937" s="310" t="s">
        <v>2599</v>
      </c>
      <c r="C937" s="234">
        <v>0.8833333333333333</v>
      </c>
      <c r="D937" s="234">
        <v>0.88958333333333339</v>
      </c>
      <c r="E937" s="234">
        <f t="shared" si="14"/>
        <v>6.2500000000000888E-3</v>
      </c>
      <c r="F937" s="311"/>
      <c r="G937" s="312"/>
      <c r="H937" s="8"/>
    </row>
    <row r="938" spans="1:8" ht="12.75" customHeight="1">
      <c r="A938" s="218"/>
      <c r="B938" s="310" t="s">
        <v>2599</v>
      </c>
      <c r="C938" s="234">
        <v>0.91041666666666676</v>
      </c>
      <c r="D938" s="234">
        <v>0.91111111111111109</v>
      </c>
      <c r="E938" s="234">
        <f t="shared" ref="E938:E983" si="15">D938-C938</f>
        <v>6.9444444444433095E-4</v>
      </c>
      <c r="F938" s="311"/>
      <c r="G938" s="312"/>
      <c r="H938" s="8"/>
    </row>
    <row r="939" spans="1:8" ht="12.75" customHeight="1">
      <c r="A939" s="218"/>
      <c r="B939" s="310" t="s">
        <v>2600</v>
      </c>
      <c r="C939" s="234">
        <v>0.91527777777777775</v>
      </c>
      <c r="D939" s="234">
        <v>0.91666666666666663</v>
      </c>
      <c r="E939" s="234">
        <f t="shared" si="15"/>
        <v>1.388888888888884E-3</v>
      </c>
      <c r="F939" s="311"/>
      <c r="G939" s="312"/>
      <c r="H939" s="8"/>
    </row>
    <row r="940" spans="1:8" ht="12.75" customHeight="1">
      <c r="A940" s="218"/>
      <c r="B940" s="310" t="s">
        <v>2601</v>
      </c>
      <c r="C940" s="234">
        <v>0.93125000000000002</v>
      </c>
      <c r="D940" s="234">
        <v>0.93263888888888891</v>
      </c>
      <c r="E940" s="234">
        <f t="shared" si="15"/>
        <v>1.388888888888884E-3</v>
      </c>
      <c r="F940" s="311"/>
      <c r="G940" s="312"/>
      <c r="H940" s="8"/>
    </row>
    <row r="941" spans="1:8" ht="12.75" customHeight="1">
      <c r="A941" s="218"/>
      <c r="B941" s="310" t="s">
        <v>2593</v>
      </c>
      <c r="C941" s="234">
        <v>0.9604166666666667</v>
      </c>
      <c r="D941" s="234">
        <v>0.96597222222222223</v>
      </c>
      <c r="E941" s="234">
        <f t="shared" si="15"/>
        <v>5.5555555555555358E-3</v>
      </c>
      <c r="F941" s="311"/>
      <c r="G941" s="312"/>
      <c r="H941" s="8"/>
    </row>
    <row r="942" spans="1:8" ht="12.75" customHeight="1">
      <c r="A942" s="218"/>
      <c r="B942" s="310" t="s">
        <v>2594</v>
      </c>
      <c r="C942" s="234">
        <v>0.98055555555555562</v>
      </c>
      <c r="D942" s="234">
        <v>0.9819444444444444</v>
      </c>
      <c r="E942" s="234">
        <f t="shared" si="15"/>
        <v>1.3888888888887729E-3</v>
      </c>
      <c r="F942" s="311"/>
      <c r="G942" s="312"/>
      <c r="H942" s="8"/>
    </row>
    <row r="943" spans="1:8" ht="12.75" customHeight="1">
      <c r="A943" s="218"/>
      <c r="B943" s="310" t="s">
        <v>2465</v>
      </c>
      <c r="C943" s="234">
        <v>0.9868055555555556</v>
      </c>
      <c r="D943" s="234">
        <v>0.99097222222222225</v>
      </c>
      <c r="E943" s="234">
        <f t="shared" si="15"/>
        <v>4.1666666666666519E-3</v>
      </c>
      <c r="F943" s="311"/>
      <c r="G943" s="312"/>
      <c r="H943" s="8"/>
    </row>
    <row r="944" spans="1:8" ht="12.75" customHeight="1">
      <c r="A944" s="218">
        <v>42600</v>
      </c>
      <c r="B944" s="310" t="s">
        <v>2465</v>
      </c>
      <c r="C944" s="234">
        <v>0.99930555555555556</v>
      </c>
      <c r="D944" s="234">
        <v>1.0006944444444443</v>
      </c>
      <c r="E944" s="234">
        <f t="shared" si="15"/>
        <v>1.3888888888887729E-3</v>
      </c>
      <c r="F944" s="311"/>
      <c r="G944" s="312"/>
      <c r="H944" s="8"/>
    </row>
    <row r="945" spans="1:8" ht="12.75" customHeight="1">
      <c r="A945" s="218"/>
      <c r="B945" s="310" t="s">
        <v>2602</v>
      </c>
      <c r="C945" s="234">
        <v>6.1805555555555558E-2</v>
      </c>
      <c r="D945" s="234">
        <v>6.25E-2</v>
      </c>
      <c r="E945" s="234">
        <f t="shared" si="15"/>
        <v>6.9444444444444198E-4</v>
      </c>
      <c r="F945" s="311"/>
      <c r="G945" s="312"/>
      <c r="H945" s="8"/>
    </row>
    <row r="946" spans="1:8" ht="12.75" customHeight="1">
      <c r="A946" s="218"/>
      <c r="B946" s="310" t="s">
        <v>2603</v>
      </c>
      <c r="C946" s="234">
        <v>7.3611111111111113E-2</v>
      </c>
      <c r="D946" s="234">
        <v>8.2638888888888887E-2</v>
      </c>
      <c r="E946" s="234">
        <f t="shared" si="15"/>
        <v>9.0277777777777735E-3</v>
      </c>
      <c r="F946" s="311"/>
      <c r="G946" s="312"/>
      <c r="H946" s="8"/>
    </row>
    <row r="947" spans="1:8" ht="12.75" customHeight="1">
      <c r="A947" s="218"/>
      <c r="B947" s="310" t="s">
        <v>2221</v>
      </c>
      <c r="C947" s="234">
        <v>9.375E-2</v>
      </c>
      <c r="D947" s="234">
        <v>9.7222222222222224E-2</v>
      </c>
      <c r="E947" s="234">
        <f t="shared" si="15"/>
        <v>3.4722222222222238E-3</v>
      </c>
      <c r="F947" s="311"/>
      <c r="G947" s="312"/>
      <c r="H947" s="8"/>
    </row>
    <row r="948" spans="1:8" ht="12.75" customHeight="1">
      <c r="A948" s="218"/>
      <c r="B948" s="310" t="s">
        <v>2604</v>
      </c>
      <c r="C948" s="234">
        <v>0.10694444444444444</v>
      </c>
      <c r="D948" s="234">
        <v>0.11041666666666666</v>
      </c>
      <c r="E948" s="234">
        <f t="shared" si="15"/>
        <v>3.4722222222222238E-3</v>
      </c>
      <c r="F948" s="311"/>
      <c r="G948" s="312"/>
      <c r="H948" s="8"/>
    </row>
    <row r="949" spans="1:8" ht="12.75" customHeight="1">
      <c r="A949" s="218"/>
      <c r="B949" s="310" t="s">
        <v>975</v>
      </c>
      <c r="C949" s="234">
        <v>0.15555555555555556</v>
      </c>
      <c r="D949" s="234">
        <v>0.15833333333333333</v>
      </c>
      <c r="E949" s="234">
        <f t="shared" si="15"/>
        <v>2.7777777777777679E-3</v>
      </c>
      <c r="F949" s="311"/>
      <c r="G949" s="312"/>
      <c r="H949" s="8"/>
    </row>
    <row r="950" spans="1:8" ht="12.75" customHeight="1">
      <c r="A950" s="218"/>
      <c r="B950" s="310" t="s">
        <v>975</v>
      </c>
      <c r="C950" s="234">
        <v>0.23680555555555557</v>
      </c>
      <c r="D950" s="234">
        <v>0.23819444444444446</v>
      </c>
      <c r="E950" s="234">
        <f t="shared" si="15"/>
        <v>1.388888888888884E-3</v>
      </c>
      <c r="F950" s="311"/>
      <c r="G950" s="312"/>
      <c r="H950" s="8"/>
    </row>
    <row r="951" spans="1:8" ht="12.75" customHeight="1">
      <c r="A951" s="218"/>
      <c r="B951" s="310" t="s">
        <v>639</v>
      </c>
      <c r="C951" s="234">
        <v>0.28888888888888892</v>
      </c>
      <c r="D951" s="234">
        <v>0.29375000000000001</v>
      </c>
      <c r="E951" s="234">
        <f t="shared" si="15"/>
        <v>4.8611111111110938E-3</v>
      </c>
      <c r="F951" s="311"/>
      <c r="G951" s="312"/>
      <c r="H951" s="8"/>
    </row>
    <row r="952" spans="1:8" ht="12.75" customHeight="1">
      <c r="A952" s="218"/>
      <c r="B952" s="310" t="s">
        <v>2621</v>
      </c>
      <c r="C952" s="234">
        <v>0.30069444444444443</v>
      </c>
      <c r="D952" s="234">
        <v>0.30138888888888887</v>
      </c>
      <c r="E952" s="234">
        <f t="shared" si="15"/>
        <v>6.9444444444444198E-4</v>
      </c>
      <c r="F952" s="311"/>
      <c r="G952" s="312"/>
      <c r="H952" s="8"/>
    </row>
    <row r="953" spans="1:8" ht="12.75" customHeight="1">
      <c r="A953" s="218"/>
      <c r="B953" s="310" t="s">
        <v>1136</v>
      </c>
      <c r="C953" s="234">
        <v>0.31527777777777777</v>
      </c>
      <c r="D953" s="234">
        <v>0.32569444444444445</v>
      </c>
      <c r="E953" s="234">
        <f t="shared" si="15"/>
        <v>1.0416666666666685E-2</v>
      </c>
      <c r="F953" s="311"/>
      <c r="G953" s="312"/>
      <c r="H953" s="8"/>
    </row>
    <row r="954" spans="1:8" ht="12.75" customHeight="1">
      <c r="A954" s="218"/>
      <c r="B954" s="310" t="s">
        <v>2605</v>
      </c>
      <c r="C954" s="234">
        <v>0.33749999999999997</v>
      </c>
      <c r="D954" s="234">
        <v>0.33819444444444446</v>
      </c>
      <c r="E954" s="234">
        <f t="shared" si="15"/>
        <v>6.9444444444449749E-4</v>
      </c>
      <c r="F954" s="311"/>
      <c r="G954" s="312"/>
      <c r="H954" s="8"/>
    </row>
    <row r="955" spans="1:8" ht="12.75" customHeight="1">
      <c r="A955" s="218"/>
      <c r="B955" s="310" t="s">
        <v>2606</v>
      </c>
      <c r="C955" s="234">
        <v>0.34236111111111112</v>
      </c>
      <c r="D955" s="234">
        <v>0.34375</v>
      </c>
      <c r="E955" s="234">
        <f t="shared" si="15"/>
        <v>1.388888888888884E-3</v>
      </c>
      <c r="F955" s="311"/>
      <c r="G955" s="312"/>
      <c r="H955" s="8"/>
    </row>
    <row r="956" spans="1:8" ht="12.75" customHeight="1">
      <c r="A956" s="218"/>
      <c r="B956" s="310" t="s">
        <v>2607</v>
      </c>
      <c r="C956" s="234">
        <v>0.42152777777777778</v>
      </c>
      <c r="D956" s="234">
        <v>0.42152777777777778</v>
      </c>
      <c r="E956" s="234">
        <f t="shared" si="15"/>
        <v>0</v>
      </c>
      <c r="F956" s="311"/>
      <c r="G956" s="312"/>
      <c r="H956" s="8"/>
    </row>
    <row r="957" spans="1:8" ht="12.75" customHeight="1">
      <c r="A957" s="218"/>
      <c r="B957" s="310" t="s">
        <v>2530</v>
      </c>
      <c r="C957" s="234">
        <v>0.43263888888888885</v>
      </c>
      <c r="D957" s="234">
        <v>0.43333333333333335</v>
      </c>
      <c r="E957" s="234">
        <f t="shared" si="15"/>
        <v>6.9444444444449749E-4</v>
      </c>
      <c r="F957" s="311"/>
      <c r="G957" s="312"/>
      <c r="H957" s="8"/>
    </row>
    <row r="958" spans="1:8" ht="12.75" customHeight="1">
      <c r="A958" s="218"/>
      <c r="B958" s="310" t="s">
        <v>2608</v>
      </c>
      <c r="C958" s="234">
        <v>0.4375</v>
      </c>
      <c r="D958" s="234">
        <v>0.44097222222222227</v>
      </c>
      <c r="E958" s="234">
        <f t="shared" si="15"/>
        <v>3.4722222222222654E-3</v>
      </c>
      <c r="F958" s="311"/>
      <c r="G958" s="312"/>
      <c r="H958" s="8"/>
    </row>
    <row r="959" spans="1:8" ht="12.75" customHeight="1">
      <c r="A959" s="218"/>
      <c r="B959" s="310" t="s">
        <v>2609</v>
      </c>
      <c r="C959" s="234">
        <v>0.44027777777777777</v>
      </c>
      <c r="D959" s="234">
        <v>0.44236111111111115</v>
      </c>
      <c r="E959" s="234">
        <f t="shared" si="15"/>
        <v>2.0833333333333814E-3</v>
      </c>
      <c r="F959" s="311"/>
      <c r="G959" s="312"/>
      <c r="H959" s="8"/>
    </row>
    <row r="960" spans="1:8" ht="12.75" customHeight="1">
      <c r="A960" s="218"/>
      <c r="B960" s="310" t="s">
        <v>2610</v>
      </c>
      <c r="C960" s="234">
        <v>0.44097222222222227</v>
      </c>
      <c r="D960" s="234">
        <v>0.44375000000000003</v>
      </c>
      <c r="E960" s="234">
        <f t="shared" si="15"/>
        <v>2.7777777777777679E-3</v>
      </c>
      <c r="F960" s="311"/>
      <c r="G960" s="312"/>
      <c r="H960" s="8"/>
    </row>
    <row r="961" spans="1:8" ht="12.75" customHeight="1">
      <c r="A961" s="218"/>
      <c r="B961" s="310" t="s">
        <v>2611</v>
      </c>
      <c r="C961" s="234">
        <v>0.44444444444444442</v>
      </c>
      <c r="D961" s="234">
        <v>0.44722222222222219</v>
      </c>
      <c r="E961" s="234">
        <f t="shared" si="15"/>
        <v>2.7777777777777679E-3</v>
      </c>
      <c r="F961" s="311"/>
      <c r="G961" s="312"/>
      <c r="H961" s="8"/>
    </row>
    <row r="962" spans="1:8" ht="12.75" customHeight="1">
      <c r="A962" s="218"/>
      <c r="B962" s="310" t="s">
        <v>639</v>
      </c>
      <c r="C962" s="234">
        <v>0.44513888888888892</v>
      </c>
      <c r="D962" s="234">
        <v>0.45</v>
      </c>
      <c r="E962" s="234">
        <f t="shared" si="15"/>
        <v>4.8611111111110938E-3</v>
      </c>
      <c r="F962" s="311"/>
      <c r="G962" s="312"/>
      <c r="H962" s="8"/>
    </row>
    <row r="963" spans="1:8" ht="12.75" customHeight="1">
      <c r="A963" s="218"/>
      <c r="B963" s="310" t="s">
        <v>2570</v>
      </c>
      <c r="C963" s="234">
        <v>0.44930555555555557</v>
      </c>
      <c r="D963" s="234">
        <v>0.4548611111111111</v>
      </c>
      <c r="E963" s="234">
        <f t="shared" si="15"/>
        <v>5.5555555555555358E-3</v>
      </c>
      <c r="F963" s="311"/>
      <c r="G963" s="312"/>
      <c r="H963" s="8"/>
    </row>
    <row r="964" spans="1:8" ht="12.75" customHeight="1">
      <c r="A964" s="218"/>
      <c r="B964" s="310" t="s">
        <v>2612</v>
      </c>
      <c r="C964" s="234">
        <v>0.4694444444444445</v>
      </c>
      <c r="D964" s="234">
        <v>0.47013888888888888</v>
      </c>
      <c r="E964" s="234">
        <f t="shared" si="15"/>
        <v>6.9444444444438647E-4</v>
      </c>
      <c r="F964" s="311"/>
      <c r="G964" s="312"/>
      <c r="H964" s="8"/>
    </row>
    <row r="965" spans="1:8" ht="12.75" customHeight="1">
      <c r="A965" s="218"/>
      <c r="B965" s="310" t="s">
        <v>2613</v>
      </c>
      <c r="C965" s="234">
        <v>0.47986111111111113</v>
      </c>
      <c r="D965" s="234">
        <v>0.48333333333333334</v>
      </c>
      <c r="E965" s="234">
        <f t="shared" si="15"/>
        <v>3.4722222222222099E-3</v>
      </c>
      <c r="F965" s="311"/>
      <c r="G965" s="312"/>
      <c r="H965" s="8"/>
    </row>
    <row r="966" spans="1:8" ht="12.75" customHeight="1">
      <c r="A966" s="218"/>
      <c r="B966" s="310" t="s">
        <v>2221</v>
      </c>
      <c r="C966" s="234">
        <v>0.48125000000000001</v>
      </c>
      <c r="D966" s="234">
        <v>0.48541666666666666</v>
      </c>
      <c r="E966" s="234">
        <f t="shared" si="15"/>
        <v>4.1666666666666519E-3</v>
      </c>
      <c r="F966" s="311"/>
      <c r="G966" s="312"/>
      <c r="H966" s="8"/>
    </row>
    <row r="967" spans="1:8" ht="12.75" customHeight="1">
      <c r="A967" s="218"/>
      <c r="B967" s="310" t="s">
        <v>117</v>
      </c>
      <c r="C967" s="234">
        <v>0.50138888888888888</v>
      </c>
      <c r="D967" s="234">
        <v>0.50208333333333333</v>
      </c>
      <c r="E967" s="234">
        <f t="shared" si="15"/>
        <v>6.9444444444444198E-4</v>
      </c>
      <c r="F967" s="311"/>
      <c r="G967" s="312"/>
      <c r="H967" s="8"/>
    </row>
    <row r="968" spans="1:8" ht="12.75" customHeight="1">
      <c r="A968" s="218"/>
      <c r="B968" s="310" t="s">
        <v>2614</v>
      </c>
      <c r="C968" s="234">
        <v>0.51041666666666663</v>
      </c>
      <c r="D968" s="234">
        <v>0.51111111111111118</v>
      </c>
      <c r="E968" s="234">
        <f t="shared" si="15"/>
        <v>6.94444444444553E-4</v>
      </c>
      <c r="F968" s="311"/>
      <c r="G968" s="312"/>
      <c r="H968" s="8"/>
    </row>
    <row r="969" spans="1:8" ht="12.75" customHeight="1">
      <c r="A969" s="218"/>
      <c r="B969" s="310" t="s">
        <v>502</v>
      </c>
      <c r="C969" s="234">
        <v>0.51666666666666672</v>
      </c>
      <c r="D969" s="234">
        <v>0.51944444444444449</v>
      </c>
      <c r="E969" s="234">
        <f t="shared" si="15"/>
        <v>2.7777777777777679E-3</v>
      </c>
      <c r="F969" s="311"/>
      <c r="G969" s="312"/>
      <c r="H969" s="8"/>
    </row>
    <row r="970" spans="1:8" ht="12.75" customHeight="1">
      <c r="A970" s="218"/>
      <c r="B970" s="310" t="s">
        <v>2615</v>
      </c>
      <c r="C970" s="234">
        <v>0.52986111111111112</v>
      </c>
      <c r="D970" s="234">
        <v>0.53055555555555556</v>
      </c>
      <c r="E970" s="234">
        <f t="shared" si="15"/>
        <v>6.9444444444444198E-4</v>
      </c>
      <c r="F970" s="311"/>
      <c r="G970" s="312"/>
      <c r="H970" s="8"/>
    </row>
    <row r="971" spans="1:8" ht="12.75" customHeight="1">
      <c r="A971" s="218"/>
      <c r="B971" s="310" t="s">
        <v>962</v>
      </c>
      <c r="C971" s="234">
        <v>0.57986111111111105</v>
      </c>
      <c r="D971" s="234">
        <v>0.5805555555555556</v>
      </c>
      <c r="E971" s="234">
        <f t="shared" si="15"/>
        <v>6.94444444444553E-4</v>
      </c>
      <c r="F971" s="311"/>
      <c r="G971" s="312"/>
      <c r="H971" s="8"/>
    </row>
    <row r="972" spans="1:8" ht="12.75" customHeight="1">
      <c r="A972" s="218"/>
      <c r="B972" s="310" t="s">
        <v>2552</v>
      </c>
      <c r="C972" s="234">
        <v>0.59722222222222221</v>
      </c>
      <c r="D972" s="234">
        <v>0.59791666666666665</v>
      </c>
      <c r="E972" s="234">
        <f t="shared" si="15"/>
        <v>6.9444444444444198E-4</v>
      </c>
      <c r="F972" s="311"/>
      <c r="G972" s="312"/>
      <c r="H972" s="8"/>
    </row>
    <row r="973" spans="1:8" ht="12.75" customHeight="1">
      <c r="A973" s="218"/>
      <c r="B973" s="310" t="s">
        <v>2616</v>
      </c>
      <c r="C973" s="234">
        <v>0.60902777777777783</v>
      </c>
      <c r="D973" s="234">
        <v>0.6118055555555556</v>
      </c>
      <c r="E973" s="234">
        <f t="shared" si="15"/>
        <v>2.7777777777777679E-3</v>
      </c>
      <c r="F973" s="311"/>
      <c r="G973" s="312"/>
      <c r="H973" s="8"/>
    </row>
    <row r="974" spans="1:8" ht="12.75" customHeight="1">
      <c r="A974" s="218"/>
      <c r="B974" s="310" t="s">
        <v>2617</v>
      </c>
      <c r="C974" s="234">
        <v>0.61736111111111114</v>
      </c>
      <c r="D974" s="234">
        <v>0.61736111111111114</v>
      </c>
      <c r="E974" s="234">
        <f t="shared" si="15"/>
        <v>0</v>
      </c>
      <c r="F974" s="311"/>
      <c r="G974" s="312"/>
      <c r="H974" s="8"/>
    </row>
    <row r="975" spans="1:8" ht="12.75" customHeight="1">
      <c r="A975" s="218"/>
      <c r="B975" s="310" t="s">
        <v>2618</v>
      </c>
      <c r="C975" s="234">
        <v>0.61875000000000002</v>
      </c>
      <c r="D975" s="234">
        <v>0.61944444444444446</v>
      </c>
      <c r="E975" s="234">
        <f t="shared" si="15"/>
        <v>6.9444444444444198E-4</v>
      </c>
      <c r="F975" s="311"/>
      <c r="G975" s="312"/>
      <c r="H975" s="8"/>
    </row>
    <row r="976" spans="1:8" ht="12.75" customHeight="1">
      <c r="A976" s="218"/>
      <c r="B976" s="310" t="s">
        <v>2619</v>
      </c>
      <c r="C976" s="234">
        <v>0.64444444444444449</v>
      </c>
      <c r="D976" s="234">
        <v>0.64444444444444449</v>
      </c>
      <c r="E976" s="234">
        <f t="shared" si="15"/>
        <v>0</v>
      </c>
      <c r="F976" s="311"/>
      <c r="G976" s="312"/>
      <c r="H976" s="8"/>
    </row>
    <row r="977" spans="1:8" ht="12.75" customHeight="1">
      <c r="A977" s="218"/>
      <c r="B977" s="310" t="s">
        <v>1176</v>
      </c>
      <c r="C977" s="234">
        <v>0.64583333333333337</v>
      </c>
      <c r="D977" s="234">
        <v>0.65</v>
      </c>
      <c r="E977" s="234">
        <f t="shared" si="15"/>
        <v>4.1666666666666519E-3</v>
      </c>
      <c r="F977" s="311"/>
      <c r="G977" s="312"/>
      <c r="H977" s="8"/>
    </row>
    <row r="978" spans="1:8" ht="12.75" customHeight="1">
      <c r="A978" s="218"/>
      <c r="B978" s="310" t="s">
        <v>2620</v>
      </c>
      <c r="C978" s="234">
        <v>0.65347222222222223</v>
      </c>
      <c r="D978" s="234">
        <v>0.65416666666666667</v>
      </c>
      <c r="E978" s="234">
        <f t="shared" si="15"/>
        <v>6.9444444444444198E-4</v>
      </c>
      <c r="F978" s="311"/>
      <c r="G978" s="312"/>
      <c r="H978" s="8"/>
    </row>
    <row r="979" spans="1:8" ht="12.75" customHeight="1">
      <c r="A979" s="218"/>
      <c r="B979" s="310" t="s">
        <v>2530</v>
      </c>
      <c r="C979" s="234">
        <v>0.65416666666666667</v>
      </c>
      <c r="D979" s="234">
        <v>0.65625</v>
      </c>
      <c r="E979" s="234">
        <f t="shared" si="15"/>
        <v>2.0833333333333259E-3</v>
      </c>
      <c r="F979" s="311"/>
      <c r="G979" s="312"/>
      <c r="H979" s="8"/>
    </row>
    <row r="980" spans="1:8" ht="12.75" customHeight="1">
      <c r="A980" s="218"/>
      <c r="B980" s="310" t="s">
        <v>2554</v>
      </c>
      <c r="C980" s="234">
        <v>0.68194444444444446</v>
      </c>
      <c r="D980" s="234">
        <v>0.68263888888888891</v>
      </c>
      <c r="E980" s="234">
        <f t="shared" si="15"/>
        <v>6.9444444444444198E-4</v>
      </c>
      <c r="F980" s="311"/>
      <c r="G980" s="312"/>
      <c r="H980" s="8"/>
    </row>
    <row r="981" spans="1:8" ht="12.75" customHeight="1">
      <c r="A981" s="218"/>
      <c r="B981" s="310" t="s">
        <v>2622</v>
      </c>
      <c r="C981" s="234">
        <v>0.69930555555555562</v>
      </c>
      <c r="D981" s="234">
        <v>0.69930555555555562</v>
      </c>
      <c r="E981" s="234">
        <f t="shared" si="15"/>
        <v>0</v>
      </c>
      <c r="F981" s="311"/>
      <c r="G981" s="312"/>
      <c r="H981" s="8"/>
    </row>
    <row r="982" spans="1:8" ht="12.75" customHeight="1">
      <c r="A982" s="218"/>
      <c r="B982" s="310" t="s">
        <v>2425</v>
      </c>
      <c r="C982" s="234">
        <v>0.71805555555555556</v>
      </c>
      <c r="D982" s="234">
        <v>0.71875</v>
      </c>
      <c r="E982" s="234">
        <f t="shared" si="15"/>
        <v>6.9444444444444198E-4</v>
      </c>
      <c r="F982" s="311"/>
      <c r="G982" s="312"/>
      <c r="H982" s="8"/>
    </row>
    <row r="983" spans="1:8" ht="12.75" customHeight="1">
      <c r="A983" s="218"/>
      <c r="B983" s="310" t="s">
        <v>2077</v>
      </c>
      <c r="C983" s="234">
        <v>0.73819444444444438</v>
      </c>
      <c r="D983" s="234">
        <v>0.7416666666666667</v>
      </c>
      <c r="E983" s="234">
        <f t="shared" si="15"/>
        <v>3.4722222222223209E-3</v>
      </c>
      <c r="F983" s="311"/>
      <c r="G983" s="312"/>
      <c r="H983" s="8"/>
    </row>
    <row r="984" spans="1:8" ht="12.75" customHeight="1">
      <c r="A984" s="218"/>
      <c r="B984" s="310" t="s">
        <v>2623</v>
      </c>
      <c r="C984" s="234">
        <v>0.74097222222222225</v>
      </c>
      <c r="D984" s="234">
        <v>0.74236111111111114</v>
      </c>
      <c r="E984" s="234">
        <v>1.3888888888888889E-3</v>
      </c>
      <c r="F984" s="311"/>
      <c r="G984" s="312"/>
      <c r="H984" s="8"/>
    </row>
    <row r="985" spans="1:8" ht="12.75" customHeight="1">
      <c r="A985" s="218"/>
      <c r="B985" s="310" t="s">
        <v>1539</v>
      </c>
      <c r="C985" s="234">
        <v>0.74583333333333324</v>
      </c>
      <c r="D985" s="234">
        <v>0.74930555555555556</v>
      </c>
      <c r="E985" s="234">
        <v>3.472222222222222E-3</v>
      </c>
      <c r="F985" s="311"/>
      <c r="G985" s="312"/>
      <c r="H985" s="8"/>
    </row>
    <row r="986" spans="1:8" ht="12.75" customHeight="1">
      <c r="A986" s="218"/>
      <c r="B986" s="310" t="s">
        <v>2077</v>
      </c>
      <c r="C986" s="234">
        <v>0.75624999999999998</v>
      </c>
      <c r="D986" s="234">
        <v>0.75763888888888886</v>
      </c>
      <c r="E986" s="234">
        <v>1.3888888888888889E-3</v>
      </c>
      <c r="F986" s="311"/>
      <c r="G986" s="312"/>
      <c r="H986" s="8"/>
    </row>
    <row r="987" spans="1:8" ht="12.75" customHeight="1">
      <c r="A987" s="218"/>
      <c r="B987" s="310" t="s">
        <v>2624</v>
      </c>
      <c r="C987" s="234">
        <v>0.79375000000000007</v>
      </c>
      <c r="D987" s="234">
        <v>0.79513888888888884</v>
      </c>
      <c r="E987" s="234">
        <f t="shared" ref="E987:E1018" si="16">D987-C987</f>
        <v>1.3888888888887729E-3</v>
      </c>
      <c r="F987" s="311"/>
      <c r="G987" s="312"/>
      <c r="H987" s="8"/>
    </row>
    <row r="988" spans="1:8" ht="12.75" customHeight="1">
      <c r="A988" s="218"/>
      <c r="B988" s="310" t="s">
        <v>188</v>
      </c>
      <c r="C988" s="234">
        <v>0.80694444444444446</v>
      </c>
      <c r="D988" s="234">
        <v>0.81041666666666667</v>
      </c>
      <c r="E988" s="234">
        <f t="shared" si="16"/>
        <v>3.4722222222222099E-3</v>
      </c>
      <c r="F988" s="311"/>
      <c r="G988" s="312"/>
      <c r="H988" s="8"/>
    </row>
    <row r="989" spans="1:8" ht="12.75" customHeight="1">
      <c r="A989" s="218"/>
      <c r="B989" s="310" t="s">
        <v>188</v>
      </c>
      <c r="C989" s="234">
        <v>0.81527777777777777</v>
      </c>
      <c r="D989" s="234">
        <v>0.81666666666666676</v>
      </c>
      <c r="E989" s="234">
        <f t="shared" si="16"/>
        <v>1.388888888888995E-3</v>
      </c>
      <c r="F989" s="311"/>
      <c r="G989" s="312"/>
      <c r="H989" s="8"/>
    </row>
    <row r="990" spans="1:8" ht="12.75" customHeight="1">
      <c r="A990" s="218"/>
      <c r="B990" s="310" t="s">
        <v>1226</v>
      </c>
      <c r="C990" s="234">
        <v>0.85138888888888886</v>
      </c>
      <c r="D990" s="234">
        <v>0.85416666666666663</v>
      </c>
      <c r="E990" s="234">
        <f t="shared" si="16"/>
        <v>2.7777777777777679E-3</v>
      </c>
      <c r="F990" s="311"/>
      <c r="G990" s="312"/>
      <c r="H990" s="8"/>
    </row>
    <row r="991" spans="1:8" ht="12.75" customHeight="1">
      <c r="A991" s="218"/>
      <c r="B991" s="310" t="s">
        <v>2625</v>
      </c>
      <c r="C991" s="234">
        <v>0.87638888888888899</v>
      </c>
      <c r="D991" s="234">
        <v>0.87777777777777777</v>
      </c>
      <c r="E991" s="234">
        <f t="shared" si="16"/>
        <v>1.3888888888887729E-3</v>
      </c>
      <c r="F991" s="311"/>
      <c r="G991" s="312"/>
      <c r="H991" s="8"/>
    </row>
    <row r="992" spans="1:8" ht="12.75" customHeight="1">
      <c r="A992" s="218"/>
      <c r="B992" s="310" t="s">
        <v>2626</v>
      </c>
      <c r="C992" s="234">
        <v>0.93055555555555547</v>
      </c>
      <c r="D992" s="234">
        <v>0.93125000000000002</v>
      </c>
      <c r="E992" s="234">
        <f t="shared" si="16"/>
        <v>6.94444444444553E-4</v>
      </c>
      <c r="F992" s="311"/>
      <c r="G992" s="312"/>
      <c r="H992" s="8"/>
    </row>
    <row r="993" spans="1:8" ht="12.75" customHeight="1">
      <c r="A993" s="218"/>
      <c r="B993" s="310" t="s">
        <v>1616</v>
      </c>
      <c r="C993" s="234">
        <v>0.94444444444444453</v>
      </c>
      <c r="D993" s="234">
        <v>0.9472222222222223</v>
      </c>
      <c r="E993" s="234">
        <f t="shared" si="16"/>
        <v>2.7777777777777679E-3</v>
      </c>
      <c r="F993" s="311"/>
      <c r="G993" s="312"/>
      <c r="H993" s="8"/>
    </row>
    <row r="994" spans="1:8" ht="12.75" customHeight="1">
      <c r="A994" s="218"/>
      <c r="B994" s="310" t="s">
        <v>2627</v>
      </c>
      <c r="C994" s="234">
        <v>0.95000000000000007</v>
      </c>
      <c r="D994" s="234">
        <v>0.9506944444444444</v>
      </c>
      <c r="E994" s="234">
        <f t="shared" si="16"/>
        <v>6.9444444444433095E-4</v>
      </c>
      <c r="F994" s="311"/>
      <c r="G994" s="312"/>
      <c r="H994" s="8"/>
    </row>
    <row r="995" spans="1:8" ht="12.75" customHeight="1">
      <c r="A995" s="218">
        <v>42601</v>
      </c>
      <c r="B995" s="310" t="s">
        <v>1459</v>
      </c>
      <c r="C995" s="234">
        <v>8.9583333333333334E-2</v>
      </c>
      <c r="D995" s="234">
        <v>9.7222222222222224E-2</v>
      </c>
      <c r="E995" s="234">
        <f t="shared" si="16"/>
        <v>7.6388888888888895E-3</v>
      </c>
      <c r="F995" s="311"/>
      <c r="G995" s="312"/>
      <c r="H995" s="8"/>
    </row>
    <row r="996" spans="1:8" ht="12.75" customHeight="1">
      <c r="A996" s="218"/>
      <c r="B996" s="310" t="s">
        <v>1459</v>
      </c>
      <c r="C996" s="234">
        <v>0.12430555555555556</v>
      </c>
      <c r="D996" s="234">
        <v>0.125</v>
      </c>
      <c r="E996" s="234">
        <f t="shared" si="16"/>
        <v>6.9444444444444198E-4</v>
      </c>
      <c r="F996" s="311"/>
      <c r="G996" s="312"/>
      <c r="H996" s="8"/>
    </row>
    <row r="997" spans="1:8" ht="12.75" customHeight="1">
      <c r="A997" s="218"/>
      <c r="B997" s="310" t="s">
        <v>1459</v>
      </c>
      <c r="C997" s="234">
        <v>0.12708333333333333</v>
      </c>
      <c r="D997" s="234">
        <v>0.12986111111111112</v>
      </c>
      <c r="E997" s="234">
        <f t="shared" si="16"/>
        <v>2.7777777777777957E-3</v>
      </c>
      <c r="F997" s="311"/>
      <c r="G997" s="312"/>
      <c r="H997" s="8"/>
    </row>
    <row r="998" spans="1:8" ht="12.75" customHeight="1">
      <c r="A998" s="218"/>
      <c r="B998" s="310" t="s">
        <v>2628</v>
      </c>
      <c r="C998" s="234">
        <v>0.1763888888888889</v>
      </c>
      <c r="D998" s="234">
        <v>0.17916666666666667</v>
      </c>
      <c r="E998" s="234">
        <f t="shared" si="16"/>
        <v>2.7777777777777679E-3</v>
      </c>
      <c r="F998" s="311"/>
      <c r="G998" s="312"/>
      <c r="H998" s="8" t="s">
        <v>2629</v>
      </c>
    </row>
    <row r="999" spans="1:8" ht="12.75" customHeight="1">
      <c r="A999" s="218"/>
      <c r="B999" s="310" t="s">
        <v>2628</v>
      </c>
      <c r="C999" s="234">
        <v>0.18194444444444444</v>
      </c>
      <c r="D999" s="234">
        <v>0.18472222222222223</v>
      </c>
      <c r="E999" s="234">
        <f t="shared" si="16"/>
        <v>2.7777777777777957E-3</v>
      </c>
      <c r="F999" s="311"/>
      <c r="G999" s="312"/>
      <c r="H999" s="8" t="s">
        <v>2629</v>
      </c>
    </row>
    <row r="1000" spans="1:8" ht="12.75" customHeight="1">
      <c r="A1000" s="218"/>
      <c r="B1000" s="310" t="s">
        <v>2628</v>
      </c>
      <c r="C1000" s="234">
        <v>0.18472222222222223</v>
      </c>
      <c r="D1000" s="234">
        <v>0.18541666666666667</v>
      </c>
      <c r="E1000" s="234">
        <f t="shared" si="16"/>
        <v>6.9444444444444198E-4</v>
      </c>
      <c r="F1000" s="311"/>
      <c r="G1000" s="312"/>
      <c r="H1000" s="8" t="s">
        <v>2629</v>
      </c>
    </row>
    <row r="1001" spans="1:8" ht="12.75" customHeight="1">
      <c r="A1001" s="218"/>
      <c r="B1001" s="310" t="s">
        <v>2221</v>
      </c>
      <c r="C1001" s="234">
        <v>0.18680555555555556</v>
      </c>
      <c r="D1001" s="234">
        <v>0.18819444444444444</v>
      </c>
      <c r="E1001" s="234">
        <f t="shared" si="16"/>
        <v>1.388888888888884E-3</v>
      </c>
      <c r="F1001" s="311"/>
      <c r="G1001" s="312"/>
      <c r="H1001" s="8" t="s">
        <v>2629</v>
      </c>
    </row>
    <row r="1002" spans="1:8" ht="12.75" customHeight="1">
      <c r="A1002" s="218"/>
      <c r="B1002" s="310" t="s">
        <v>2221</v>
      </c>
      <c r="C1002" s="234">
        <v>0.1875</v>
      </c>
      <c r="D1002" s="234">
        <v>0.18888888888888888</v>
      </c>
      <c r="E1002" s="234">
        <f t="shared" si="16"/>
        <v>1.388888888888884E-3</v>
      </c>
      <c r="F1002" s="311"/>
      <c r="G1002" s="312"/>
      <c r="H1002" s="8" t="s">
        <v>2629</v>
      </c>
    </row>
    <row r="1003" spans="1:8" ht="12.75" customHeight="1">
      <c r="A1003" s="218"/>
      <c r="B1003" s="310" t="s">
        <v>1249</v>
      </c>
      <c r="C1003" s="234">
        <v>0.22708333333333333</v>
      </c>
      <c r="D1003" s="234">
        <v>0.23541666666666669</v>
      </c>
      <c r="E1003" s="234">
        <f t="shared" si="16"/>
        <v>8.3333333333333592E-3</v>
      </c>
      <c r="F1003" s="311"/>
      <c r="G1003" s="312"/>
      <c r="H1003" s="8"/>
    </row>
    <row r="1004" spans="1:8" ht="12.75" customHeight="1">
      <c r="A1004" s="218"/>
      <c r="B1004" s="310" t="s">
        <v>668</v>
      </c>
      <c r="C1004" s="234">
        <v>0.2388888888888889</v>
      </c>
      <c r="D1004" s="234">
        <v>0.24722222222222223</v>
      </c>
      <c r="E1004" s="234">
        <f t="shared" si="16"/>
        <v>8.3333333333333315E-3</v>
      </c>
      <c r="F1004" s="311"/>
      <c r="G1004" s="312"/>
      <c r="H1004" s="8"/>
    </row>
    <row r="1005" spans="1:8" ht="12.75" customHeight="1">
      <c r="A1005" s="218"/>
      <c r="B1005" s="310" t="s">
        <v>1226</v>
      </c>
      <c r="C1005" s="234">
        <v>0.2673611111111111</v>
      </c>
      <c r="D1005" s="234">
        <v>0.28333333333333333</v>
      </c>
      <c r="E1005" s="234">
        <f t="shared" si="16"/>
        <v>1.5972222222222221E-2</v>
      </c>
      <c r="F1005" s="311"/>
      <c r="G1005" s="312"/>
      <c r="H1005" s="8" t="s">
        <v>2630</v>
      </c>
    </row>
    <row r="1006" spans="1:8" ht="12.75" customHeight="1">
      <c r="A1006" s="218"/>
      <c r="B1006" s="310" t="s">
        <v>1226</v>
      </c>
      <c r="C1006" s="234">
        <v>0.29791666666666666</v>
      </c>
      <c r="D1006" s="234">
        <v>0.3034722222222222</v>
      </c>
      <c r="E1006" s="234">
        <f t="shared" si="16"/>
        <v>5.5555555555555358E-3</v>
      </c>
      <c r="F1006" s="311"/>
      <c r="G1006" s="312"/>
      <c r="H1006" s="8"/>
    </row>
    <row r="1007" spans="1:8" ht="12.75" customHeight="1">
      <c r="A1007" s="218"/>
      <c r="B1007" s="310" t="s">
        <v>1226</v>
      </c>
      <c r="C1007" s="234">
        <v>0.29930555555555555</v>
      </c>
      <c r="D1007" s="234">
        <v>0.30416666666666664</v>
      </c>
      <c r="E1007" s="234">
        <f t="shared" si="16"/>
        <v>4.8611111111110938E-3</v>
      </c>
      <c r="F1007" s="311"/>
      <c r="G1007" s="312"/>
      <c r="H1007" s="8"/>
    </row>
    <row r="1008" spans="1:8" ht="12.75" customHeight="1">
      <c r="A1008" s="218"/>
      <c r="B1008" s="310" t="s">
        <v>2631</v>
      </c>
      <c r="C1008" s="234">
        <v>0.30069444444444443</v>
      </c>
      <c r="D1008" s="234">
        <v>0.30416666666666664</v>
      </c>
      <c r="E1008" s="234">
        <f t="shared" si="16"/>
        <v>3.4722222222222099E-3</v>
      </c>
      <c r="F1008" s="311"/>
      <c r="G1008" s="312"/>
      <c r="H1008" s="8"/>
    </row>
    <row r="1009" spans="1:8" ht="12.75" customHeight="1">
      <c r="A1009" s="218"/>
      <c r="B1009" s="310" t="s">
        <v>2632</v>
      </c>
      <c r="C1009" s="234">
        <v>0.31666666666666665</v>
      </c>
      <c r="D1009" s="234">
        <v>0.31736111111111115</v>
      </c>
      <c r="E1009" s="234">
        <f t="shared" si="16"/>
        <v>6.9444444444449749E-4</v>
      </c>
      <c r="F1009" s="311"/>
      <c r="G1009" s="312"/>
      <c r="H1009" s="8"/>
    </row>
    <row r="1010" spans="1:8" ht="12.75" customHeight="1">
      <c r="A1010" s="218"/>
      <c r="B1010" s="310" t="s">
        <v>590</v>
      </c>
      <c r="C1010" s="234">
        <v>0.34097222222222223</v>
      </c>
      <c r="D1010" s="234">
        <v>0.3444444444444445</v>
      </c>
      <c r="E1010" s="234">
        <f t="shared" si="16"/>
        <v>3.4722222222222654E-3</v>
      </c>
      <c r="F1010" s="311"/>
      <c r="G1010" s="312"/>
      <c r="H1010" s="8"/>
    </row>
    <row r="1011" spans="1:8" ht="12.75" customHeight="1">
      <c r="A1011" s="218"/>
      <c r="B1011" s="310" t="s">
        <v>653</v>
      </c>
      <c r="C1011" s="234">
        <v>0.34791666666666665</v>
      </c>
      <c r="D1011" s="234">
        <v>0.34861111111111115</v>
      </c>
      <c r="E1011" s="234">
        <f t="shared" si="16"/>
        <v>6.9444444444449749E-4</v>
      </c>
      <c r="F1011" s="311"/>
      <c r="G1011" s="312"/>
      <c r="H1011" s="8"/>
    </row>
    <row r="1012" spans="1:8" ht="12.75" customHeight="1">
      <c r="A1012" s="218"/>
      <c r="B1012" s="310" t="s">
        <v>2632</v>
      </c>
      <c r="C1012" s="234">
        <v>0.3666666666666667</v>
      </c>
      <c r="D1012" s="234">
        <v>0.3666666666666667</v>
      </c>
      <c r="E1012" s="234">
        <f t="shared" si="16"/>
        <v>0</v>
      </c>
      <c r="F1012" s="311"/>
      <c r="G1012" s="312"/>
      <c r="H1012" s="8"/>
    </row>
    <row r="1013" spans="1:8" ht="12.75" customHeight="1">
      <c r="A1013" s="218"/>
      <c r="B1013" s="310" t="s">
        <v>2633</v>
      </c>
      <c r="C1013" s="234">
        <v>0.3666666666666667</v>
      </c>
      <c r="D1013" s="234">
        <v>0.36736111111111108</v>
      </c>
      <c r="E1013" s="234">
        <f t="shared" si="16"/>
        <v>6.9444444444438647E-4</v>
      </c>
      <c r="F1013" s="311"/>
      <c r="G1013" s="312"/>
      <c r="H1013" s="8"/>
    </row>
    <row r="1014" spans="1:8" ht="12.75" customHeight="1">
      <c r="A1014" s="218"/>
      <c r="B1014" s="310" t="s">
        <v>2634</v>
      </c>
      <c r="C1014" s="234">
        <v>0.36944444444444446</v>
      </c>
      <c r="D1014" s="234">
        <v>0.36944444444444446</v>
      </c>
      <c r="E1014" s="234">
        <f t="shared" si="16"/>
        <v>0</v>
      </c>
      <c r="F1014" s="311"/>
      <c r="G1014" s="312"/>
      <c r="H1014" s="8"/>
    </row>
    <row r="1015" spans="1:8" ht="12.75" customHeight="1">
      <c r="A1015" s="218"/>
      <c r="B1015" s="310" t="s">
        <v>2431</v>
      </c>
      <c r="C1015" s="234">
        <v>0.42222222222222222</v>
      </c>
      <c r="D1015" s="234">
        <v>0.42222222222222222</v>
      </c>
      <c r="E1015" s="234">
        <f t="shared" si="16"/>
        <v>0</v>
      </c>
      <c r="F1015" s="311"/>
      <c r="G1015" s="312"/>
      <c r="H1015" s="8"/>
    </row>
    <row r="1016" spans="1:8" ht="12.75" customHeight="1">
      <c r="A1016" s="218"/>
      <c r="B1016" s="310" t="s">
        <v>2626</v>
      </c>
      <c r="C1016" s="234">
        <v>0.46319444444444446</v>
      </c>
      <c r="D1016" s="234">
        <v>0.46527777777777773</v>
      </c>
      <c r="E1016" s="234">
        <f t="shared" si="16"/>
        <v>2.0833333333332704E-3</v>
      </c>
      <c r="F1016" s="311"/>
      <c r="G1016" s="312"/>
      <c r="H1016" s="8"/>
    </row>
    <row r="1017" spans="1:8" ht="12.75" customHeight="1">
      <c r="A1017" s="218"/>
      <c r="B1017" s="310" t="s">
        <v>2635</v>
      </c>
      <c r="C1017" s="234">
        <v>0.47013888888888888</v>
      </c>
      <c r="D1017" s="234">
        <v>0.47222222222222227</v>
      </c>
      <c r="E1017" s="234">
        <f t="shared" si="16"/>
        <v>2.0833333333333814E-3</v>
      </c>
      <c r="F1017" s="311"/>
      <c r="G1017" s="312"/>
      <c r="H1017" s="8"/>
    </row>
    <row r="1018" spans="1:8" ht="12.75" customHeight="1">
      <c r="A1018" s="218"/>
      <c r="B1018" s="310" t="s">
        <v>1249</v>
      </c>
      <c r="C1018" s="234">
        <v>0.47638888888888892</v>
      </c>
      <c r="D1018" s="234">
        <v>0.47847222222222219</v>
      </c>
      <c r="E1018" s="234">
        <f t="shared" si="16"/>
        <v>2.0833333333332704E-3</v>
      </c>
      <c r="F1018" s="311"/>
      <c r="G1018" s="312"/>
      <c r="H1018" s="8"/>
    </row>
    <row r="1019" spans="1:8" ht="12.75" customHeight="1">
      <c r="A1019" s="218"/>
      <c r="B1019" s="310" t="s">
        <v>2005</v>
      </c>
      <c r="C1019" s="234">
        <v>0.4861111111111111</v>
      </c>
      <c r="D1019" s="234">
        <v>0.48680555555555555</v>
      </c>
      <c r="E1019" s="234">
        <v>0</v>
      </c>
      <c r="F1019" s="311"/>
      <c r="G1019" s="312"/>
      <c r="H1019" s="8"/>
    </row>
    <row r="1020" spans="1:8" ht="12.75" customHeight="1">
      <c r="A1020" s="218"/>
      <c r="B1020" s="310" t="s">
        <v>2570</v>
      </c>
      <c r="C1020" s="234">
        <v>0.50763888888888886</v>
      </c>
      <c r="D1020" s="234">
        <v>0.50972222222222219</v>
      </c>
      <c r="E1020" s="234">
        <f t="shared" ref="E1020:E1035" si="17">D1020-C1020</f>
        <v>2.0833333333333259E-3</v>
      </c>
      <c r="F1020" s="311"/>
      <c r="G1020" s="312"/>
      <c r="H1020" s="8"/>
    </row>
    <row r="1021" spans="1:8" ht="12.75" customHeight="1">
      <c r="A1021" s="218"/>
      <c r="B1021" s="310" t="s">
        <v>768</v>
      </c>
      <c r="C1021" s="234">
        <v>0.51458333333333328</v>
      </c>
      <c r="D1021" s="234">
        <v>0.51527777777777783</v>
      </c>
      <c r="E1021" s="234">
        <f t="shared" si="17"/>
        <v>6.94444444444553E-4</v>
      </c>
      <c r="F1021" s="311"/>
      <c r="G1021" s="312"/>
      <c r="H1021" s="8"/>
    </row>
    <row r="1022" spans="1:8" ht="12.75" customHeight="1">
      <c r="A1022" s="218"/>
      <c r="B1022" s="310" t="s">
        <v>2636</v>
      </c>
      <c r="C1022" s="234">
        <v>0.57361111111111118</v>
      </c>
      <c r="D1022" s="234">
        <v>0.57361111111111118</v>
      </c>
      <c r="E1022" s="234">
        <f t="shared" si="17"/>
        <v>0</v>
      </c>
      <c r="F1022" s="311"/>
      <c r="G1022" s="312"/>
      <c r="H1022" s="8"/>
    </row>
    <row r="1023" spans="1:8" ht="12.75" customHeight="1">
      <c r="A1023" s="218"/>
      <c r="B1023" s="310" t="s">
        <v>2637</v>
      </c>
      <c r="C1023" s="234">
        <v>0.57708333333333328</v>
      </c>
      <c r="D1023" s="234">
        <v>0.57708333333333328</v>
      </c>
      <c r="E1023" s="234">
        <f t="shared" si="17"/>
        <v>0</v>
      </c>
      <c r="F1023" s="311"/>
      <c r="G1023" s="312"/>
      <c r="H1023" s="8"/>
    </row>
    <row r="1024" spans="1:8" ht="12.75" customHeight="1">
      <c r="A1024" s="218"/>
      <c r="B1024" s="310" t="s">
        <v>2114</v>
      </c>
      <c r="C1024" s="234">
        <v>0.58819444444444446</v>
      </c>
      <c r="D1024" s="234">
        <v>0.58888888888888891</v>
      </c>
      <c r="E1024" s="234">
        <f t="shared" si="17"/>
        <v>6.9444444444444198E-4</v>
      </c>
      <c r="F1024" s="311"/>
      <c r="G1024" s="312"/>
      <c r="H1024" s="8"/>
    </row>
    <row r="1025" spans="1:8" ht="12.75" customHeight="1">
      <c r="A1025" s="218"/>
      <c r="B1025" s="310" t="s">
        <v>1173</v>
      </c>
      <c r="C1025" s="234">
        <v>0.65694444444444444</v>
      </c>
      <c r="D1025" s="234">
        <v>0.65902777777777777</v>
      </c>
      <c r="E1025" s="234">
        <f t="shared" si="17"/>
        <v>2.0833333333333259E-3</v>
      </c>
      <c r="F1025" s="311"/>
      <c r="G1025" s="312"/>
      <c r="H1025" s="8"/>
    </row>
    <row r="1026" spans="1:8" ht="12.75" customHeight="1">
      <c r="A1026" s="218"/>
      <c r="B1026" s="310" t="s">
        <v>2638</v>
      </c>
      <c r="C1026" s="234">
        <v>0.66180555555555554</v>
      </c>
      <c r="D1026" s="234">
        <v>0.66180555555555554</v>
      </c>
      <c r="E1026" s="234">
        <f t="shared" si="17"/>
        <v>0</v>
      </c>
      <c r="F1026" s="311"/>
      <c r="G1026" s="312"/>
      <c r="H1026" s="8"/>
    </row>
    <row r="1027" spans="1:8" ht="12.75" customHeight="1">
      <c r="A1027" s="218"/>
      <c r="B1027" s="310" t="s">
        <v>130</v>
      </c>
      <c r="C1027" s="234">
        <v>0.67361111111111116</v>
      </c>
      <c r="D1027" s="234">
        <v>0.67708333333333337</v>
      </c>
      <c r="E1027" s="234">
        <f t="shared" si="17"/>
        <v>3.4722222222222099E-3</v>
      </c>
      <c r="F1027" s="311"/>
      <c r="G1027" s="312"/>
      <c r="H1027" s="8" t="s">
        <v>2675</v>
      </c>
    </row>
    <row r="1028" spans="1:8" ht="12.75" customHeight="1">
      <c r="A1028" s="218"/>
      <c r="B1028" s="310" t="s">
        <v>2639</v>
      </c>
      <c r="C1028" s="234">
        <v>0.67986111111111114</v>
      </c>
      <c r="D1028" s="234">
        <v>0.67986111111111114</v>
      </c>
      <c r="E1028" s="234">
        <f t="shared" si="17"/>
        <v>0</v>
      </c>
      <c r="F1028" s="311"/>
      <c r="G1028" s="312"/>
      <c r="H1028" s="8" t="s">
        <v>2675</v>
      </c>
    </row>
    <row r="1029" spans="1:8" ht="12.75" customHeight="1">
      <c r="A1029" s="218"/>
      <c r="B1029" s="310" t="s">
        <v>2640</v>
      </c>
      <c r="C1029" s="234">
        <v>0.70694444444444438</v>
      </c>
      <c r="D1029" s="234">
        <v>0.70763888888888893</v>
      </c>
      <c r="E1029" s="234">
        <f t="shared" si="17"/>
        <v>6.94444444444553E-4</v>
      </c>
      <c r="F1029" s="311"/>
      <c r="G1029" s="312"/>
      <c r="H1029" s="8" t="s">
        <v>2675</v>
      </c>
    </row>
    <row r="1030" spans="1:8" ht="12.75" customHeight="1">
      <c r="A1030" s="218"/>
      <c r="B1030" s="310" t="s">
        <v>2641</v>
      </c>
      <c r="C1030" s="234">
        <v>0.77013888888888893</v>
      </c>
      <c r="D1030" s="234">
        <v>0.77013888888888893</v>
      </c>
      <c r="E1030" s="234">
        <f t="shared" si="17"/>
        <v>0</v>
      </c>
      <c r="F1030" s="311"/>
      <c r="G1030" s="312"/>
      <c r="H1030" s="8" t="s">
        <v>2675</v>
      </c>
    </row>
    <row r="1031" spans="1:8" ht="12.75" customHeight="1">
      <c r="A1031" s="218"/>
      <c r="B1031" s="310" t="s">
        <v>2642</v>
      </c>
      <c r="C1031" s="234">
        <v>0.84166666666666667</v>
      </c>
      <c r="D1031" s="234">
        <v>0.84375</v>
      </c>
      <c r="E1031" s="234">
        <f t="shared" si="17"/>
        <v>2.0833333333333259E-3</v>
      </c>
      <c r="F1031" s="311"/>
      <c r="G1031" s="312"/>
      <c r="H1031" s="8" t="s">
        <v>2675</v>
      </c>
    </row>
    <row r="1032" spans="1:8" ht="12.75" customHeight="1">
      <c r="A1032" s="218"/>
      <c r="B1032" s="310" t="s">
        <v>311</v>
      </c>
      <c r="C1032" s="234">
        <v>0.8881944444444444</v>
      </c>
      <c r="D1032" s="234">
        <v>0.88958333333333339</v>
      </c>
      <c r="E1032" s="234">
        <f t="shared" si="17"/>
        <v>1.388888888888995E-3</v>
      </c>
      <c r="F1032" s="311"/>
      <c r="G1032" s="312"/>
      <c r="H1032" s="8" t="s">
        <v>2675</v>
      </c>
    </row>
    <row r="1033" spans="1:8" ht="12.75" customHeight="1">
      <c r="A1033" s="218"/>
      <c r="B1033" s="310" t="s">
        <v>2556</v>
      </c>
      <c r="C1033" s="234">
        <v>0.89722222222222225</v>
      </c>
      <c r="D1033" s="234">
        <v>0.8979166666666667</v>
      </c>
      <c r="E1033" s="234">
        <f t="shared" si="17"/>
        <v>6.9444444444444198E-4</v>
      </c>
      <c r="F1033" s="311"/>
      <c r="G1033" s="312"/>
      <c r="H1033" s="8" t="s">
        <v>2675</v>
      </c>
    </row>
    <row r="1034" spans="1:8" ht="12.75" customHeight="1">
      <c r="A1034" s="218"/>
      <c r="B1034" s="310" t="s">
        <v>2643</v>
      </c>
      <c r="C1034" s="234">
        <v>0.91041666666666676</v>
      </c>
      <c r="D1034" s="234">
        <v>0.91180555555555554</v>
      </c>
      <c r="E1034" s="234">
        <f t="shared" si="17"/>
        <v>1.3888888888887729E-3</v>
      </c>
      <c r="F1034" s="311"/>
      <c r="G1034" s="312"/>
      <c r="H1034" s="8" t="s">
        <v>2675</v>
      </c>
    </row>
    <row r="1035" spans="1:8" ht="12.75" customHeight="1">
      <c r="A1035" s="218"/>
      <c r="B1035" s="310" t="s">
        <v>628</v>
      </c>
      <c r="C1035" s="234">
        <v>0.93125000000000002</v>
      </c>
      <c r="D1035" s="234">
        <v>0.93194444444444446</v>
      </c>
      <c r="E1035" s="234">
        <f t="shared" si="17"/>
        <v>6.9444444444444198E-4</v>
      </c>
      <c r="F1035" s="311"/>
      <c r="G1035" s="312"/>
      <c r="H1035" s="8" t="s">
        <v>2675</v>
      </c>
    </row>
    <row r="1036" spans="1:8" ht="12.75" customHeight="1">
      <c r="A1036" s="218">
        <v>42602</v>
      </c>
      <c r="B1036" s="310" t="s">
        <v>663</v>
      </c>
      <c r="C1036" s="234">
        <v>4.0972222222222222E-2</v>
      </c>
      <c r="D1036" s="234">
        <v>4.1666666666666664E-2</v>
      </c>
      <c r="E1036" s="234">
        <v>0</v>
      </c>
      <c r="F1036" s="311"/>
      <c r="G1036" s="312"/>
      <c r="H1036" s="8" t="s">
        <v>2675</v>
      </c>
    </row>
    <row r="1037" spans="1:8" ht="12.75" customHeight="1">
      <c r="A1037" s="218"/>
      <c r="B1037" s="310" t="s">
        <v>1153</v>
      </c>
      <c r="C1037" s="234">
        <v>7.5694444444444439E-2</v>
      </c>
      <c r="D1037" s="234">
        <v>7.7083333333333337E-2</v>
      </c>
      <c r="E1037" s="234">
        <f t="shared" ref="E1037:E1052" si="18">D1037-C1037</f>
        <v>1.3888888888888978E-3</v>
      </c>
      <c r="F1037" s="311"/>
      <c r="G1037" s="312"/>
      <c r="H1037" s="8" t="s">
        <v>2675</v>
      </c>
    </row>
    <row r="1038" spans="1:8" ht="12.75" customHeight="1">
      <c r="A1038" s="218"/>
      <c r="B1038" s="310" t="s">
        <v>2644</v>
      </c>
      <c r="C1038" s="234">
        <v>0.25555555555555559</v>
      </c>
      <c r="D1038" s="234">
        <v>0.25694444444444448</v>
      </c>
      <c r="E1038" s="234">
        <f t="shared" si="18"/>
        <v>1.388888888888884E-3</v>
      </c>
      <c r="F1038" s="311"/>
      <c r="G1038" s="312"/>
      <c r="H1038" s="8" t="s">
        <v>2675</v>
      </c>
    </row>
    <row r="1039" spans="1:8" ht="12.75" customHeight="1">
      <c r="A1039" s="218"/>
      <c r="B1039" s="310" t="s">
        <v>2644</v>
      </c>
      <c r="C1039" s="234">
        <v>0.33263888888888887</v>
      </c>
      <c r="D1039" s="234">
        <v>0.34236111111111112</v>
      </c>
      <c r="E1039" s="234">
        <f t="shared" si="18"/>
        <v>9.7222222222222432E-3</v>
      </c>
      <c r="F1039" s="311"/>
      <c r="G1039" s="312"/>
      <c r="H1039" s="8" t="s">
        <v>2675</v>
      </c>
    </row>
    <row r="1040" spans="1:8" ht="12.75" customHeight="1">
      <c r="A1040" s="218"/>
      <c r="B1040" s="310" t="s">
        <v>2645</v>
      </c>
      <c r="C1040" s="234">
        <v>0.3756944444444445</v>
      </c>
      <c r="D1040" s="234">
        <v>0.37986111111111115</v>
      </c>
      <c r="E1040" s="234">
        <f t="shared" si="18"/>
        <v>4.1666666666666519E-3</v>
      </c>
      <c r="F1040" s="311"/>
      <c r="G1040" s="312"/>
      <c r="H1040" s="8" t="s">
        <v>2675</v>
      </c>
    </row>
    <row r="1041" spans="1:8" ht="12.75" customHeight="1">
      <c r="A1041" s="218"/>
      <c r="B1041" s="310" t="s">
        <v>2646</v>
      </c>
      <c r="C1041" s="234">
        <v>0.37986111111111115</v>
      </c>
      <c r="D1041" s="234">
        <v>0.38194444444444442</v>
      </c>
      <c r="E1041" s="234">
        <f t="shared" si="18"/>
        <v>2.0833333333332704E-3</v>
      </c>
      <c r="F1041" s="311"/>
      <c r="G1041" s="312"/>
      <c r="H1041" s="8" t="s">
        <v>2675</v>
      </c>
    </row>
    <row r="1042" spans="1:8" ht="12.75" customHeight="1">
      <c r="A1042" s="218"/>
      <c r="B1042" s="310" t="s">
        <v>2647</v>
      </c>
      <c r="C1042" s="234">
        <v>0.40277777777777773</v>
      </c>
      <c r="D1042" s="234">
        <v>0.40416666666666662</v>
      </c>
      <c r="E1042" s="234">
        <f t="shared" si="18"/>
        <v>1.388888888888884E-3</v>
      </c>
      <c r="F1042" s="311"/>
      <c r="G1042" s="312"/>
      <c r="H1042" s="8" t="s">
        <v>2675</v>
      </c>
    </row>
    <row r="1043" spans="1:8" ht="12.75" customHeight="1">
      <c r="A1043" s="218"/>
      <c r="B1043" s="310" t="s">
        <v>2644</v>
      </c>
      <c r="C1043" s="234">
        <v>0.41250000000000003</v>
      </c>
      <c r="D1043" s="234">
        <v>0.4145833333333333</v>
      </c>
      <c r="E1043" s="234">
        <f t="shared" si="18"/>
        <v>2.0833333333332704E-3</v>
      </c>
      <c r="F1043" s="311"/>
      <c r="G1043" s="312"/>
      <c r="H1043" s="8" t="s">
        <v>2675</v>
      </c>
    </row>
    <row r="1044" spans="1:8" ht="12.75" customHeight="1">
      <c r="A1044" s="218"/>
      <c r="B1044" s="310" t="s">
        <v>2528</v>
      </c>
      <c r="C1044" s="234">
        <v>0.41041666666666665</v>
      </c>
      <c r="D1044" s="234">
        <v>0.4152777777777778</v>
      </c>
      <c r="E1044" s="234">
        <f t="shared" si="18"/>
        <v>4.8611111111111494E-3</v>
      </c>
      <c r="F1044" s="311"/>
      <c r="G1044" s="312"/>
      <c r="H1044" s="8" t="s">
        <v>2675</v>
      </c>
    </row>
    <row r="1045" spans="1:8" ht="12.75" customHeight="1">
      <c r="A1045" s="218"/>
      <c r="B1045" s="310" t="s">
        <v>1785</v>
      </c>
      <c r="C1045" s="234">
        <v>0.41736111111111113</v>
      </c>
      <c r="D1045" s="234">
        <v>0.4201388888888889</v>
      </c>
      <c r="E1045" s="234">
        <f t="shared" si="18"/>
        <v>2.7777777777777679E-3</v>
      </c>
      <c r="F1045" s="311"/>
      <c r="G1045" s="312"/>
      <c r="H1045" s="8" t="s">
        <v>2675</v>
      </c>
    </row>
    <row r="1046" spans="1:8" ht="12.75" customHeight="1">
      <c r="A1046" s="218"/>
      <c r="B1046" s="310" t="s">
        <v>2648</v>
      </c>
      <c r="C1046" s="234">
        <v>0.43472222222222223</v>
      </c>
      <c r="D1046" s="234">
        <v>0.4368055555555555</v>
      </c>
      <c r="E1046" s="234">
        <f t="shared" si="18"/>
        <v>2.0833333333332704E-3</v>
      </c>
      <c r="F1046" s="311"/>
      <c r="G1046" s="312"/>
      <c r="H1046" s="8" t="s">
        <v>2675</v>
      </c>
    </row>
    <row r="1047" spans="1:8" ht="12.75" customHeight="1">
      <c r="A1047" s="218"/>
      <c r="B1047" s="310" t="s">
        <v>1317</v>
      </c>
      <c r="C1047" s="234">
        <v>0.43333333333333335</v>
      </c>
      <c r="D1047" s="234">
        <v>0.43402777777777773</v>
      </c>
      <c r="E1047" s="234">
        <f t="shared" si="18"/>
        <v>6.9444444444438647E-4</v>
      </c>
      <c r="F1047" s="311"/>
      <c r="G1047" s="312"/>
      <c r="H1047" s="8" t="s">
        <v>2675</v>
      </c>
    </row>
    <row r="1048" spans="1:8" ht="12.75" customHeight="1">
      <c r="A1048" s="218"/>
      <c r="B1048" s="310" t="s">
        <v>1324</v>
      </c>
      <c r="C1048" s="234">
        <v>0.43263888888888885</v>
      </c>
      <c r="D1048" s="234">
        <v>0.43333333333333335</v>
      </c>
      <c r="E1048" s="234">
        <f t="shared" si="18"/>
        <v>6.9444444444449749E-4</v>
      </c>
      <c r="F1048" s="311"/>
      <c r="G1048" s="312"/>
      <c r="H1048" s="8" t="s">
        <v>2675</v>
      </c>
    </row>
    <row r="1049" spans="1:8" ht="12.75" customHeight="1">
      <c r="A1049" s="218"/>
      <c r="B1049" s="310" t="s">
        <v>2649</v>
      </c>
      <c r="C1049" s="234">
        <v>0.44236111111111115</v>
      </c>
      <c r="D1049" s="234">
        <v>0.44444444444444442</v>
      </c>
      <c r="E1049" s="234">
        <f t="shared" si="18"/>
        <v>2.0833333333332704E-3</v>
      </c>
      <c r="F1049" s="311"/>
      <c r="G1049" s="312"/>
      <c r="H1049" s="8" t="s">
        <v>2675</v>
      </c>
    </row>
    <row r="1050" spans="1:8" ht="12.75" customHeight="1">
      <c r="A1050" s="218"/>
      <c r="B1050" s="310" t="s">
        <v>2650</v>
      </c>
      <c r="C1050" s="234">
        <v>0.46597222222222223</v>
      </c>
      <c r="D1050" s="234">
        <v>0.46736111111111112</v>
      </c>
      <c r="E1050" s="234">
        <f t="shared" si="18"/>
        <v>1.388888888888884E-3</v>
      </c>
      <c r="F1050" s="311"/>
      <c r="G1050" s="312"/>
      <c r="H1050" s="8" t="s">
        <v>2675</v>
      </c>
    </row>
    <row r="1051" spans="1:8" ht="12.75" customHeight="1">
      <c r="A1051" s="218"/>
      <c r="B1051" s="310" t="s">
        <v>2651</v>
      </c>
      <c r="C1051" s="234">
        <v>0.50208333333333333</v>
      </c>
      <c r="D1051" s="234">
        <v>0.50277777777777777</v>
      </c>
      <c r="E1051" s="234">
        <f t="shared" si="18"/>
        <v>6.9444444444444198E-4</v>
      </c>
      <c r="F1051" s="311"/>
      <c r="G1051" s="312"/>
      <c r="H1051" s="8" t="s">
        <v>2675</v>
      </c>
    </row>
    <row r="1052" spans="1:8" ht="12.75" customHeight="1">
      <c r="A1052" s="218"/>
      <c r="B1052" s="310" t="s">
        <v>212</v>
      </c>
      <c r="C1052" s="234">
        <v>0.53472222222222221</v>
      </c>
      <c r="D1052" s="234">
        <v>0.53611111111111109</v>
      </c>
      <c r="E1052" s="234">
        <f t="shared" si="18"/>
        <v>1.388888888888884E-3</v>
      </c>
      <c r="F1052" s="311"/>
      <c r="G1052" s="312"/>
      <c r="H1052" s="8" t="s">
        <v>2675</v>
      </c>
    </row>
    <row r="1053" spans="1:8" ht="12.75" customHeight="1">
      <c r="A1053" s="218"/>
      <c r="B1053" s="310" t="s">
        <v>54</v>
      </c>
      <c r="C1053" s="234">
        <v>0.53819444444444442</v>
      </c>
      <c r="D1053" s="234">
        <v>0.53888888888888886</v>
      </c>
      <c r="E1053" s="234">
        <v>0</v>
      </c>
      <c r="F1053" s="311"/>
      <c r="G1053" s="312"/>
      <c r="H1053" s="8" t="s">
        <v>2675</v>
      </c>
    </row>
    <row r="1054" spans="1:8" ht="12.75" customHeight="1">
      <c r="A1054" s="218"/>
      <c r="B1054" s="310" t="s">
        <v>2592</v>
      </c>
      <c r="C1054" s="234">
        <v>0.58472222222222225</v>
      </c>
      <c r="D1054" s="234">
        <v>0.58611111111111114</v>
      </c>
      <c r="E1054" s="234">
        <f t="shared" ref="E1054:E1093" si="19">D1054-C1054</f>
        <v>1.388888888888884E-3</v>
      </c>
      <c r="F1054" s="311"/>
      <c r="G1054" s="312"/>
      <c r="H1054" s="8" t="s">
        <v>2675</v>
      </c>
    </row>
    <row r="1055" spans="1:8" ht="12.75" customHeight="1">
      <c r="A1055" s="218"/>
      <c r="B1055" s="310" t="s">
        <v>2652</v>
      </c>
      <c r="C1055" s="234">
        <v>0.6069444444444444</v>
      </c>
      <c r="D1055" s="234">
        <v>0.60902777777777783</v>
      </c>
      <c r="E1055" s="234">
        <f t="shared" si="19"/>
        <v>2.083333333333437E-3</v>
      </c>
      <c r="F1055" s="311"/>
      <c r="G1055" s="312"/>
      <c r="H1055" s="8" t="s">
        <v>2675</v>
      </c>
    </row>
    <row r="1056" spans="1:8" ht="12.75" customHeight="1">
      <c r="A1056" s="218"/>
      <c r="B1056" s="310" t="s">
        <v>2341</v>
      </c>
      <c r="C1056" s="234">
        <v>0.60347222222222219</v>
      </c>
      <c r="D1056" s="234">
        <v>0.60555555555555551</v>
      </c>
      <c r="E1056" s="234">
        <f t="shared" si="19"/>
        <v>2.0833333333333259E-3</v>
      </c>
      <c r="F1056" s="311"/>
      <c r="G1056" s="312"/>
      <c r="H1056" s="8" t="s">
        <v>2675</v>
      </c>
    </row>
    <row r="1057" spans="1:8" ht="12.75" customHeight="1">
      <c r="A1057" s="218"/>
      <c r="B1057" s="310" t="s">
        <v>2653</v>
      </c>
      <c r="C1057" s="234">
        <v>0.63541666666666663</v>
      </c>
      <c r="D1057" s="234">
        <v>0.63680555555555551</v>
      </c>
      <c r="E1057" s="234">
        <f t="shared" si="19"/>
        <v>1.388888888888884E-3</v>
      </c>
      <c r="F1057" s="311"/>
      <c r="G1057" s="312"/>
      <c r="H1057" s="8" t="s">
        <v>2675</v>
      </c>
    </row>
    <row r="1058" spans="1:8" ht="12.75" customHeight="1">
      <c r="A1058" s="218"/>
      <c r="B1058" s="310" t="s">
        <v>54</v>
      </c>
      <c r="C1058" s="234">
        <v>0.65</v>
      </c>
      <c r="D1058" s="234">
        <v>0.65069444444444446</v>
      </c>
      <c r="E1058" s="234">
        <f t="shared" si="19"/>
        <v>6.9444444444444198E-4</v>
      </c>
      <c r="F1058" s="311"/>
      <c r="G1058" s="312"/>
      <c r="H1058" s="8" t="s">
        <v>2675</v>
      </c>
    </row>
    <row r="1059" spans="1:8" ht="12.75" customHeight="1">
      <c r="A1059" s="218"/>
      <c r="B1059" s="310" t="s">
        <v>1010</v>
      </c>
      <c r="C1059" s="234">
        <v>0.72083333333333333</v>
      </c>
      <c r="D1059" s="234">
        <v>0.72916666666666663</v>
      </c>
      <c r="E1059" s="234">
        <f t="shared" si="19"/>
        <v>8.3333333333333037E-3</v>
      </c>
      <c r="F1059" s="311"/>
      <c r="G1059" s="312"/>
      <c r="H1059" s="8" t="s">
        <v>2675</v>
      </c>
    </row>
    <row r="1060" spans="1:8" ht="12.75" customHeight="1">
      <c r="A1060" s="218"/>
      <c r="B1060" s="310" t="s">
        <v>913</v>
      </c>
      <c r="C1060" s="234">
        <v>0.72916666666666663</v>
      </c>
      <c r="D1060" s="234">
        <v>0.73055555555555562</v>
      </c>
      <c r="E1060" s="234">
        <f t="shared" si="19"/>
        <v>1.388888888888995E-3</v>
      </c>
      <c r="F1060" s="311"/>
      <c r="G1060" s="312"/>
      <c r="H1060" s="8" t="s">
        <v>2675</v>
      </c>
    </row>
    <row r="1061" spans="1:8" ht="12.75" customHeight="1">
      <c r="A1061" s="218"/>
      <c r="B1061" s="310" t="s">
        <v>451</v>
      </c>
      <c r="C1061" s="234">
        <v>0.73402777777777783</v>
      </c>
      <c r="D1061" s="234">
        <v>0.7368055555555556</v>
      </c>
      <c r="E1061" s="234">
        <f t="shared" si="19"/>
        <v>2.7777777777777679E-3</v>
      </c>
      <c r="F1061" s="311"/>
      <c r="G1061" s="312"/>
      <c r="H1061" s="8" t="s">
        <v>2675</v>
      </c>
    </row>
    <row r="1062" spans="1:8" ht="12.75" customHeight="1">
      <c r="A1062" s="218"/>
      <c r="B1062" s="310" t="s">
        <v>1010</v>
      </c>
      <c r="C1062" s="234">
        <v>0.73402777777777783</v>
      </c>
      <c r="D1062" s="234">
        <v>0.73541666666666661</v>
      </c>
      <c r="E1062" s="234">
        <f t="shared" si="19"/>
        <v>1.3888888888887729E-3</v>
      </c>
      <c r="F1062" s="311"/>
      <c r="G1062" s="312"/>
      <c r="H1062" s="8" t="s">
        <v>2675</v>
      </c>
    </row>
    <row r="1063" spans="1:8" ht="12.75" customHeight="1">
      <c r="A1063" s="218"/>
      <c r="B1063" s="310" t="s">
        <v>2654</v>
      </c>
      <c r="C1063" s="234">
        <v>0.74791666666666667</v>
      </c>
      <c r="D1063" s="234">
        <v>0.74861111111111101</v>
      </c>
      <c r="E1063" s="234">
        <f t="shared" si="19"/>
        <v>6.9444444444433095E-4</v>
      </c>
      <c r="F1063" s="311"/>
      <c r="G1063" s="312"/>
      <c r="H1063" s="8" t="s">
        <v>2675</v>
      </c>
    </row>
    <row r="1064" spans="1:8" ht="12.75" customHeight="1">
      <c r="A1064" s="218"/>
      <c r="B1064" s="310" t="s">
        <v>2636</v>
      </c>
      <c r="C1064" s="234">
        <v>0.76597222222222217</v>
      </c>
      <c r="D1064" s="234">
        <v>0.76874999999999993</v>
      </c>
      <c r="E1064" s="234">
        <f t="shared" si="19"/>
        <v>2.7777777777777679E-3</v>
      </c>
      <c r="F1064" s="311"/>
      <c r="G1064" s="312"/>
      <c r="H1064" s="8" t="s">
        <v>2675</v>
      </c>
    </row>
    <row r="1065" spans="1:8" ht="12.75" customHeight="1">
      <c r="A1065" s="218"/>
      <c r="B1065" s="310" t="s">
        <v>2655</v>
      </c>
      <c r="C1065" s="234">
        <v>0.81458333333333333</v>
      </c>
      <c r="D1065" s="234">
        <v>0.82152777777777775</v>
      </c>
      <c r="E1065" s="234">
        <f t="shared" si="19"/>
        <v>6.9444444444444198E-3</v>
      </c>
      <c r="F1065" s="311"/>
      <c r="G1065" s="312"/>
      <c r="H1065" s="8" t="s">
        <v>2675</v>
      </c>
    </row>
    <row r="1066" spans="1:8" ht="12.75" customHeight="1">
      <c r="A1066" s="218"/>
      <c r="B1066" s="310" t="s">
        <v>2656</v>
      </c>
      <c r="C1066" s="234">
        <v>0.87013888888888891</v>
      </c>
      <c r="D1066" s="234">
        <v>0.87569444444444444</v>
      </c>
      <c r="E1066" s="234">
        <f t="shared" si="19"/>
        <v>5.5555555555555358E-3</v>
      </c>
      <c r="F1066" s="311"/>
      <c r="G1066" s="312"/>
      <c r="H1066" s="8" t="s">
        <v>2675</v>
      </c>
    </row>
    <row r="1067" spans="1:8" ht="12.75" customHeight="1">
      <c r="A1067" s="218"/>
      <c r="B1067" s="310" t="s">
        <v>2657</v>
      </c>
      <c r="C1067" s="234">
        <v>0.87361111111111101</v>
      </c>
      <c r="D1067" s="234">
        <v>0.875</v>
      </c>
      <c r="E1067" s="234">
        <f t="shared" si="19"/>
        <v>1.388888888888995E-3</v>
      </c>
      <c r="F1067" s="311"/>
      <c r="G1067" s="312"/>
      <c r="H1067" s="8" t="s">
        <v>2675</v>
      </c>
    </row>
    <row r="1068" spans="1:8" ht="12.75" customHeight="1">
      <c r="A1068" s="218"/>
      <c r="B1068" s="310" t="s">
        <v>1983</v>
      </c>
      <c r="C1068" s="234">
        <v>0.97361111111111109</v>
      </c>
      <c r="D1068" s="234">
        <v>0.97430555555555554</v>
      </c>
      <c r="E1068" s="234">
        <f t="shared" si="19"/>
        <v>6.9444444444444198E-4</v>
      </c>
      <c r="F1068" s="311"/>
      <c r="G1068" s="312"/>
      <c r="H1068" s="8" t="s">
        <v>2675</v>
      </c>
    </row>
    <row r="1069" spans="1:8" ht="12.75" customHeight="1">
      <c r="A1069" s="218">
        <v>42603</v>
      </c>
      <c r="B1069" s="310" t="s">
        <v>2524</v>
      </c>
      <c r="C1069" s="234">
        <v>0.11388888888888889</v>
      </c>
      <c r="D1069" s="234">
        <v>0.11458333333333333</v>
      </c>
      <c r="E1069" s="234">
        <f t="shared" si="19"/>
        <v>6.9444444444444198E-4</v>
      </c>
      <c r="F1069" s="311"/>
      <c r="G1069" s="312"/>
      <c r="H1069" s="8" t="s">
        <v>2675</v>
      </c>
    </row>
    <row r="1070" spans="1:8" ht="12.75" customHeight="1">
      <c r="A1070" s="218"/>
      <c r="B1070" s="310" t="s">
        <v>54</v>
      </c>
      <c r="C1070" s="234">
        <v>0.33194444444444443</v>
      </c>
      <c r="D1070" s="234">
        <v>0.3347222222222222</v>
      </c>
      <c r="E1070" s="234">
        <f t="shared" si="19"/>
        <v>2.7777777777777679E-3</v>
      </c>
      <c r="F1070" s="311"/>
      <c r="G1070" s="312"/>
      <c r="H1070" s="8" t="s">
        <v>2675</v>
      </c>
    </row>
    <row r="1071" spans="1:8" ht="12.75" customHeight="1">
      <c r="A1071" s="218"/>
      <c r="B1071" s="310" t="s">
        <v>2658</v>
      </c>
      <c r="C1071" s="234">
        <v>0.41319444444444442</v>
      </c>
      <c r="D1071" s="234">
        <v>0.4152777777777778</v>
      </c>
      <c r="E1071" s="234">
        <f t="shared" si="19"/>
        <v>2.0833333333333814E-3</v>
      </c>
      <c r="F1071" s="311"/>
      <c r="G1071" s="312"/>
      <c r="H1071" s="8" t="s">
        <v>2675</v>
      </c>
    </row>
    <row r="1072" spans="1:8" ht="12.75" customHeight="1">
      <c r="A1072" s="218"/>
      <c r="B1072" s="310" t="s">
        <v>230</v>
      </c>
      <c r="C1072" s="234">
        <v>0.41875000000000001</v>
      </c>
      <c r="D1072" s="234">
        <v>0.42152777777777778</v>
      </c>
      <c r="E1072" s="234">
        <f t="shared" si="19"/>
        <v>2.7777777777777679E-3</v>
      </c>
      <c r="F1072" s="311"/>
      <c r="G1072" s="312"/>
      <c r="H1072" s="8" t="s">
        <v>2675</v>
      </c>
    </row>
    <row r="1073" spans="1:8" ht="12.75" customHeight="1">
      <c r="A1073" s="218"/>
      <c r="B1073" s="310" t="s">
        <v>2659</v>
      </c>
      <c r="C1073" s="234">
        <v>0.42152777777777778</v>
      </c>
      <c r="D1073" s="234">
        <v>0.4236111111111111</v>
      </c>
      <c r="E1073" s="234">
        <f t="shared" si="19"/>
        <v>2.0833333333333259E-3</v>
      </c>
      <c r="F1073" s="311"/>
      <c r="G1073" s="312"/>
      <c r="H1073" s="8" t="s">
        <v>2675</v>
      </c>
    </row>
    <row r="1074" spans="1:8" ht="12.75" customHeight="1">
      <c r="A1074" s="218"/>
      <c r="B1074" s="310" t="s">
        <v>2660</v>
      </c>
      <c r="C1074" s="234">
        <v>0.51388888888888895</v>
      </c>
      <c r="D1074" s="234">
        <v>0.51736111111111105</v>
      </c>
      <c r="E1074" s="234">
        <f t="shared" si="19"/>
        <v>3.4722222222220989E-3</v>
      </c>
      <c r="F1074" s="311"/>
      <c r="G1074" s="312"/>
      <c r="H1074" s="8" t="s">
        <v>2675</v>
      </c>
    </row>
    <row r="1075" spans="1:8" ht="12.75" customHeight="1">
      <c r="A1075" s="218"/>
      <c r="B1075" s="310" t="s">
        <v>2660</v>
      </c>
      <c r="C1075" s="234">
        <v>0.52013888888888882</v>
      </c>
      <c r="D1075" s="234">
        <v>0.5229166666666667</v>
      </c>
      <c r="E1075" s="234">
        <f t="shared" si="19"/>
        <v>2.7777777777778789E-3</v>
      </c>
      <c r="F1075" s="311"/>
      <c r="G1075" s="312"/>
      <c r="H1075" s="8" t="s">
        <v>2675</v>
      </c>
    </row>
    <row r="1076" spans="1:8" ht="12.75" customHeight="1">
      <c r="A1076" s="218"/>
      <c r="B1076" s="310" t="s">
        <v>2535</v>
      </c>
      <c r="C1076" s="234">
        <v>0.53611111111111109</v>
      </c>
      <c r="D1076" s="234">
        <v>0.5395833333333333</v>
      </c>
      <c r="E1076" s="234">
        <f t="shared" si="19"/>
        <v>3.4722222222222099E-3</v>
      </c>
      <c r="F1076" s="311"/>
      <c r="G1076" s="312"/>
      <c r="H1076" s="8" t="s">
        <v>2675</v>
      </c>
    </row>
    <row r="1077" spans="1:8" ht="12.75" customHeight="1">
      <c r="A1077" s="218"/>
      <c r="B1077" s="310" t="s">
        <v>2661</v>
      </c>
      <c r="C1077" s="234">
        <v>0.54722222222222217</v>
      </c>
      <c r="D1077" s="234">
        <v>0.5493055555555556</v>
      </c>
      <c r="E1077" s="234">
        <f t="shared" si="19"/>
        <v>2.083333333333437E-3</v>
      </c>
      <c r="F1077" s="311"/>
      <c r="G1077" s="312"/>
      <c r="H1077" s="8" t="s">
        <v>2675</v>
      </c>
    </row>
    <row r="1078" spans="1:8" ht="12.75" customHeight="1">
      <c r="A1078" s="218"/>
      <c r="B1078" s="310" t="s">
        <v>2662</v>
      </c>
      <c r="C1078" s="234">
        <v>0.5541666666666667</v>
      </c>
      <c r="D1078" s="234">
        <v>0.55694444444444446</v>
      </c>
      <c r="E1078" s="234">
        <f t="shared" si="19"/>
        <v>2.7777777777777679E-3</v>
      </c>
      <c r="F1078" s="311"/>
      <c r="G1078" s="312"/>
      <c r="H1078" s="8" t="s">
        <v>2675</v>
      </c>
    </row>
    <row r="1079" spans="1:8" ht="12.75" customHeight="1">
      <c r="A1079" s="218"/>
      <c r="B1079" s="310" t="s">
        <v>585</v>
      </c>
      <c r="C1079" s="234">
        <v>0.56319444444444444</v>
      </c>
      <c r="D1079" s="234">
        <v>0.56527777777777777</v>
      </c>
      <c r="E1079" s="234">
        <f t="shared" si="19"/>
        <v>2.0833333333333259E-3</v>
      </c>
      <c r="F1079" s="311"/>
      <c r="G1079" s="312"/>
      <c r="H1079" s="8" t="s">
        <v>2675</v>
      </c>
    </row>
    <row r="1080" spans="1:8" ht="12.75" customHeight="1">
      <c r="A1080" s="218"/>
      <c r="B1080" s="310" t="s">
        <v>2663</v>
      </c>
      <c r="C1080" s="234">
        <v>0.58194444444444449</v>
      </c>
      <c r="D1080" s="234">
        <v>0.58263888888888882</v>
      </c>
      <c r="E1080" s="234">
        <f t="shared" si="19"/>
        <v>6.9444444444433095E-4</v>
      </c>
      <c r="F1080" s="311"/>
      <c r="G1080" s="312"/>
      <c r="H1080" s="8" t="s">
        <v>2675</v>
      </c>
    </row>
    <row r="1081" spans="1:8" ht="12.75" customHeight="1">
      <c r="A1081" s="218"/>
      <c r="B1081" s="310" t="s">
        <v>2664</v>
      </c>
      <c r="C1081" s="234">
        <v>0.58263888888888882</v>
      </c>
      <c r="D1081" s="234">
        <v>0.5854166666666667</v>
      </c>
      <c r="E1081" s="234">
        <f t="shared" si="19"/>
        <v>2.7777777777778789E-3</v>
      </c>
      <c r="F1081" s="311"/>
      <c r="G1081" s="312"/>
      <c r="H1081" s="8" t="s">
        <v>2675</v>
      </c>
    </row>
    <row r="1082" spans="1:8" ht="12.75" customHeight="1">
      <c r="A1082" s="218"/>
      <c r="B1082" s="310" t="s">
        <v>2665</v>
      </c>
      <c r="C1082" s="234">
        <v>0.62291666666666667</v>
      </c>
      <c r="D1082" s="234">
        <v>0.625</v>
      </c>
      <c r="E1082" s="234">
        <f t="shared" si="19"/>
        <v>2.0833333333333259E-3</v>
      </c>
      <c r="F1082" s="311"/>
      <c r="G1082" s="312"/>
      <c r="H1082" s="8" t="s">
        <v>2675</v>
      </c>
    </row>
    <row r="1083" spans="1:8" ht="12.75" customHeight="1">
      <c r="A1083" s="218"/>
      <c r="B1083" s="310" t="s">
        <v>2666</v>
      </c>
      <c r="C1083" s="234">
        <v>0.64652777777777781</v>
      </c>
      <c r="D1083" s="234">
        <v>0.6479166666666667</v>
      </c>
      <c r="E1083" s="234">
        <f t="shared" si="19"/>
        <v>1.388888888888884E-3</v>
      </c>
      <c r="F1083" s="311"/>
      <c r="G1083" s="312"/>
      <c r="H1083" s="8" t="s">
        <v>2675</v>
      </c>
    </row>
    <row r="1084" spans="1:8" ht="12.75" customHeight="1">
      <c r="A1084" s="218"/>
      <c r="B1084" s="310" t="s">
        <v>2667</v>
      </c>
      <c r="C1084" s="234">
        <v>0.64722222222222225</v>
      </c>
      <c r="D1084" s="234">
        <v>0.65</v>
      </c>
      <c r="E1084" s="234">
        <f t="shared" si="19"/>
        <v>2.7777777777777679E-3</v>
      </c>
      <c r="F1084" s="311"/>
      <c r="G1084" s="312"/>
      <c r="H1084" s="8" t="s">
        <v>2675</v>
      </c>
    </row>
    <row r="1085" spans="1:8" ht="12.75" customHeight="1">
      <c r="A1085" s="218"/>
      <c r="B1085" s="310" t="s">
        <v>2668</v>
      </c>
      <c r="C1085" s="234">
        <v>0.69513888888888886</v>
      </c>
      <c r="D1085" s="234">
        <v>0.7006944444444444</v>
      </c>
      <c r="E1085" s="234">
        <f t="shared" si="19"/>
        <v>5.5555555555555358E-3</v>
      </c>
      <c r="F1085" s="311"/>
      <c r="G1085" s="312"/>
      <c r="H1085" s="8" t="s">
        <v>2675</v>
      </c>
    </row>
    <row r="1086" spans="1:8" ht="12.75" customHeight="1">
      <c r="A1086" s="218"/>
      <c r="B1086" s="310" t="s">
        <v>2592</v>
      </c>
      <c r="C1086" s="234">
        <v>0.70347222222222217</v>
      </c>
      <c r="D1086" s="234">
        <v>0.7055555555555556</v>
      </c>
      <c r="E1086" s="234">
        <f t="shared" si="19"/>
        <v>2.083333333333437E-3</v>
      </c>
      <c r="F1086" s="311"/>
      <c r="G1086" s="312"/>
      <c r="H1086" s="8" t="s">
        <v>2675</v>
      </c>
    </row>
    <row r="1087" spans="1:8" ht="12.75" customHeight="1">
      <c r="A1087" s="218"/>
      <c r="B1087" s="310" t="s">
        <v>2669</v>
      </c>
      <c r="C1087" s="234">
        <v>0.89583333333333337</v>
      </c>
      <c r="D1087" s="234">
        <v>0.8965277777777777</v>
      </c>
      <c r="E1087" s="234">
        <f t="shared" si="19"/>
        <v>6.9444444444433095E-4</v>
      </c>
      <c r="F1087" s="311"/>
      <c r="G1087" s="312"/>
      <c r="H1087" s="8"/>
    </row>
    <row r="1088" spans="1:8" ht="12.75" customHeight="1">
      <c r="A1088" s="218"/>
      <c r="B1088" s="310" t="s">
        <v>2669</v>
      </c>
      <c r="C1088" s="234">
        <v>0.91041666666666676</v>
      </c>
      <c r="D1088" s="234">
        <v>0.91180555555555554</v>
      </c>
      <c r="E1088" s="234">
        <f t="shared" si="19"/>
        <v>1.3888888888887729E-3</v>
      </c>
      <c r="F1088" s="311"/>
      <c r="G1088" s="312"/>
      <c r="H1088" s="8"/>
    </row>
    <row r="1089" spans="1:8" ht="12.75" customHeight="1">
      <c r="A1089" s="218">
        <v>42604</v>
      </c>
      <c r="B1089" s="310" t="s">
        <v>2670</v>
      </c>
      <c r="C1089" s="234">
        <v>0.19791666666666666</v>
      </c>
      <c r="D1089" s="234">
        <v>0.1986111111111111</v>
      </c>
      <c r="E1089" s="234">
        <f t="shared" si="19"/>
        <v>6.9444444444444198E-4</v>
      </c>
      <c r="F1089" s="311"/>
      <c r="G1089" s="312"/>
      <c r="H1089" s="8"/>
    </row>
    <row r="1090" spans="1:8" ht="12.75" customHeight="1">
      <c r="A1090" s="218"/>
      <c r="B1090" s="310" t="s">
        <v>1634</v>
      </c>
      <c r="C1090" s="234">
        <v>0.21249999999999999</v>
      </c>
      <c r="D1090" s="234">
        <v>0.21319444444444444</v>
      </c>
      <c r="E1090" s="234">
        <f t="shared" si="19"/>
        <v>6.9444444444444198E-4</v>
      </c>
      <c r="F1090" s="311"/>
      <c r="G1090" s="312"/>
      <c r="H1090" s="8"/>
    </row>
    <row r="1091" spans="1:8" ht="12.75" customHeight="1">
      <c r="A1091" s="218"/>
      <c r="B1091" s="310" t="s">
        <v>2671</v>
      </c>
      <c r="C1091" s="234">
        <v>0.30624999999999997</v>
      </c>
      <c r="D1091" s="234">
        <v>0.30694444444444441</v>
      </c>
      <c r="E1091" s="234">
        <f t="shared" si="19"/>
        <v>6.9444444444444198E-4</v>
      </c>
      <c r="F1091" s="311"/>
      <c r="G1091" s="312"/>
      <c r="H1091" s="8"/>
    </row>
    <row r="1092" spans="1:8" ht="12.75" customHeight="1">
      <c r="A1092" s="218"/>
      <c r="B1092" s="310" t="s">
        <v>1225</v>
      </c>
      <c r="C1092" s="234">
        <v>0.31458333333333333</v>
      </c>
      <c r="D1092" s="234">
        <v>0.31527777777777777</v>
      </c>
      <c r="E1092" s="234">
        <f t="shared" si="19"/>
        <v>6.9444444444444198E-4</v>
      </c>
      <c r="F1092" s="311"/>
      <c r="G1092" s="312"/>
      <c r="H1092" s="8"/>
    </row>
    <row r="1093" spans="1:8" ht="12.75" customHeight="1">
      <c r="A1093" s="218"/>
      <c r="B1093" s="310" t="s">
        <v>212</v>
      </c>
      <c r="C1093" s="234">
        <v>0.34027777777777773</v>
      </c>
      <c r="D1093" s="234">
        <v>0.34097222222222223</v>
      </c>
      <c r="E1093" s="234">
        <f t="shared" si="19"/>
        <v>6.9444444444449749E-4</v>
      </c>
      <c r="F1093" s="311"/>
      <c r="G1093" s="312"/>
      <c r="H1093" s="8"/>
    </row>
    <row r="1094" spans="1:8" ht="12.75" customHeight="1">
      <c r="A1094" s="218"/>
      <c r="B1094" s="310" t="s">
        <v>235</v>
      </c>
      <c r="C1094" s="234">
        <v>0.35138888888888892</v>
      </c>
      <c r="D1094" s="234">
        <v>0.3520833333333333</v>
      </c>
      <c r="E1094" s="234">
        <v>6.9444444444444447E-4</v>
      </c>
      <c r="F1094" s="311"/>
      <c r="G1094" s="312"/>
      <c r="H1094" s="8"/>
    </row>
    <row r="1095" spans="1:8" ht="12.75" customHeight="1">
      <c r="A1095" s="218"/>
      <c r="B1095" s="310" t="s">
        <v>2672</v>
      </c>
      <c r="C1095" s="234">
        <v>0.35833333333333334</v>
      </c>
      <c r="D1095" s="234">
        <v>0.3611111111111111</v>
      </c>
      <c r="E1095" s="234">
        <f t="shared" ref="E1095:E1145" si="20">D1095-C1095</f>
        <v>2.7777777777777679E-3</v>
      </c>
      <c r="F1095" s="311"/>
      <c r="G1095" s="312"/>
      <c r="H1095" s="8"/>
    </row>
    <row r="1096" spans="1:8" ht="12.75" customHeight="1">
      <c r="A1096" s="218"/>
      <c r="B1096" s="310" t="s">
        <v>2511</v>
      </c>
      <c r="C1096" s="234">
        <v>0.36527777777777781</v>
      </c>
      <c r="D1096" s="234">
        <v>0.37013888888888885</v>
      </c>
      <c r="E1096" s="234">
        <f t="shared" si="20"/>
        <v>4.8611111111110383E-3</v>
      </c>
      <c r="F1096" s="311"/>
      <c r="G1096" s="312"/>
      <c r="H1096" s="8"/>
    </row>
    <row r="1097" spans="1:8" ht="12.75" customHeight="1">
      <c r="A1097" s="218"/>
      <c r="B1097" s="324" t="s">
        <v>2673</v>
      </c>
      <c r="C1097" s="234">
        <v>0.3659722222222222</v>
      </c>
      <c r="D1097" s="234">
        <v>0.37152777777777773</v>
      </c>
      <c r="E1097" s="234">
        <f t="shared" si="20"/>
        <v>5.5555555555555358E-3</v>
      </c>
      <c r="F1097" s="311"/>
      <c r="G1097" s="312"/>
      <c r="H1097" s="8"/>
    </row>
    <row r="1098" spans="1:8" ht="12.75" customHeight="1">
      <c r="A1098" s="218"/>
      <c r="B1098" s="310" t="s">
        <v>2662</v>
      </c>
      <c r="C1098" s="234">
        <v>0.37638888888888888</v>
      </c>
      <c r="D1098" s="234">
        <v>0.37708333333333338</v>
      </c>
      <c r="E1098" s="234">
        <f t="shared" si="20"/>
        <v>6.9444444444449749E-4</v>
      </c>
      <c r="F1098" s="311"/>
      <c r="G1098" s="312"/>
      <c r="H1098" s="8"/>
    </row>
    <row r="1099" spans="1:8" ht="12.75" customHeight="1">
      <c r="A1099" s="218"/>
      <c r="B1099" s="310" t="s">
        <v>2674</v>
      </c>
      <c r="C1099" s="234">
        <v>0.37916666666666665</v>
      </c>
      <c r="D1099" s="234">
        <v>0.38055555555555554</v>
      </c>
      <c r="E1099" s="234">
        <f t="shared" si="20"/>
        <v>1.388888888888884E-3</v>
      </c>
      <c r="F1099" s="311"/>
      <c r="G1099" s="312"/>
      <c r="H1099" s="8"/>
    </row>
    <row r="1100" spans="1:8" ht="12.75" customHeight="1">
      <c r="A1100" s="218"/>
      <c r="B1100" s="310" t="s">
        <v>2654</v>
      </c>
      <c r="C1100" s="234">
        <v>0.40069444444444446</v>
      </c>
      <c r="D1100" s="234">
        <v>0.4055555555555555</v>
      </c>
      <c r="E1100" s="234">
        <f t="shared" si="20"/>
        <v>4.8611111111110383E-3</v>
      </c>
      <c r="F1100" s="311"/>
      <c r="G1100" s="312"/>
      <c r="H1100" s="8"/>
    </row>
    <row r="1101" spans="1:8" ht="12.75" customHeight="1">
      <c r="A1101" s="218"/>
      <c r="B1101" s="310" t="s">
        <v>2676</v>
      </c>
      <c r="C1101" s="234">
        <v>0.41597222222222219</v>
      </c>
      <c r="D1101" s="234">
        <v>0.41736111111111113</v>
      </c>
      <c r="E1101" s="234">
        <f t="shared" si="20"/>
        <v>1.3888888888889395E-3</v>
      </c>
      <c r="F1101" s="311"/>
      <c r="G1101" s="312"/>
      <c r="H1101" s="8"/>
    </row>
    <row r="1102" spans="1:8" ht="12.75" customHeight="1">
      <c r="A1102" s="218"/>
      <c r="B1102" s="310" t="s">
        <v>2677</v>
      </c>
      <c r="C1102" s="234">
        <v>0.4291666666666667</v>
      </c>
      <c r="D1102" s="234">
        <v>0.45069444444444445</v>
      </c>
      <c r="E1102" s="234">
        <f t="shared" si="20"/>
        <v>2.1527777777777757E-2</v>
      </c>
      <c r="F1102" s="311"/>
      <c r="G1102" s="312"/>
      <c r="H1102" s="8" t="s">
        <v>2678</v>
      </c>
    </row>
    <row r="1103" spans="1:8" ht="12.75" customHeight="1">
      <c r="A1103" s="218"/>
      <c r="B1103" s="310" t="s">
        <v>2674</v>
      </c>
      <c r="C1103" s="234">
        <v>0.43611111111111112</v>
      </c>
      <c r="D1103" s="234">
        <v>0.46249999999999997</v>
      </c>
      <c r="E1103" s="234">
        <f t="shared" si="20"/>
        <v>2.6388888888888851E-2</v>
      </c>
      <c r="F1103" s="311"/>
      <c r="G1103" s="312"/>
      <c r="H1103" s="8" t="s">
        <v>2678</v>
      </c>
    </row>
    <row r="1104" spans="1:8" ht="12.75" customHeight="1">
      <c r="A1104" s="218"/>
      <c r="B1104" s="310" t="s">
        <v>1497</v>
      </c>
      <c r="C1104" s="234">
        <v>0.4381944444444445</v>
      </c>
      <c r="D1104" s="234">
        <v>0.46736111111111112</v>
      </c>
      <c r="E1104" s="234">
        <f t="shared" si="20"/>
        <v>2.9166666666666619E-2</v>
      </c>
      <c r="F1104" s="311"/>
      <c r="G1104" s="312"/>
      <c r="H1104" s="8" t="s">
        <v>2678</v>
      </c>
    </row>
    <row r="1105" spans="1:8" ht="12.75" customHeight="1">
      <c r="A1105" s="218"/>
      <c r="B1105" s="310" t="s">
        <v>2679</v>
      </c>
      <c r="C1105" s="234">
        <v>0.44236111111111115</v>
      </c>
      <c r="D1105" s="234">
        <v>0.47013888888888888</v>
      </c>
      <c r="E1105" s="234">
        <f t="shared" si="20"/>
        <v>2.7777777777777735E-2</v>
      </c>
      <c r="F1105" s="311"/>
      <c r="G1105" s="312"/>
      <c r="H1105" s="8" t="s">
        <v>2678</v>
      </c>
    </row>
    <row r="1106" spans="1:8" ht="12.75" customHeight="1">
      <c r="A1106" s="218"/>
      <c r="B1106" s="310" t="s">
        <v>2680</v>
      </c>
      <c r="C1106" s="234">
        <v>0.4458333333333333</v>
      </c>
      <c r="D1106" s="234">
        <v>0.46388888888888885</v>
      </c>
      <c r="E1106" s="234">
        <f t="shared" si="20"/>
        <v>1.8055555555555547E-2</v>
      </c>
      <c r="F1106" s="311"/>
      <c r="G1106" s="312"/>
      <c r="H1106" s="8" t="s">
        <v>2678</v>
      </c>
    </row>
    <row r="1107" spans="1:8" ht="12.75" customHeight="1">
      <c r="A1107" s="218"/>
      <c r="B1107" s="310" t="s">
        <v>2681</v>
      </c>
      <c r="C1107" s="234">
        <v>0.46180555555555558</v>
      </c>
      <c r="D1107" s="234">
        <v>0.47152777777777777</v>
      </c>
      <c r="E1107" s="234">
        <f t="shared" si="20"/>
        <v>9.7222222222221877E-3</v>
      </c>
      <c r="F1107" s="311"/>
      <c r="G1107" s="312"/>
      <c r="H1107" s="8"/>
    </row>
    <row r="1108" spans="1:8" ht="12.75" customHeight="1">
      <c r="A1108" s="218"/>
      <c r="B1108" s="310" t="s">
        <v>2682</v>
      </c>
      <c r="C1108" s="234">
        <v>0.46736111111111112</v>
      </c>
      <c r="D1108" s="234">
        <v>0.47291666666666665</v>
      </c>
      <c r="E1108" s="234">
        <f t="shared" si="20"/>
        <v>5.5555555555555358E-3</v>
      </c>
      <c r="F1108" s="311"/>
      <c r="G1108" s="312"/>
      <c r="H1108" s="8"/>
    </row>
    <row r="1109" spans="1:8" ht="12.75" customHeight="1">
      <c r="A1109" s="218"/>
      <c r="B1109" s="310" t="s">
        <v>2467</v>
      </c>
      <c r="C1109" s="234">
        <v>0.47916666666666669</v>
      </c>
      <c r="D1109" s="234">
        <v>0.48125000000000001</v>
      </c>
      <c r="E1109" s="234">
        <f t="shared" si="20"/>
        <v>2.0833333333333259E-3</v>
      </c>
      <c r="F1109" s="311"/>
      <c r="G1109" s="312"/>
      <c r="H1109" s="8"/>
    </row>
    <row r="1110" spans="1:8" ht="12.75" customHeight="1">
      <c r="A1110" s="218"/>
      <c r="B1110" s="310" t="s">
        <v>2506</v>
      </c>
      <c r="C1110" s="234">
        <v>0.48333333333333334</v>
      </c>
      <c r="D1110" s="234">
        <v>0.48888888888888887</v>
      </c>
      <c r="E1110" s="234">
        <f t="shared" si="20"/>
        <v>5.5555555555555358E-3</v>
      </c>
      <c r="F1110" s="311"/>
      <c r="G1110" s="312"/>
      <c r="H1110" s="8"/>
    </row>
    <row r="1111" spans="1:8" ht="12.75" customHeight="1">
      <c r="A1111" s="218"/>
      <c r="B1111" s="310" t="s">
        <v>1938</v>
      </c>
      <c r="C1111" s="234">
        <v>0.50138888888888888</v>
      </c>
      <c r="D1111" s="234">
        <v>0.54375000000000007</v>
      </c>
      <c r="E1111" s="234">
        <f t="shared" si="20"/>
        <v>4.2361111111111183E-2</v>
      </c>
      <c r="F1111" s="311"/>
      <c r="G1111" s="312"/>
      <c r="H1111" s="8"/>
    </row>
    <row r="1112" spans="1:8" ht="12.75" customHeight="1">
      <c r="A1112" s="218"/>
      <c r="B1112" s="310" t="s">
        <v>2637</v>
      </c>
      <c r="C1112" s="234">
        <v>0.50208333333333333</v>
      </c>
      <c r="D1112" s="234">
        <v>0.55972222222222223</v>
      </c>
      <c r="E1112" s="234">
        <f t="shared" si="20"/>
        <v>5.7638888888888906E-2</v>
      </c>
      <c r="F1112" s="311"/>
      <c r="G1112" s="312"/>
      <c r="H1112" s="8"/>
    </row>
    <row r="1113" spans="1:8" ht="12.75" customHeight="1">
      <c r="A1113" s="218"/>
      <c r="B1113" s="310" t="s">
        <v>2506</v>
      </c>
      <c r="C1113" s="234">
        <v>0.50277777777777777</v>
      </c>
      <c r="D1113" s="234">
        <v>0.57986111111111105</v>
      </c>
      <c r="E1113" s="234">
        <f t="shared" si="20"/>
        <v>7.7083333333333282E-2</v>
      </c>
      <c r="F1113" s="311"/>
      <c r="G1113" s="312"/>
      <c r="H1113" s="8"/>
    </row>
    <row r="1114" spans="1:8" ht="12.75" customHeight="1">
      <c r="A1114" s="218"/>
      <c r="B1114" s="310" t="s">
        <v>2680</v>
      </c>
      <c r="C1114" s="234">
        <v>0.50694444444444442</v>
      </c>
      <c r="D1114" s="234">
        <v>0.58611111111111114</v>
      </c>
      <c r="E1114" s="234">
        <f t="shared" si="20"/>
        <v>7.9166666666666718E-2</v>
      </c>
      <c r="F1114" s="311"/>
      <c r="G1114" s="312"/>
      <c r="H1114" s="8"/>
    </row>
    <row r="1115" spans="1:8" ht="12.75" customHeight="1">
      <c r="A1115" s="218"/>
      <c r="B1115" s="310" t="s">
        <v>663</v>
      </c>
      <c r="C1115" s="234">
        <v>0.5180555555555556</v>
      </c>
      <c r="D1115" s="234">
        <v>0.59513888888888888</v>
      </c>
      <c r="E1115" s="234">
        <f t="shared" si="20"/>
        <v>7.7083333333333282E-2</v>
      </c>
      <c r="F1115" s="311"/>
      <c r="G1115" s="312"/>
      <c r="H1115" s="8"/>
    </row>
    <row r="1116" spans="1:8" ht="12.75" customHeight="1">
      <c r="A1116" s="218"/>
      <c r="B1116" s="310" t="s">
        <v>2222</v>
      </c>
      <c r="C1116" s="234">
        <v>0.52152777777777781</v>
      </c>
      <c r="D1116" s="234">
        <v>0.6020833333333333</v>
      </c>
      <c r="E1116" s="234">
        <f t="shared" si="20"/>
        <v>8.0555555555555491E-2</v>
      </c>
      <c r="F1116" s="311"/>
      <c r="G1116" s="312"/>
      <c r="H1116" s="8"/>
    </row>
    <row r="1117" spans="1:8" ht="12.75" customHeight="1">
      <c r="A1117" s="218"/>
      <c r="B1117" s="310" t="s">
        <v>2683</v>
      </c>
      <c r="C1117" s="234">
        <v>0.52777777777777779</v>
      </c>
      <c r="D1117" s="234">
        <v>0.61249999999999993</v>
      </c>
      <c r="E1117" s="234">
        <f t="shared" si="20"/>
        <v>8.4722222222222143E-2</v>
      </c>
      <c r="F1117" s="311"/>
      <c r="G1117" s="312"/>
      <c r="H1117" s="8"/>
    </row>
    <row r="1118" spans="1:8" ht="12.75" customHeight="1">
      <c r="A1118" s="218"/>
      <c r="B1118" s="310" t="s">
        <v>2680</v>
      </c>
      <c r="C1118" s="234">
        <v>0.53263888888888888</v>
      </c>
      <c r="D1118" s="234">
        <v>0.61388888888888882</v>
      </c>
      <c r="E1118" s="234">
        <f t="shared" si="20"/>
        <v>8.1249999999999933E-2</v>
      </c>
      <c r="F1118" s="311"/>
      <c r="G1118" s="312"/>
      <c r="H1118" s="8"/>
    </row>
    <row r="1119" spans="1:8" ht="12.75" customHeight="1">
      <c r="A1119" s="218"/>
      <c r="B1119" s="310" t="s">
        <v>2684</v>
      </c>
      <c r="C1119" s="234">
        <v>0.55972222222222223</v>
      </c>
      <c r="D1119" s="234">
        <v>0.62013888888888891</v>
      </c>
      <c r="E1119" s="234">
        <f t="shared" si="20"/>
        <v>6.0416666666666674E-2</v>
      </c>
      <c r="F1119" s="311"/>
      <c r="G1119" s="312"/>
      <c r="H1119" s="8"/>
    </row>
    <row r="1120" spans="1:8" ht="12.75" customHeight="1">
      <c r="A1120" s="218"/>
      <c r="B1120" s="310" t="s">
        <v>231</v>
      </c>
      <c r="C1120" s="234">
        <v>0.57013888888888886</v>
      </c>
      <c r="D1120" s="234">
        <v>0.62083333333333335</v>
      </c>
      <c r="E1120" s="234">
        <f t="shared" si="20"/>
        <v>5.0694444444444486E-2</v>
      </c>
      <c r="F1120" s="311"/>
      <c r="G1120" s="312"/>
      <c r="H1120" s="8"/>
    </row>
    <row r="1121" spans="1:8" ht="12.75" customHeight="1">
      <c r="A1121" s="218"/>
      <c r="B1121" s="310" t="s">
        <v>2685</v>
      </c>
      <c r="C1121" s="234">
        <v>0.57222222222222219</v>
      </c>
      <c r="D1121" s="234">
        <v>0.62152777777777779</v>
      </c>
      <c r="E1121" s="234">
        <f t="shared" si="20"/>
        <v>4.9305555555555602E-2</v>
      </c>
      <c r="F1121" s="311"/>
      <c r="G1121" s="312"/>
      <c r="H1121" s="8"/>
    </row>
    <row r="1122" spans="1:8" ht="12.75" customHeight="1">
      <c r="A1122" s="218"/>
      <c r="B1122" s="310" t="s">
        <v>2685</v>
      </c>
      <c r="C1122" s="234">
        <v>0.60833333333333328</v>
      </c>
      <c r="D1122" s="234">
        <v>0.63194444444444442</v>
      </c>
      <c r="E1122" s="234">
        <f t="shared" si="20"/>
        <v>2.3611111111111138E-2</v>
      </c>
      <c r="F1122" s="311"/>
      <c r="G1122" s="312"/>
      <c r="H1122" s="8"/>
    </row>
    <row r="1123" spans="1:8" ht="12.75" customHeight="1">
      <c r="A1123" s="218"/>
      <c r="B1123" s="310" t="s">
        <v>2686</v>
      </c>
      <c r="C1123" s="234">
        <v>0.60972222222222217</v>
      </c>
      <c r="D1123" s="234">
        <v>0.6381944444444444</v>
      </c>
      <c r="E1123" s="234">
        <f t="shared" si="20"/>
        <v>2.8472222222222232E-2</v>
      </c>
      <c r="F1123" s="311"/>
      <c r="G1123" s="312"/>
      <c r="H1123" s="8"/>
    </row>
    <row r="1124" spans="1:8" ht="12.75" customHeight="1">
      <c r="A1124" s="218"/>
      <c r="B1124" s="310" t="s">
        <v>2683</v>
      </c>
      <c r="C1124" s="234">
        <v>0.62083333333333335</v>
      </c>
      <c r="D1124" s="234">
        <v>0.64444444444444449</v>
      </c>
      <c r="E1124" s="234">
        <f t="shared" si="20"/>
        <v>2.3611111111111138E-2</v>
      </c>
      <c r="F1124" s="311"/>
      <c r="G1124" s="312"/>
      <c r="H1124" s="8"/>
    </row>
    <row r="1125" spans="1:8" ht="12.75" customHeight="1">
      <c r="A1125" s="218"/>
      <c r="B1125" s="310" t="s">
        <v>2637</v>
      </c>
      <c r="C1125" s="234">
        <v>0.69652777777777775</v>
      </c>
      <c r="D1125" s="234">
        <v>0.69791666666666663</v>
      </c>
      <c r="E1125" s="234">
        <f t="shared" si="20"/>
        <v>1.388888888888884E-3</v>
      </c>
      <c r="F1125" s="311"/>
      <c r="G1125" s="312"/>
      <c r="H1125" s="8"/>
    </row>
    <row r="1126" spans="1:8" ht="12.75" customHeight="1">
      <c r="A1126" s="218"/>
      <c r="B1126" s="310" t="s">
        <v>628</v>
      </c>
      <c r="C1126" s="234">
        <v>0.71527777777777779</v>
      </c>
      <c r="D1126" s="234">
        <v>0.71944444444444444</v>
      </c>
      <c r="E1126" s="234">
        <f t="shared" si="20"/>
        <v>4.1666666666666519E-3</v>
      </c>
      <c r="F1126" s="311"/>
      <c r="G1126" s="312"/>
      <c r="H1126" s="8"/>
    </row>
    <row r="1127" spans="1:8" ht="12.75" customHeight="1">
      <c r="A1127" s="218"/>
      <c r="B1127" s="310" t="s">
        <v>593</v>
      </c>
      <c r="C1127" s="234">
        <v>0.72152777777777777</v>
      </c>
      <c r="D1127" s="234">
        <v>0.72222222222222221</v>
      </c>
      <c r="E1127" s="234">
        <f t="shared" si="20"/>
        <v>6.9444444444444198E-4</v>
      </c>
      <c r="F1127" s="311"/>
      <c r="G1127" s="312"/>
      <c r="H1127" s="8"/>
    </row>
    <row r="1128" spans="1:8" ht="12.75" customHeight="1">
      <c r="A1128" s="218"/>
      <c r="B1128" s="310" t="s">
        <v>2687</v>
      </c>
      <c r="C1128" s="234">
        <v>0.74930555555555556</v>
      </c>
      <c r="D1128" s="234">
        <v>0.75694444444444453</v>
      </c>
      <c r="E1128" s="234">
        <f t="shared" si="20"/>
        <v>7.6388888888889728E-3</v>
      </c>
      <c r="F1128" s="311"/>
      <c r="G1128" s="312"/>
      <c r="H1128" s="8"/>
    </row>
    <row r="1129" spans="1:8" ht="12.75" customHeight="1">
      <c r="A1129" s="218"/>
      <c r="B1129" s="310" t="s">
        <v>164</v>
      </c>
      <c r="C1129" s="234">
        <v>0.75138888888888899</v>
      </c>
      <c r="D1129" s="234">
        <v>0.75763888888888886</v>
      </c>
      <c r="E1129" s="234">
        <f t="shared" si="20"/>
        <v>6.2499999999998668E-3</v>
      </c>
      <c r="F1129" s="311"/>
      <c r="G1129" s="312"/>
      <c r="H1129" s="8"/>
    </row>
    <row r="1130" spans="1:8" ht="12.75" customHeight="1">
      <c r="A1130" s="218"/>
      <c r="B1130" s="310" t="s">
        <v>2688</v>
      </c>
      <c r="C1130" s="234">
        <v>0.7729166666666667</v>
      </c>
      <c r="D1130" s="234">
        <v>0.77361111111111114</v>
      </c>
      <c r="E1130" s="234">
        <f t="shared" si="20"/>
        <v>6.9444444444444198E-4</v>
      </c>
      <c r="F1130" s="311"/>
      <c r="G1130" s="312"/>
      <c r="H1130" s="8"/>
    </row>
    <row r="1131" spans="1:8" ht="12.75" customHeight="1">
      <c r="A1131" s="218"/>
      <c r="B1131" s="310" t="s">
        <v>432</v>
      </c>
      <c r="C1131" s="234">
        <v>0.80833333333333324</v>
      </c>
      <c r="D1131" s="234">
        <v>0.81111111111111101</v>
      </c>
      <c r="E1131" s="234">
        <f t="shared" si="20"/>
        <v>2.7777777777777679E-3</v>
      </c>
      <c r="F1131" s="311"/>
      <c r="G1131" s="312"/>
      <c r="H1131" s="8"/>
    </row>
    <row r="1132" spans="1:8" ht="12.75" customHeight="1">
      <c r="A1132" s="218"/>
      <c r="B1132" s="310" t="s">
        <v>2689</v>
      </c>
      <c r="C1132" s="234">
        <v>0.81319444444444444</v>
      </c>
      <c r="D1132" s="234">
        <v>0.81736111111111109</v>
      </c>
      <c r="E1132" s="234">
        <f t="shared" si="20"/>
        <v>4.1666666666666519E-3</v>
      </c>
      <c r="F1132" s="311"/>
      <c r="G1132" s="312"/>
      <c r="H1132" s="8"/>
    </row>
    <row r="1133" spans="1:8" ht="12.75" customHeight="1">
      <c r="A1133" s="218"/>
      <c r="B1133" s="310" t="s">
        <v>2690</v>
      </c>
      <c r="C1133" s="234">
        <v>0.83750000000000002</v>
      </c>
      <c r="D1133" s="234">
        <v>0.83819444444444446</v>
      </c>
      <c r="E1133" s="234">
        <f t="shared" si="20"/>
        <v>6.9444444444444198E-4</v>
      </c>
      <c r="F1133" s="311"/>
      <c r="G1133" s="312"/>
      <c r="H1133" s="8"/>
    </row>
    <row r="1134" spans="1:8" ht="12.75" customHeight="1">
      <c r="A1134" s="218"/>
      <c r="B1134" s="310" t="s">
        <v>2691</v>
      </c>
      <c r="C1134" s="234">
        <v>0.84791666666666676</v>
      </c>
      <c r="D1134" s="234">
        <v>0.84861111111111109</v>
      </c>
      <c r="E1134" s="234">
        <f t="shared" si="20"/>
        <v>6.9444444444433095E-4</v>
      </c>
      <c r="F1134" s="311"/>
      <c r="G1134" s="312"/>
      <c r="H1134" s="8"/>
    </row>
    <row r="1135" spans="1:8" ht="12.75" customHeight="1">
      <c r="A1135" s="218"/>
      <c r="B1135" s="310" t="s">
        <v>2692</v>
      </c>
      <c r="C1135" s="234">
        <v>0.88194444444444453</v>
      </c>
      <c r="D1135" s="234">
        <v>0.8833333333333333</v>
      </c>
      <c r="E1135" s="234">
        <f t="shared" si="20"/>
        <v>1.3888888888887729E-3</v>
      </c>
      <c r="F1135" s="311"/>
      <c r="G1135" s="312"/>
      <c r="H1135" s="8"/>
    </row>
    <row r="1136" spans="1:8" ht="12.75" customHeight="1">
      <c r="A1136" s="218"/>
      <c r="B1136" s="310" t="s">
        <v>685</v>
      </c>
      <c r="C1136" s="234">
        <v>0.8965277777777777</v>
      </c>
      <c r="D1136" s="234">
        <v>0.8979166666666667</v>
      </c>
      <c r="E1136" s="234">
        <f t="shared" si="20"/>
        <v>1.388888888888995E-3</v>
      </c>
      <c r="F1136" s="311"/>
      <c r="G1136" s="312"/>
      <c r="H1136" s="8"/>
    </row>
    <row r="1137" spans="1:8" ht="12.75" customHeight="1">
      <c r="A1137" s="218"/>
      <c r="B1137" s="310" t="s">
        <v>2580</v>
      </c>
      <c r="C1137" s="234">
        <v>0.98749999999999993</v>
      </c>
      <c r="D1137" s="234">
        <v>0.99097222222222225</v>
      </c>
      <c r="E1137" s="234">
        <f t="shared" si="20"/>
        <v>3.4722222222223209E-3</v>
      </c>
      <c r="F1137" s="311"/>
      <c r="G1137" s="312"/>
      <c r="H1137" s="8"/>
    </row>
    <row r="1138" spans="1:8" ht="12.75" customHeight="1">
      <c r="A1138" s="218">
        <v>42605</v>
      </c>
      <c r="B1138" s="310" t="s">
        <v>2693</v>
      </c>
      <c r="C1138" s="234">
        <v>9.3055555555555558E-2</v>
      </c>
      <c r="D1138" s="234">
        <v>9.3055555555555558E-2</v>
      </c>
      <c r="E1138" s="234">
        <f t="shared" si="20"/>
        <v>0</v>
      </c>
      <c r="F1138" s="311"/>
      <c r="G1138" s="312"/>
      <c r="H1138" s="8"/>
    </row>
    <row r="1139" spans="1:8" ht="12.75" customHeight="1">
      <c r="A1139" s="218"/>
      <c r="B1139" s="310" t="s">
        <v>2221</v>
      </c>
      <c r="C1139" s="234">
        <v>0.15277777777777776</v>
      </c>
      <c r="D1139" s="234">
        <v>0.15486111111111112</v>
      </c>
      <c r="E1139" s="234">
        <f t="shared" si="20"/>
        <v>2.0833333333333537E-3</v>
      </c>
      <c r="F1139" s="311"/>
      <c r="G1139" s="312"/>
      <c r="H1139" s="8"/>
    </row>
    <row r="1140" spans="1:8" ht="12.75" customHeight="1">
      <c r="A1140" s="218"/>
      <c r="B1140" s="310" t="s">
        <v>2221</v>
      </c>
      <c r="C1140" s="234">
        <v>0.15277777777777776</v>
      </c>
      <c r="D1140" s="234">
        <v>0.15486111111111112</v>
      </c>
      <c r="E1140" s="234">
        <f t="shared" si="20"/>
        <v>2.0833333333333537E-3</v>
      </c>
      <c r="F1140" s="311"/>
      <c r="G1140" s="312"/>
      <c r="H1140" s="8"/>
    </row>
    <row r="1141" spans="1:8" ht="12.75" customHeight="1">
      <c r="A1141" s="218"/>
      <c r="B1141" s="310" t="s">
        <v>1412</v>
      </c>
      <c r="C1141" s="234">
        <v>0.20972222222222223</v>
      </c>
      <c r="D1141" s="234">
        <v>0.21111111111111111</v>
      </c>
      <c r="E1141" s="234">
        <f t="shared" si="20"/>
        <v>1.388888888888884E-3</v>
      </c>
      <c r="F1141" s="311"/>
      <c r="G1141" s="312"/>
      <c r="H1141" s="8"/>
    </row>
    <row r="1142" spans="1:8" ht="12.75" customHeight="1">
      <c r="A1142" s="218"/>
      <c r="B1142" s="310" t="s">
        <v>2694</v>
      </c>
      <c r="C1142" s="234">
        <v>0.24166666666666667</v>
      </c>
      <c r="D1142" s="234">
        <v>0.24305555555555555</v>
      </c>
      <c r="E1142" s="234">
        <f t="shared" si="20"/>
        <v>1.388888888888884E-3</v>
      </c>
      <c r="F1142" s="311"/>
      <c r="G1142" s="312"/>
      <c r="H1142" s="8"/>
    </row>
    <row r="1143" spans="1:8" ht="12.75" customHeight="1">
      <c r="A1143" s="218"/>
      <c r="B1143" s="310" t="s">
        <v>2580</v>
      </c>
      <c r="C1143" s="234">
        <v>0.24444444444444446</v>
      </c>
      <c r="D1143" s="234">
        <v>0.24583333333333335</v>
      </c>
      <c r="E1143" s="234">
        <f t="shared" si="20"/>
        <v>1.388888888888884E-3</v>
      </c>
      <c r="F1143" s="311"/>
      <c r="G1143" s="312"/>
      <c r="H1143" s="8"/>
    </row>
    <row r="1144" spans="1:8" ht="12.75" customHeight="1">
      <c r="A1144" s="218"/>
      <c r="B1144" s="310" t="s">
        <v>2535</v>
      </c>
      <c r="C1144" s="234">
        <v>0.3263888888888889</v>
      </c>
      <c r="D1144" s="234">
        <v>0.33402777777777781</v>
      </c>
      <c r="E1144" s="234">
        <f t="shared" si="20"/>
        <v>7.6388888888889173E-3</v>
      </c>
      <c r="F1144" s="311"/>
      <c r="G1144" s="312"/>
      <c r="H1144" s="8"/>
    </row>
    <row r="1145" spans="1:8" ht="12.75" customHeight="1">
      <c r="A1145" s="218"/>
      <c r="B1145" s="310" t="s">
        <v>2695</v>
      </c>
      <c r="C1145" s="234">
        <v>0.36180555555555555</v>
      </c>
      <c r="D1145" s="234">
        <v>0.36388888888888887</v>
      </c>
      <c r="E1145" s="234">
        <f t="shared" si="20"/>
        <v>2.0833333333333259E-3</v>
      </c>
      <c r="F1145" s="311"/>
      <c r="G1145" s="312"/>
      <c r="H1145" s="8"/>
    </row>
    <row r="1146" spans="1:8" ht="12.75" customHeight="1">
      <c r="A1146" s="218"/>
      <c r="B1146" s="310" t="s">
        <v>2696</v>
      </c>
      <c r="C1146" s="234">
        <v>0.35555555555555557</v>
      </c>
      <c r="D1146" s="234">
        <v>0.35555555555555557</v>
      </c>
      <c r="E1146" s="234">
        <v>0</v>
      </c>
      <c r="F1146" s="311"/>
      <c r="G1146" s="312"/>
      <c r="H1146" s="8"/>
    </row>
    <row r="1147" spans="1:8" ht="12.75" customHeight="1">
      <c r="A1147" s="218"/>
      <c r="B1147" s="310" t="s">
        <v>2696</v>
      </c>
      <c r="C1147" s="234">
        <v>0.35555555555555557</v>
      </c>
      <c r="D1147" s="234">
        <v>0.36041666666666666</v>
      </c>
      <c r="E1147" s="234">
        <f t="shared" ref="E1147:E1197" si="21">D1147-C1147</f>
        <v>4.8611111111110938E-3</v>
      </c>
      <c r="F1147" s="311"/>
      <c r="G1147" s="312"/>
      <c r="H1147" s="8"/>
    </row>
    <row r="1148" spans="1:8" ht="12.75" customHeight="1">
      <c r="A1148" s="218"/>
      <c r="B1148" s="310" t="s">
        <v>585</v>
      </c>
      <c r="C1148" s="234">
        <v>0.37152777777777773</v>
      </c>
      <c r="D1148" s="234">
        <v>0.37777777777777777</v>
      </c>
      <c r="E1148" s="234">
        <f t="shared" si="21"/>
        <v>6.2500000000000333E-3</v>
      </c>
      <c r="F1148" s="311"/>
      <c r="G1148" s="312"/>
      <c r="H1148" s="8"/>
    </row>
    <row r="1149" spans="1:8" ht="12.75" customHeight="1">
      <c r="A1149" s="218"/>
      <c r="B1149" s="310" t="s">
        <v>2697</v>
      </c>
      <c r="C1149" s="234">
        <v>0.38263888888888892</v>
      </c>
      <c r="D1149" s="234">
        <v>0.3840277777777778</v>
      </c>
      <c r="E1149" s="234">
        <f t="shared" si="21"/>
        <v>1.388888888888884E-3</v>
      </c>
      <c r="F1149" s="311"/>
      <c r="G1149" s="312"/>
      <c r="H1149" s="8"/>
    </row>
    <row r="1150" spans="1:8" ht="12.75" customHeight="1">
      <c r="A1150" s="218"/>
      <c r="B1150" s="310" t="s">
        <v>878</v>
      </c>
      <c r="C1150" s="234">
        <v>0.41597222222222219</v>
      </c>
      <c r="D1150" s="234">
        <v>0.41805555555555557</v>
      </c>
      <c r="E1150" s="234">
        <f t="shared" si="21"/>
        <v>2.0833333333333814E-3</v>
      </c>
      <c r="F1150" s="311"/>
      <c r="G1150" s="312"/>
      <c r="H1150" s="8"/>
    </row>
    <row r="1151" spans="1:8" ht="12.75" customHeight="1">
      <c r="A1151" s="218"/>
      <c r="B1151" s="310" t="s">
        <v>2698</v>
      </c>
      <c r="C1151" s="234">
        <v>0.41597222222222219</v>
      </c>
      <c r="D1151" s="234">
        <v>0.41944444444444445</v>
      </c>
      <c r="E1151" s="234">
        <f t="shared" si="21"/>
        <v>3.4722222222222654E-3</v>
      </c>
      <c r="F1151" s="311"/>
      <c r="G1151" s="312"/>
      <c r="H1151" s="8"/>
    </row>
    <row r="1152" spans="1:8" ht="12.75" customHeight="1">
      <c r="A1152" s="218"/>
      <c r="B1152" s="310" t="s">
        <v>2699</v>
      </c>
      <c r="C1152" s="234">
        <v>0.42222222222222222</v>
      </c>
      <c r="D1152" s="234">
        <v>0.42499999999999999</v>
      </c>
      <c r="E1152" s="234">
        <f t="shared" si="21"/>
        <v>2.7777777777777679E-3</v>
      </c>
      <c r="F1152" s="311"/>
      <c r="G1152" s="312"/>
      <c r="H1152" s="8"/>
    </row>
    <row r="1153" spans="1:8" ht="12.75" customHeight="1">
      <c r="A1153" s="218"/>
      <c r="B1153" s="310" t="s">
        <v>2377</v>
      </c>
      <c r="C1153" s="234">
        <v>0.4236111111111111</v>
      </c>
      <c r="D1153" s="234">
        <v>0.42499999999999999</v>
      </c>
      <c r="E1153" s="234">
        <f t="shared" si="21"/>
        <v>1.388888888888884E-3</v>
      </c>
      <c r="F1153" s="311"/>
      <c r="G1153" s="312"/>
      <c r="H1153" s="8"/>
    </row>
    <row r="1154" spans="1:8" ht="12.75" customHeight="1">
      <c r="A1154" s="218"/>
      <c r="B1154" s="310" t="s">
        <v>2700</v>
      </c>
      <c r="C1154" s="234">
        <v>0.43958333333333338</v>
      </c>
      <c r="D1154" s="234">
        <v>0.44027777777777777</v>
      </c>
      <c r="E1154" s="234">
        <f t="shared" si="21"/>
        <v>6.9444444444438647E-4</v>
      </c>
      <c r="F1154" s="311"/>
      <c r="G1154" s="312"/>
      <c r="H1154" s="8"/>
    </row>
    <row r="1155" spans="1:8" ht="12.75" customHeight="1">
      <c r="A1155" s="218"/>
      <c r="B1155" s="310" t="s">
        <v>2701</v>
      </c>
      <c r="C1155" s="234">
        <v>0.44027777777777777</v>
      </c>
      <c r="D1155" s="234">
        <v>0.44097222222222227</v>
      </c>
      <c r="E1155" s="234">
        <f t="shared" si="21"/>
        <v>6.9444444444449749E-4</v>
      </c>
      <c r="F1155" s="311"/>
      <c r="G1155" s="312"/>
      <c r="H1155" s="8"/>
    </row>
    <row r="1156" spans="1:8" ht="12.75" customHeight="1">
      <c r="A1156" s="218"/>
      <c r="B1156" s="310" t="s">
        <v>2702</v>
      </c>
      <c r="C1156" s="234">
        <v>0.44166666666666665</v>
      </c>
      <c r="D1156" s="234">
        <v>0.4465277777777778</v>
      </c>
      <c r="E1156" s="234">
        <f t="shared" si="21"/>
        <v>4.8611111111111494E-3</v>
      </c>
      <c r="F1156" s="311"/>
      <c r="G1156" s="312"/>
      <c r="H1156" s="8"/>
    </row>
    <row r="1157" spans="1:8" ht="12.75" customHeight="1">
      <c r="A1157" s="218"/>
      <c r="B1157" s="310" t="s">
        <v>2703</v>
      </c>
      <c r="C1157" s="234">
        <v>0.45624999999999999</v>
      </c>
      <c r="D1157" s="234">
        <v>0.46111111111111108</v>
      </c>
      <c r="E1157" s="234">
        <f t="shared" si="21"/>
        <v>4.8611111111110938E-3</v>
      </c>
      <c r="F1157" s="311"/>
      <c r="G1157" s="312"/>
      <c r="H1157" s="8"/>
    </row>
    <row r="1158" spans="1:8" ht="12.75" customHeight="1">
      <c r="A1158" s="218"/>
      <c r="B1158" s="310" t="s">
        <v>1186</v>
      </c>
      <c r="C1158" s="234">
        <v>0.4513888888888889</v>
      </c>
      <c r="D1158" s="234">
        <v>0.45763888888888887</v>
      </c>
      <c r="E1158" s="234">
        <f t="shared" si="21"/>
        <v>6.2499999999999778E-3</v>
      </c>
      <c r="F1158" s="311"/>
      <c r="G1158" s="312"/>
      <c r="H1158" s="8"/>
    </row>
    <row r="1159" spans="1:8" ht="12.75" customHeight="1">
      <c r="A1159" s="218"/>
      <c r="B1159" s="310" t="s">
        <v>2704</v>
      </c>
      <c r="C1159" s="234">
        <v>0.46736111111111112</v>
      </c>
      <c r="D1159" s="234">
        <v>0.46875</v>
      </c>
      <c r="E1159" s="234">
        <f t="shared" si="21"/>
        <v>1.388888888888884E-3</v>
      </c>
      <c r="F1159" s="311"/>
      <c r="G1159" s="312"/>
      <c r="H1159" s="8"/>
    </row>
    <row r="1160" spans="1:8" ht="12.75" customHeight="1">
      <c r="A1160" s="218"/>
      <c r="B1160" s="310" t="s">
        <v>2705</v>
      </c>
      <c r="C1160" s="234">
        <v>0.4680555555555555</v>
      </c>
      <c r="D1160" s="234">
        <v>0.47083333333333338</v>
      </c>
      <c r="E1160" s="234">
        <f t="shared" si="21"/>
        <v>2.7777777777778789E-3</v>
      </c>
      <c r="F1160" s="311"/>
      <c r="G1160" s="312"/>
      <c r="H1160" s="8"/>
    </row>
    <row r="1161" spans="1:8" ht="12.75" customHeight="1">
      <c r="A1161" s="218"/>
      <c r="B1161" s="310" t="s">
        <v>2597</v>
      </c>
      <c r="C1161" s="234">
        <v>0.47152777777777777</v>
      </c>
      <c r="D1161" s="234">
        <v>0.47361111111111115</v>
      </c>
      <c r="E1161" s="234">
        <f t="shared" si="21"/>
        <v>2.0833333333333814E-3</v>
      </c>
      <c r="F1161" s="311"/>
      <c r="G1161" s="312"/>
      <c r="H1161" s="8"/>
    </row>
    <row r="1162" spans="1:8" ht="12.75" customHeight="1">
      <c r="A1162" s="218"/>
      <c r="B1162" s="310" t="s">
        <v>2597</v>
      </c>
      <c r="C1162" s="234">
        <v>0.48125000000000001</v>
      </c>
      <c r="D1162" s="234">
        <v>0.4826388888888889</v>
      </c>
      <c r="E1162" s="234">
        <f t="shared" si="21"/>
        <v>1.388888888888884E-3</v>
      </c>
      <c r="F1162" s="311"/>
      <c r="G1162" s="312"/>
      <c r="H1162" s="8" t="s">
        <v>2706</v>
      </c>
    </row>
    <row r="1163" spans="1:8" ht="12.75" customHeight="1">
      <c r="A1163" s="218"/>
      <c r="B1163" s="310" t="s">
        <v>2707</v>
      </c>
      <c r="C1163" s="234">
        <v>0.50208333333333333</v>
      </c>
      <c r="D1163" s="234">
        <v>0.50555555555555554</v>
      </c>
      <c r="E1163" s="234">
        <f t="shared" si="21"/>
        <v>3.4722222222222099E-3</v>
      </c>
      <c r="F1163" s="311"/>
      <c r="G1163" s="312"/>
      <c r="H1163" s="8"/>
    </row>
    <row r="1164" spans="1:8" ht="12.75" customHeight="1">
      <c r="A1164" s="218"/>
      <c r="B1164" s="310" t="s">
        <v>494</v>
      </c>
      <c r="C1164" s="234">
        <v>0.50694444444444442</v>
      </c>
      <c r="D1164" s="234">
        <v>0.5083333333333333</v>
      </c>
      <c r="E1164" s="234">
        <f t="shared" si="21"/>
        <v>1.388888888888884E-3</v>
      </c>
      <c r="F1164" s="311"/>
      <c r="G1164" s="312"/>
      <c r="H1164" s="8"/>
    </row>
    <row r="1165" spans="1:8" ht="12.75" customHeight="1">
      <c r="A1165" s="218"/>
      <c r="B1165" s="310" t="s">
        <v>2708</v>
      </c>
      <c r="C1165" s="234">
        <v>0.51250000000000007</v>
      </c>
      <c r="D1165" s="234">
        <v>0.51250000000000007</v>
      </c>
      <c r="E1165" s="234">
        <f t="shared" si="21"/>
        <v>0</v>
      </c>
      <c r="F1165" s="311"/>
      <c r="G1165" s="312"/>
      <c r="H1165" s="8"/>
    </row>
    <row r="1166" spans="1:8" ht="12.75" customHeight="1">
      <c r="A1166" s="218"/>
      <c r="B1166" s="310" t="s">
        <v>2705</v>
      </c>
      <c r="C1166" s="234">
        <v>0.51666666666666672</v>
      </c>
      <c r="D1166" s="234">
        <v>0.52013888888888882</v>
      </c>
      <c r="E1166" s="234">
        <f t="shared" si="21"/>
        <v>3.4722222222220989E-3</v>
      </c>
      <c r="F1166" s="311"/>
      <c r="G1166" s="312"/>
      <c r="H1166" s="8"/>
    </row>
    <row r="1167" spans="1:8" ht="12.75" customHeight="1">
      <c r="A1167" s="218"/>
      <c r="B1167" s="310" t="s">
        <v>2597</v>
      </c>
      <c r="C1167" s="234">
        <v>0.51944444444444449</v>
      </c>
      <c r="D1167" s="234">
        <v>0.52152777777777781</v>
      </c>
      <c r="E1167" s="234">
        <f t="shared" si="21"/>
        <v>2.0833333333333259E-3</v>
      </c>
      <c r="F1167" s="311"/>
      <c r="G1167" s="312"/>
      <c r="H1167" s="8"/>
    </row>
    <row r="1168" spans="1:8" ht="12.75" customHeight="1">
      <c r="A1168" s="218"/>
      <c r="B1168" s="310" t="s">
        <v>2535</v>
      </c>
      <c r="C1168" s="234">
        <v>0.52569444444444446</v>
      </c>
      <c r="D1168" s="234">
        <v>0.52847222222222223</v>
      </c>
      <c r="E1168" s="234">
        <f t="shared" si="21"/>
        <v>2.7777777777777679E-3</v>
      </c>
      <c r="F1168" s="311"/>
      <c r="G1168" s="312"/>
      <c r="H1168" s="8"/>
    </row>
    <row r="1169" spans="1:8" ht="12.75" customHeight="1">
      <c r="A1169" s="218"/>
      <c r="B1169" s="310" t="s">
        <v>2709</v>
      </c>
      <c r="C1169" s="234">
        <v>0.53194444444444444</v>
      </c>
      <c r="D1169" s="234">
        <v>0.53263888888888888</v>
      </c>
      <c r="E1169" s="234">
        <f t="shared" si="21"/>
        <v>6.9444444444444198E-4</v>
      </c>
      <c r="F1169" s="311"/>
      <c r="G1169" s="312"/>
      <c r="H1169" s="8"/>
    </row>
    <row r="1170" spans="1:8" ht="12.75" customHeight="1">
      <c r="A1170" s="218"/>
      <c r="B1170" s="310" t="s">
        <v>381</v>
      </c>
      <c r="C1170" s="234">
        <v>0.54513888888888895</v>
      </c>
      <c r="D1170" s="234">
        <v>0.54583333333333328</v>
      </c>
      <c r="E1170" s="234">
        <f t="shared" si="21"/>
        <v>6.9444444444433095E-4</v>
      </c>
      <c r="F1170" s="311"/>
      <c r="G1170" s="312"/>
      <c r="H1170" s="8"/>
    </row>
    <row r="1171" spans="1:8" ht="12.75" customHeight="1">
      <c r="A1171" s="218"/>
      <c r="B1171" s="310" t="s">
        <v>2710</v>
      </c>
      <c r="C1171" s="234">
        <v>0.55833333333333335</v>
      </c>
      <c r="D1171" s="234">
        <v>0.56041666666666667</v>
      </c>
      <c r="E1171" s="234">
        <f t="shared" si="21"/>
        <v>2.0833333333333259E-3</v>
      </c>
      <c r="F1171" s="311"/>
      <c r="G1171" s="312"/>
      <c r="H1171" s="8"/>
    </row>
    <row r="1172" spans="1:8" ht="12.75" customHeight="1">
      <c r="A1172" s="218"/>
      <c r="B1172" s="310" t="s">
        <v>2711</v>
      </c>
      <c r="C1172" s="234">
        <v>0.56319444444444444</v>
      </c>
      <c r="D1172" s="234">
        <v>0.57013888888888886</v>
      </c>
      <c r="E1172" s="234">
        <f t="shared" si="21"/>
        <v>6.9444444444444198E-3</v>
      </c>
      <c r="F1172" s="311"/>
      <c r="G1172" s="312"/>
      <c r="H1172" s="8"/>
    </row>
    <row r="1173" spans="1:8" ht="12.75" customHeight="1">
      <c r="A1173" s="218"/>
      <c r="B1173" s="310" t="s">
        <v>2712</v>
      </c>
      <c r="C1173" s="234">
        <v>0.56944444444444442</v>
      </c>
      <c r="D1173" s="234">
        <v>0.57152777777777775</v>
      </c>
      <c r="E1173" s="234">
        <f t="shared" si="21"/>
        <v>2.0833333333333259E-3</v>
      </c>
      <c r="F1173" s="311"/>
      <c r="G1173" s="312"/>
      <c r="H1173" s="8"/>
    </row>
    <row r="1174" spans="1:8" ht="12.75" customHeight="1">
      <c r="A1174" s="218"/>
      <c r="B1174" s="310" t="s">
        <v>2713</v>
      </c>
      <c r="C1174" s="234">
        <v>0.57013888888888886</v>
      </c>
      <c r="D1174" s="234">
        <v>0.57222222222222219</v>
      </c>
      <c r="E1174" s="234">
        <f t="shared" si="21"/>
        <v>2.0833333333333259E-3</v>
      </c>
      <c r="F1174" s="311"/>
      <c r="G1174" s="312"/>
      <c r="H1174" s="8"/>
    </row>
    <row r="1175" spans="1:8" ht="12.75" customHeight="1">
      <c r="A1175" s="218"/>
      <c r="B1175" s="310" t="s">
        <v>1198</v>
      </c>
      <c r="C1175" s="234">
        <v>0.5708333333333333</v>
      </c>
      <c r="D1175" s="234">
        <v>0.57222222222222219</v>
      </c>
      <c r="E1175" s="234">
        <f t="shared" si="21"/>
        <v>1.388888888888884E-3</v>
      </c>
      <c r="F1175" s="311"/>
      <c r="G1175" s="312"/>
      <c r="H1175" s="8"/>
    </row>
    <row r="1176" spans="1:8" ht="12.75" customHeight="1">
      <c r="A1176" s="218"/>
      <c r="B1176" s="310" t="s">
        <v>1939</v>
      </c>
      <c r="C1176" s="234">
        <v>0.57361111111111118</v>
      </c>
      <c r="D1176" s="234">
        <v>0.5756944444444444</v>
      </c>
      <c r="E1176" s="234">
        <f t="shared" si="21"/>
        <v>2.0833333333332149E-3</v>
      </c>
      <c r="F1176" s="311"/>
      <c r="G1176" s="312"/>
      <c r="H1176" s="8"/>
    </row>
    <row r="1177" spans="1:8" ht="12.75" customHeight="1">
      <c r="A1177" s="218"/>
      <c r="B1177" s="310" t="s">
        <v>1249</v>
      </c>
      <c r="C1177" s="234">
        <v>0.57638888888888895</v>
      </c>
      <c r="D1177" s="234">
        <v>0.57708333333333328</v>
      </c>
      <c r="E1177" s="234">
        <f t="shared" si="21"/>
        <v>6.9444444444433095E-4</v>
      </c>
      <c r="F1177" s="311"/>
      <c r="G1177" s="312"/>
      <c r="H1177" s="8"/>
    </row>
    <row r="1178" spans="1:8" ht="12.75" customHeight="1">
      <c r="A1178" s="218"/>
      <c r="B1178" s="310" t="s">
        <v>2714</v>
      </c>
      <c r="C1178" s="234">
        <v>0.59583333333333333</v>
      </c>
      <c r="D1178" s="234">
        <v>0.60347222222222219</v>
      </c>
      <c r="E1178" s="234">
        <f t="shared" si="21"/>
        <v>7.6388888888888618E-3</v>
      </c>
      <c r="F1178" s="311"/>
      <c r="G1178" s="312"/>
      <c r="H1178" s="8"/>
    </row>
    <row r="1179" spans="1:8" ht="12.75" customHeight="1">
      <c r="A1179" s="218"/>
      <c r="B1179" s="310" t="s">
        <v>2715</v>
      </c>
      <c r="C1179" s="234">
        <v>0.59861111111111109</v>
      </c>
      <c r="D1179" s="234">
        <v>0.60347222222222219</v>
      </c>
      <c r="E1179" s="234">
        <f t="shared" si="21"/>
        <v>4.8611111111110938E-3</v>
      </c>
      <c r="F1179" s="311"/>
      <c r="G1179" s="312"/>
      <c r="H1179" s="8"/>
    </row>
    <row r="1180" spans="1:8" ht="12.75" customHeight="1">
      <c r="A1180" s="218"/>
      <c r="B1180" s="310" t="s">
        <v>2716</v>
      </c>
      <c r="C1180" s="234">
        <v>0.65694444444444444</v>
      </c>
      <c r="D1180" s="234">
        <v>0.67361111111111116</v>
      </c>
      <c r="E1180" s="234">
        <f t="shared" si="21"/>
        <v>1.6666666666666718E-2</v>
      </c>
      <c r="F1180" s="311"/>
      <c r="G1180" s="312"/>
      <c r="H1180" s="8"/>
    </row>
    <row r="1181" spans="1:8" ht="12.75" customHeight="1">
      <c r="A1181" s="218"/>
      <c r="B1181" s="310" t="s">
        <v>2692</v>
      </c>
      <c r="C1181" s="234">
        <v>0.67083333333333339</v>
      </c>
      <c r="D1181" s="234">
        <v>0.73055555555555562</v>
      </c>
      <c r="E1181" s="234">
        <f t="shared" si="21"/>
        <v>5.9722222222222232E-2</v>
      </c>
      <c r="F1181" s="311"/>
      <c r="G1181" s="312"/>
      <c r="H1181" s="8"/>
    </row>
    <row r="1182" spans="1:8" ht="12.75" customHeight="1">
      <c r="A1182" s="218"/>
      <c r="B1182" s="310" t="s">
        <v>2717</v>
      </c>
      <c r="C1182" s="234">
        <v>0.68888888888888899</v>
      </c>
      <c r="D1182" s="234">
        <v>0.6958333333333333</v>
      </c>
      <c r="E1182" s="234">
        <f t="shared" si="21"/>
        <v>6.9444444444443088E-3</v>
      </c>
      <c r="F1182" s="311"/>
      <c r="G1182" s="312"/>
      <c r="H1182" s="8"/>
    </row>
    <row r="1183" spans="1:8" ht="12.75" customHeight="1">
      <c r="A1183" s="218"/>
      <c r="B1183" s="310" t="s">
        <v>2535</v>
      </c>
      <c r="C1183" s="234">
        <v>0.6972222222222223</v>
      </c>
      <c r="D1183" s="234">
        <v>0.7006944444444444</v>
      </c>
      <c r="E1183" s="234">
        <f t="shared" si="21"/>
        <v>3.4722222222220989E-3</v>
      </c>
      <c r="F1183" s="311"/>
      <c r="G1183" s="312"/>
      <c r="H1183" s="8"/>
    </row>
    <row r="1184" spans="1:8" ht="12.75" customHeight="1">
      <c r="A1184" s="218"/>
      <c r="B1184" s="310" t="s">
        <v>2718</v>
      </c>
      <c r="C1184" s="234">
        <v>0.70208333333333339</v>
      </c>
      <c r="D1184" s="234">
        <v>0.70347222222222217</v>
      </c>
      <c r="E1184" s="234">
        <f t="shared" si="21"/>
        <v>1.3888888888887729E-3</v>
      </c>
      <c r="F1184" s="311"/>
      <c r="G1184" s="312"/>
      <c r="H1184" s="8"/>
    </row>
    <row r="1185" spans="1:8" ht="12.75" customHeight="1">
      <c r="A1185" s="218"/>
      <c r="B1185" s="310" t="s">
        <v>2719</v>
      </c>
      <c r="C1185" s="234">
        <v>0.70416666666666661</v>
      </c>
      <c r="D1185" s="234">
        <v>0.70416666666666661</v>
      </c>
      <c r="E1185" s="234">
        <f t="shared" si="21"/>
        <v>0</v>
      </c>
      <c r="F1185" s="311"/>
      <c r="G1185" s="312"/>
      <c r="H1185" s="8"/>
    </row>
    <row r="1186" spans="1:8" ht="12.75" customHeight="1">
      <c r="A1186" s="218"/>
      <c r="B1186" s="310" t="s">
        <v>2720</v>
      </c>
      <c r="C1186" s="234">
        <v>0.71111111111111114</v>
      </c>
      <c r="D1186" s="234">
        <v>0.71458333333333324</v>
      </c>
      <c r="E1186" s="234">
        <f t="shared" si="21"/>
        <v>3.4722222222220989E-3</v>
      </c>
      <c r="F1186" s="311"/>
      <c r="G1186" s="312"/>
      <c r="H1186" s="8"/>
    </row>
    <row r="1187" spans="1:8" ht="12.75" customHeight="1">
      <c r="A1187" s="218"/>
      <c r="B1187" s="310" t="s">
        <v>2721</v>
      </c>
      <c r="C1187" s="234">
        <v>0.72013888888888899</v>
      </c>
      <c r="D1187" s="234">
        <v>0.75138888888888899</v>
      </c>
      <c r="E1187" s="234">
        <f t="shared" si="21"/>
        <v>3.125E-2</v>
      </c>
      <c r="F1187" s="311"/>
      <c r="G1187" s="312"/>
      <c r="H1187" s="8"/>
    </row>
    <row r="1188" spans="1:8" ht="12.75" customHeight="1">
      <c r="A1188" s="218"/>
      <c r="B1188" s="310" t="s">
        <v>2660</v>
      </c>
      <c r="C1188" s="234">
        <v>0.72361111111111109</v>
      </c>
      <c r="D1188" s="234">
        <v>0.74791666666666667</v>
      </c>
      <c r="E1188" s="234">
        <f t="shared" si="21"/>
        <v>2.430555555555558E-2</v>
      </c>
      <c r="F1188" s="311"/>
      <c r="G1188" s="312"/>
      <c r="H1188" s="8"/>
    </row>
    <row r="1189" spans="1:8" ht="12.75" customHeight="1">
      <c r="A1189" s="218"/>
      <c r="B1189" s="310" t="s">
        <v>2722</v>
      </c>
      <c r="C1189" s="234">
        <v>0.72430555555555554</v>
      </c>
      <c r="D1189" s="234">
        <v>0.74861111111111101</v>
      </c>
      <c r="E1189" s="234">
        <f t="shared" si="21"/>
        <v>2.4305555555555469E-2</v>
      </c>
      <c r="F1189" s="311"/>
      <c r="G1189" s="312"/>
      <c r="H1189" s="8"/>
    </row>
    <row r="1190" spans="1:8" ht="12.75" customHeight="1">
      <c r="A1190" s="218"/>
      <c r="B1190" s="310" t="s">
        <v>502</v>
      </c>
      <c r="C1190" s="234">
        <v>0.81666666666666676</v>
      </c>
      <c r="D1190" s="234">
        <v>0.81874999999999998</v>
      </c>
      <c r="E1190" s="234">
        <f t="shared" si="21"/>
        <v>2.0833333333332149E-3</v>
      </c>
      <c r="F1190" s="311"/>
      <c r="G1190" s="312"/>
      <c r="H1190" s="8"/>
    </row>
    <row r="1191" spans="1:8" ht="12.75" customHeight="1">
      <c r="A1191" s="218"/>
      <c r="B1191" s="310" t="s">
        <v>235</v>
      </c>
      <c r="C1191" s="234">
        <v>0.86388888888888893</v>
      </c>
      <c r="D1191" s="234">
        <v>0.86875000000000002</v>
      </c>
      <c r="E1191" s="234">
        <f t="shared" si="21"/>
        <v>4.8611111111110938E-3</v>
      </c>
      <c r="F1191" s="311"/>
      <c r="G1191" s="312"/>
      <c r="H1191" s="8"/>
    </row>
    <row r="1192" spans="1:8" ht="12.75" customHeight="1">
      <c r="A1192" s="218"/>
      <c r="B1192" s="310" t="s">
        <v>2723</v>
      </c>
      <c r="C1192" s="234">
        <v>0.87291666666666667</v>
      </c>
      <c r="D1192" s="234">
        <v>0.87430555555555556</v>
      </c>
      <c r="E1192" s="234">
        <f t="shared" si="21"/>
        <v>1.388888888888884E-3</v>
      </c>
      <c r="F1192" s="311"/>
      <c r="G1192" s="312"/>
      <c r="H1192" s="8"/>
    </row>
    <row r="1193" spans="1:8" ht="12.75" customHeight="1">
      <c r="A1193" s="218"/>
      <c r="B1193" s="310" t="s">
        <v>2692</v>
      </c>
      <c r="C1193" s="234">
        <v>0.88194444444444453</v>
      </c>
      <c r="D1193" s="234">
        <v>0.8881944444444444</v>
      </c>
      <c r="E1193" s="234">
        <f t="shared" si="21"/>
        <v>6.2499999999998668E-3</v>
      </c>
      <c r="F1193" s="311"/>
      <c r="G1193" s="312"/>
      <c r="H1193" s="8"/>
    </row>
    <row r="1194" spans="1:8" ht="12.75" customHeight="1">
      <c r="A1194" s="218"/>
      <c r="B1194" s="310" t="s">
        <v>235</v>
      </c>
      <c r="C1194" s="234">
        <v>0.89583333333333337</v>
      </c>
      <c r="D1194" s="234">
        <v>0.8965277777777777</v>
      </c>
      <c r="E1194" s="234">
        <f t="shared" si="21"/>
        <v>6.9444444444433095E-4</v>
      </c>
      <c r="F1194" s="311"/>
      <c r="G1194" s="312"/>
      <c r="H1194" s="8"/>
    </row>
    <row r="1195" spans="1:8" ht="12.75" customHeight="1">
      <c r="A1195" s="218"/>
      <c r="B1195" s="310" t="s">
        <v>2724</v>
      </c>
      <c r="C1195" s="234">
        <v>0.96805555555555556</v>
      </c>
      <c r="D1195" s="234">
        <v>0.96875</v>
      </c>
      <c r="E1195" s="234">
        <f t="shared" si="21"/>
        <v>6.9444444444444198E-4</v>
      </c>
      <c r="F1195" s="311"/>
      <c r="G1195" s="312"/>
      <c r="H1195" s="8"/>
    </row>
    <row r="1196" spans="1:8" ht="12.75" customHeight="1">
      <c r="A1196" s="218"/>
      <c r="B1196" s="310" t="s">
        <v>2647</v>
      </c>
      <c r="C1196" s="234">
        <v>0.9902777777777777</v>
      </c>
      <c r="D1196" s="234">
        <v>0.99097222222222225</v>
      </c>
      <c r="E1196" s="234">
        <f t="shared" si="21"/>
        <v>6.94444444444553E-4</v>
      </c>
      <c r="F1196" s="311"/>
      <c r="G1196" s="312"/>
      <c r="H1196" s="8"/>
    </row>
    <row r="1197" spans="1:8" ht="12.75" customHeight="1">
      <c r="A1197" s="218">
        <v>42606</v>
      </c>
      <c r="B1197" s="310" t="s">
        <v>2725</v>
      </c>
      <c r="C1197" s="234">
        <v>7.7083333333333337E-2</v>
      </c>
      <c r="D1197" s="234">
        <v>7.8472222222222221E-2</v>
      </c>
      <c r="E1197" s="234">
        <f t="shared" si="21"/>
        <v>1.388888888888884E-3</v>
      </c>
      <c r="F1197" s="311"/>
      <c r="G1197" s="312"/>
      <c r="H1197" s="8"/>
    </row>
    <row r="1198" spans="1:8" ht="12.75" customHeight="1">
      <c r="A1198" s="218"/>
      <c r="B1198" s="310" t="s">
        <v>2726</v>
      </c>
      <c r="C1198" s="234">
        <v>0.2722222222222222</v>
      </c>
      <c r="D1198" s="234">
        <v>0.27291666666666664</v>
      </c>
      <c r="E1198" s="234">
        <v>0</v>
      </c>
      <c r="F1198" s="311"/>
      <c r="G1198" s="312"/>
      <c r="H1198" s="8"/>
    </row>
    <row r="1199" spans="1:8" ht="12.75" customHeight="1">
      <c r="A1199" s="218"/>
      <c r="B1199" s="310" t="s">
        <v>2727</v>
      </c>
      <c r="C1199" s="234">
        <v>0.35416666666666669</v>
      </c>
      <c r="D1199" s="234">
        <v>0.35486111111111113</v>
      </c>
      <c r="E1199" s="234">
        <f t="shared" ref="E1199:E1238" si="22">D1199-C1199</f>
        <v>6.9444444444444198E-4</v>
      </c>
      <c r="F1199" s="311"/>
      <c r="G1199" s="312"/>
      <c r="H1199" s="8"/>
    </row>
    <row r="1200" spans="1:8" ht="12.75" customHeight="1">
      <c r="A1200" s="218"/>
      <c r="B1200" s="310" t="s">
        <v>249</v>
      </c>
      <c r="C1200" s="234">
        <v>0.36249999999999999</v>
      </c>
      <c r="D1200" s="234">
        <v>0.36458333333333331</v>
      </c>
      <c r="E1200" s="234">
        <f t="shared" si="22"/>
        <v>2.0833333333333259E-3</v>
      </c>
      <c r="F1200" s="311"/>
      <c r="G1200" s="312"/>
      <c r="H1200" s="8"/>
    </row>
    <row r="1201" spans="1:8" ht="12.75" customHeight="1">
      <c r="A1201" s="218"/>
      <c r="B1201" s="310" t="s">
        <v>2728</v>
      </c>
      <c r="C1201" s="234">
        <v>0.36388888888888887</v>
      </c>
      <c r="D1201" s="234">
        <v>0.36805555555555558</v>
      </c>
      <c r="E1201" s="234">
        <f t="shared" si="22"/>
        <v>4.1666666666667074E-3</v>
      </c>
      <c r="F1201" s="311"/>
      <c r="G1201" s="312"/>
      <c r="H1201" s="8"/>
    </row>
    <row r="1202" spans="1:8" ht="12.75" customHeight="1">
      <c r="A1202" s="218"/>
      <c r="B1202" s="310" t="s">
        <v>2692</v>
      </c>
      <c r="C1202" s="234">
        <v>0.38958333333333334</v>
      </c>
      <c r="D1202" s="234">
        <v>0.47291666666666665</v>
      </c>
      <c r="E1202" s="234">
        <f t="shared" si="22"/>
        <v>8.3333333333333315E-2</v>
      </c>
      <c r="F1202" s="311"/>
      <c r="G1202" s="312"/>
      <c r="H1202" s="8" t="s">
        <v>2746</v>
      </c>
    </row>
    <row r="1203" spans="1:8" ht="12.75" customHeight="1">
      <c r="A1203" s="218"/>
      <c r="B1203" s="310" t="s">
        <v>2729</v>
      </c>
      <c r="C1203" s="234">
        <v>0.39027777777777778</v>
      </c>
      <c r="D1203" s="234">
        <v>0.47361111111111115</v>
      </c>
      <c r="E1203" s="234">
        <f t="shared" si="22"/>
        <v>8.333333333333337E-2</v>
      </c>
      <c r="F1203" s="311"/>
      <c r="G1203" s="312"/>
      <c r="H1203" s="8" t="s">
        <v>2746</v>
      </c>
    </row>
    <row r="1204" spans="1:8" ht="12.75" customHeight="1">
      <c r="A1204" s="218"/>
      <c r="B1204" s="310" t="s">
        <v>2730</v>
      </c>
      <c r="C1204" s="234">
        <v>0.39513888888888887</v>
      </c>
      <c r="D1204" s="234">
        <v>0.47430555555555554</v>
      </c>
      <c r="E1204" s="234">
        <f t="shared" si="22"/>
        <v>7.9166666666666663E-2</v>
      </c>
      <c r="F1204" s="311"/>
      <c r="G1204" s="312"/>
      <c r="H1204" s="8" t="s">
        <v>2746</v>
      </c>
    </row>
    <row r="1205" spans="1:8" ht="12.75" customHeight="1">
      <c r="A1205" s="218"/>
      <c r="B1205" s="310" t="s">
        <v>2731</v>
      </c>
      <c r="C1205" s="234">
        <v>0.41111111111111115</v>
      </c>
      <c r="D1205" s="234">
        <v>0.47500000000000003</v>
      </c>
      <c r="E1205" s="234">
        <f t="shared" si="22"/>
        <v>6.3888888888888884E-2</v>
      </c>
      <c r="F1205" s="311"/>
      <c r="G1205" s="312"/>
      <c r="H1205" s="8" t="s">
        <v>2746</v>
      </c>
    </row>
    <row r="1206" spans="1:8" ht="12.75" customHeight="1">
      <c r="A1206" s="218"/>
      <c r="B1206" s="310" t="s">
        <v>2732</v>
      </c>
      <c r="C1206" s="234">
        <v>0.42291666666666666</v>
      </c>
      <c r="D1206" s="234">
        <v>0.47500000000000003</v>
      </c>
      <c r="E1206" s="234">
        <f t="shared" si="22"/>
        <v>5.208333333333337E-2</v>
      </c>
      <c r="F1206" s="311"/>
      <c r="G1206" s="312"/>
      <c r="H1206" s="8" t="s">
        <v>2746</v>
      </c>
    </row>
    <row r="1207" spans="1:8" ht="12.75" customHeight="1">
      <c r="A1207" s="218"/>
      <c r="B1207" s="310" t="s">
        <v>2147</v>
      </c>
      <c r="C1207" s="234">
        <v>0.44236111111111115</v>
      </c>
      <c r="D1207" s="234">
        <v>0.47569444444444442</v>
      </c>
      <c r="E1207" s="234">
        <f t="shared" si="22"/>
        <v>3.333333333333327E-2</v>
      </c>
      <c r="F1207" s="311"/>
      <c r="G1207" s="312"/>
      <c r="H1207" s="8" t="s">
        <v>2746</v>
      </c>
    </row>
    <row r="1208" spans="1:8" ht="12.75" customHeight="1">
      <c r="A1208" s="218"/>
      <c r="B1208" s="310" t="s">
        <v>2692</v>
      </c>
      <c r="C1208" s="234">
        <v>0.44513888888888892</v>
      </c>
      <c r="D1208" s="234">
        <v>0.47638888888888892</v>
      </c>
      <c r="E1208" s="234">
        <f t="shared" si="22"/>
        <v>3.125E-2</v>
      </c>
      <c r="F1208" s="311"/>
      <c r="G1208" s="312"/>
      <c r="H1208" s="8" t="s">
        <v>2746</v>
      </c>
    </row>
    <row r="1209" spans="1:8" ht="12.75" customHeight="1">
      <c r="A1209" s="218"/>
      <c r="B1209" s="310" t="s">
        <v>2561</v>
      </c>
      <c r="C1209" s="234">
        <v>0.4458333333333333</v>
      </c>
      <c r="D1209" s="234">
        <v>0.4770833333333333</v>
      </c>
      <c r="E1209" s="234">
        <f t="shared" si="22"/>
        <v>3.125E-2</v>
      </c>
      <c r="F1209" s="311"/>
      <c r="G1209" s="312"/>
      <c r="H1209" s="8" t="s">
        <v>2746</v>
      </c>
    </row>
    <row r="1210" spans="1:8" ht="12.75" customHeight="1">
      <c r="A1210" s="218"/>
      <c r="B1210" s="310" t="s">
        <v>2733</v>
      </c>
      <c r="C1210" s="234">
        <v>0.45277777777777778</v>
      </c>
      <c r="D1210" s="234">
        <v>0.4777777777777778</v>
      </c>
      <c r="E1210" s="234">
        <f t="shared" si="22"/>
        <v>2.5000000000000022E-2</v>
      </c>
      <c r="F1210" s="311"/>
      <c r="G1210" s="312"/>
      <c r="H1210" s="8" t="s">
        <v>2746</v>
      </c>
    </row>
    <row r="1211" spans="1:8" ht="12.75" customHeight="1">
      <c r="A1211" s="218"/>
      <c r="B1211" s="310" t="s">
        <v>2734</v>
      </c>
      <c r="C1211" s="234">
        <v>0.45902777777777781</v>
      </c>
      <c r="D1211" s="234">
        <v>0.47847222222222219</v>
      </c>
      <c r="E1211" s="234">
        <f t="shared" si="22"/>
        <v>1.9444444444444375E-2</v>
      </c>
      <c r="F1211" s="311"/>
      <c r="G1211" s="312"/>
      <c r="H1211" s="8" t="s">
        <v>2746</v>
      </c>
    </row>
    <row r="1212" spans="1:8" ht="12.75" customHeight="1">
      <c r="A1212" s="218"/>
      <c r="B1212" s="310" t="s">
        <v>730</v>
      </c>
      <c r="C1212" s="234">
        <v>0.45902777777777781</v>
      </c>
      <c r="D1212" s="234">
        <v>0.47916666666666669</v>
      </c>
      <c r="E1212" s="234">
        <f t="shared" si="22"/>
        <v>2.0138888888888873E-2</v>
      </c>
      <c r="F1212" s="311"/>
      <c r="G1212" s="312"/>
      <c r="H1212" s="8" t="s">
        <v>2746</v>
      </c>
    </row>
    <row r="1213" spans="1:8" ht="12.75" customHeight="1">
      <c r="A1213" s="218"/>
      <c r="B1213" s="310" t="s">
        <v>2735</v>
      </c>
      <c r="C1213" s="234">
        <v>0.4909722222222222</v>
      </c>
      <c r="D1213" s="234">
        <v>0.49444444444444446</v>
      </c>
      <c r="E1213" s="234">
        <f t="shared" si="22"/>
        <v>3.4722222222222654E-3</v>
      </c>
      <c r="F1213" s="311"/>
      <c r="G1213" s="312"/>
      <c r="H1213" s="8"/>
    </row>
    <row r="1214" spans="1:8" ht="12.75" customHeight="1">
      <c r="A1214" s="218"/>
      <c r="B1214" s="310" t="s">
        <v>2640</v>
      </c>
      <c r="C1214" s="234">
        <v>0.49305555555555558</v>
      </c>
      <c r="D1214" s="234">
        <v>0.49583333333333335</v>
      </c>
      <c r="E1214" s="234">
        <f t="shared" si="22"/>
        <v>2.7777777777777679E-3</v>
      </c>
      <c r="F1214" s="311"/>
      <c r="G1214" s="312"/>
      <c r="H1214" s="8"/>
    </row>
    <row r="1215" spans="1:8" ht="12.75" customHeight="1">
      <c r="A1215" s="218"/>
      <c r="B1215" s="310" t="s">
        <v>2649</v>
      </c>
      <c r="C1215" s="234">
        <v>0.49305555555555558</v>
      </c>
      <c r="D1215" s="234">
        <v>0.49583333333333335</v>
      </c>
      <c r="E1215" s="234">
        <f t="shared" si="22"/>
        <v>2.7777777777777679E-3</v>
      </c>
      <c r="F1215" s="311"/>
      <c r="G1215" s="312"/>
      <c r="H1215" s="8"/>
    </row>
    <row r="1216" spans="1:8" ht="12.75" customHeight="1">
      <c r="A1216" s="218"/>
      <c r="B1216" s="310" t="s">
        <v>2736</v>
      </c>
      <c r="C1216" s="234">
        <v>0.49444444444444446</v>
      </c>
      <c r="D1216" s="234">
        <v>0.49652777777777773</v>
      </c>
      <c r="E1216" s="234">
        <f t="shared" si="22"/>
        <v>2.0833333333332704E-3</v>
      </c>
      <c r="F1216" s="311"/>
      <c r="G1216" s="312"/>
      <c r="H1216" s="8"/>
    </row>
    <row r="1217" spans="1:8" ht="12.75" customHeight="1">
      <c r="A1217" s="218"/>
      <c r="B1217" s="310" t="s">
        <v>2210</v>
      </c>
      <c r="C1217" s="234">
        <v>0.49722222222222223</v>
      </c>
      <c r="D1217" s="234">
        <v>0.50277777777777777</v>
      </c>
      <c r="E1217" s="234">
        <f t="shared" si="22"/>
        <v>5.5555555555555358E-3</v>
      </c>
      <c r="F1217" s="311"/>
      <c r="G1217" s="312"/>
      <c r="H1217" s="8"/>
    </row>
    <row r="1218" spans="1:8" ht="12.75" customHeight="1">
      <c r="A1218" s="218"/>
      <c r="B1218" s="310" t="s">
        <v>2534</v>
      </c>
      <c r="C1218" s="234">
        <v>0.50486111111111109</v>
      </c>
      <c r="D1218" s="234">
        <v>0.50694444444444442</v>
      </c>
      <c r="E1218" s="234">
        <f t="shared" si="22"/>
        <v>2.0833333333333259E-3</v>
      </c>
      <c r="F1218" s="311"/>
      <c r="G1218" s="312"/>
      <c r="H1218" s="8"/>
    </row>
    <row r="1219" spans="1:8" ht="12.75" customHeight="1">
      <c r="A1219" s="218"/>
      <c r="B1219" s="310" t="s">
        <v>2737</v>
      </c>
      <c r="C1219" s="234">
        <v>0.52361111111111114</v>
      </c>
      <c r="D1219" s="234">
        <v>0.52638888888888891</v>
      </c>
      <c r="E1219" s="234">
        <f t="shared" si="22"/>
        <v>2.7777777777777679E-3</v>
      </c>
      <c r="F1219" s="311"/>
      <c r="G1219" s="312"/>
      <c r="H1219" s="8"/>
    </row>
    <row r="1220" spans="1:8" ht="12.75" customHeight="1">
      <c r="A1220" s="218"/>
      <c r="B1220" s="310" t="s">
        <v>2646</v>
      </c>
      <c r="C1220" s="234">
        <v>0.52500000000000002</v>
      </c>
      <c r="D1220" s="234">
        <v>0.52777777777777779</v>
      </c>
      <c r="E1220" s="234">
        <f t="shared" si="22"/>
        <v>2.7777777777777679E-3</v>
      </c>
      <c r="F1220" s="311"/>
      <c r="G1220" s="312"/>
      <c r="H1220" s="8"/>
    </row>
    <row r="1221" spans="1:8" ht="12.75" customHeight="1">
      <c r="A1221" s="218"/>
      <c r="B1221" s="310" t="s">
        <v>2671</v>
      </c>
      <c r="C1221" s="234">
        <v>0.54583333333333328</v>
      </c>
      <c r="D1221" s="234">
        <v>0.54861111111111105</v>
      </c>
      <c r="E1221" s="234">
        <f t="shared" si="22"/>
        <v>2.7777777777777679E-3</v>
      </c>
      <c r="F1221" s="311"/>
      <c r="G1221" s="312"/>
      <c r="H1221" s="8"/>
    </row>
    <row r="1222" spans="1:8" ht="12.75" customHeight="1">
      <c r="A1222" s="218"/>
      <c r="B1222" s="310" t="s">
        <v>2738</v>
      </c>
      <c r="C1222" s="234">
        <v>0.55625000000000002</v>
      </c>
      <c r="D1222" s="234">
        <v>0.55833333333333335</v>
      </c>
      <c r="E1222" s="234">
        <f t="shared" si="22"/>
        <v>2.0833333333333259E-3</v>
      </c>
      <c r="F1222" s="311"/>
      <c r="G1222" s="312"/>
      <c r="H1222" s="8"/>
    </row>
    <row r="1223" spans="1:8" ht="12.75" customHeight="1">
      <c r="A1223" s="218"/>
      <c r="B1223" s="310" t="s">
        <v>2739</v>
      </c>
      <c r="C1223" s="234">
        <v>0.56388888888888888</v>
      </c>
      <c r="D1223" s="234">
        <v>0.56805555555555554</v>
      </c>
      <c r="E1223" s="234">
        <f t="shared" si="22"/>
        <v>4.1666666666666519E-3</v>
      </c>
      <c r="F1223" s="311"/>
      <c r="G1223" s="312"/>
      <c r="H1223" s="8"/>
    </row>
    <row r="1224" spans="1:8" ht="12.75" customHeight="1">
      <c r="A1224" s="218"/>
      <c r="B1224" s="310" t="s">
        <v>2740</v>
      </c>
      <c r="C1224" s="234">
        <v>0.56388888888888888</v>
      </c>
      <c r="D1224" s="234">
        <v>0.57222222222222219</v>
      </c>
      <c r="E1224" s="234">
        <f t="shared" si="22"/>
        <v>8.3333333333333037E-3</v>
      </c>
      <c r="F1224" s="311"/>
      <c r="G1224" s="312"/>
      <c r="H1224" s="8"/>
    </row>
    <row r="1225" spans="1:8" ht="12.75" customHeight="1">
      <c r="A1225" s="218"/>
      <c r="B1225" s="310" t="s">
        <v>1249</v>
      </c>
      <c r="C1225" s="234">
        <v>0.57430555555555551</v>
      </c>
      <c r="D1225" s="234">
        <v>0.57430555555555551</v>
      </c>
      <c r="E1225" s="234">
        <f t="shared" si="22"/>
        <v>0</v>
      </c>
      <c r="F1225" s="311"/>
      <c r="G1225" s="312"/>
      <c r="H1225" s="8"/>
    </row>
    <row r="1226" spans="1:8" ht="12.75" customHeight="1">
      <c r="A1226" s="218"/>
      <c r="B1226" s="310" t="s">
        <v>2741</v>
      </c>
      <c r="C1226" s="234">
        <v>0.59722222222222221</v>
      </c>
      <c r="D1226" s="234">
        <v>0.59861111111111109</v>
      </c>
      <c r="E1226" s="234">
        <f t="shared" si="22"/>
        <v>1.388888888888884E-3</v>
      </c>
      <c r="F1226" s="311"/>
      <c r="G1226" s="312"/>
      <c r="H1226" s="8"/>
    </row>
    <row r="1227" spans="1:8" ht="12.75" customHeight="1">
      <c r="A1227" s="218"/>
      <c r="B1227" s="310" t="s">
        <v>593</v>
      </c>
      <c r="C1227" s="234">
        <v>0.60555555555555551</v>
      </c>
      <c r="D1227" s="234">
        <v>0.60833333333333328</v>
      </c>
      <c r="E1227" s="234">
        <f t="shared" si="22"/>
        <v>2.7777777777777679E-3</v>
      </c>
      <c r="F1227" s="311"/>
      <c r="G1227" s="312"/>
      <c r="H1227" s="8"/>
    </row>
    <row r="1228" spans="1:8" ht="12.75" customHeight="1">
      <c r="A1228" s="218"/>
      <c r="B1228" s="310" t="s">
        <v>2739</v>
      </c>
      <c r="C1228" s="234">
        <v>0.6069444444444444</v>
      </c>
      <c r="D1228" s="234">
        <v>0.60902777777777783</v>
      </c>
      <c r="E1228" s="234">
        <f t="shared" si="22"/>
        <v>2.083333333333437E-3</v>
      </c>
      <c r="F1228" s="311"/>
      <c r="G1228" s="312"/>
      <c r="H1228" s="8"/>
    </row>
    <row r="1229" spans="1:8" ht="12.75" customHeight="1">
      <c r="A1229" s="218"/>
      <c r="B1229" s="310" t="s">
        <v>2742</v>
      </c>
      <c r="C1229" s="234">
        <v>0.61527777777777781</v>
      </c>
      <c r="D1229" s="234">
        <v>0.61597222222222225</v>
      </c>
      <c r="E1229" s="234">
        <f t="shared" si="22"/>
        <v>6.9444444444444198E-4</v>
      </c>
      <c r="F1229" s="311"/>
      <c r="G1229" s="312"/>
      <c r="H1229" s="8"/>
    </row>
    <row r="1230" spans="1:8" ht="12.75" customHeight="1">
      <c r="A1230" s="218"/>
      <c r="B1230" s="310" t="s">
        <v>2671</v>
      </c>
      <c r="C1230" s="234">
        <v>0.62986111111111109</v>
      </c>
      <c r="D1230" s="234">
        <v>0.63263888888888886</v>
      </c>
      <c r="E1230" s="234">
        <f t="shared" si="22"/>
        <v>2.7777777777777679E-3</v>
      </c>
      <c r="F1230" s="311"/>
      <c r="G1230" s="312"/>
      <c r="H1230" s="8"/>
    </row>
    <row r="1231" spans="1:8" ht="12.75" customHeight="1">
      <c r="A1231" s="218"/>
      <c r="B1231" s="310" t="s">
        <v>2743</v>
      </c>
      <c r="C1231" s="234">
        <v>0.6333333333333333</v>
      </c>
      <c r="D1231" s="234">
        <v>0.63541666666666663</v>
      </c>
      <c r="E1231" s="234">
        <f t="shared" si="22"/>
        <v>2.0833333333333259E-3</v>
      </c>
      <c r="F1231" s="311"/>
      <c r="G1231" s="312"/>
      <c r="H1231" s="8"/>
    </row>
    <row r="1232" spans="1:8" ht="12.75" customHeight="1">
      <c r="A1232" s="218"/>
      <c r="B1232" s="310" t="s">
        <v>2690</v>
      </c>
      <c r="C1232" s="234">
        <v>0.65277777777777779</v>
      </c>
      <c r="D1232" s="234">
        <v>0.65555555555555556</v>
      </c>
      <c r="E1232" s="234">
        <f t="shared" si="22"/>
        <v>2.7777777777777679E-3</v>
      </c>
      <c r="F1232" s="311"/>
      <c r="G1232" s="312"/>
      <c r="H1232" s="8"/>
    </row>
    <row r="1233" spans="1:8" ht="12.75" customHeight="1">
      <c r="A1233" s="218"/>
      <c r="B1233" s="310" t="s">
        <v>2744</v>
      </c>
      <c r="C1233" s="234">
        <v>0.65972222222222221</v>
      </c>
      <c r="D1233" s="234">
        <v>0.66666666666666663</v>
      </c>
      <c r="E1233" s="234">
        <f t="shared" si="22"/>
        <v>6.9444444444444198E-3</v>
      </c>
      <c r="F1233" s="311"/>
      <c r="G1233" s="312"/>
      <c r="H1233" s="8"/>
    </row>
    <row r="1234" spans="1:8" ht="12.75" customHeight="1">
      <c r="A1234" s="218"/>
      <c r="B1234" s="310" t="s">
        <v>2745</v>
      </c>
      <c r="C1234" s="234">
        <v>0.68333333333333324</v>
      </c>
      <c r="D1234" s="234">
        <v>0.68819444444444444</v>
      </c>
      <c r="E1234" s="234">
        <f t="shared" si="22"/>
        <v>4.8611111111112049E-3</v>
      </c>
      <c r="F1234" s="311"/>
      <c r="G1234" s="312"/>
      <c r="H1234" s="8"/>
    </row>
    <row r="1235" spans="1:8" ht="12.75" customHeight="1">
      <c r="A1235" s="218"/>
      <c r="B1235" s="310" t="s">
        <v>61</v>
      </c>
      <c r="C1235" s="234">
        <v>0.7090277777777777</v>
      </c>
      <c r="D1235" s="234">
        <v>0.71875</v>
      </c>
      <c r="E1235" s="234">
        <f t="shared" si="22"/>
        <v>9.7222222222222987E-3</v>
      </c>
      <c r="F1235" s="311"/>
      <c r="G1235" s="312"/>
      <c r="H1235" s="8"/>
    </row>
    <row r="1236" spans="1:8" ht="12.75" customHeight="1">
      <c r="A1236" s="218"/>
      <c r="B1236" s="310" t="s">
        <v>2747</v>
      </c>
      <c r="C1236" s="234">
        <v>0.25833333333333336</v>
      </c>
      <c r="D1236" s="234">
        <v>0.26041666666666669</v>
      </c>
      <c r="E1236" s="234">
        <f t="shared" si="22"/>
        <v>2.0833333333333259E-3</v>
      </c>
      <c r="F1236" s="311"/>
      <c r="G1236" s="312"/>
      <c r="H1236" s="8"/>
    </row>
    <row r="1237" spans="1:8" ht="12.75" customHeight="1">
      <c r="A1237" s="218"/>
      <c r="B1237" s="310" t="s">
        <v>787</v>
      </c>
      <c r="C1237" s="234">
        <v>0.26041666666666669</v>
      </c>
      <c r="D1237" s="234">
        <v>0.26111111111111113</v>
      </c>
      <c r="E1237" s="234">
        <f t="shared" si="22"/>
        <v>6.9444444444444198E-4</v>
      </c>
      <c r="F1237" s="311"/>
      <c r="G1237" s="312"/>
      <c r="H1237" s="8"/>
    </row>
    <row r="1238" spans="1:8" ht="12.75" customHeight="1">
      <c r="A1238" s="218"/>
      <c r="B1238" s="310" t="s">
        <v>2748</v>
      </c>
      <c r="C1238" s="234">
        <v>0.83819444444444446</v>
      </c>
      <c r="D1238" s="234">
        <v>0.83819444444444446</v>
      </c>
      <c r="E1238" s="234">
        <f t="shared" si="22"/>
        <v>0</v>
      </c>
      <c r="F1238" s="311"/>
      <c r="G1238" s="312"/>
      <c r="H1238" s="8"/>
    </row>
    <row r="1239" spans="1:8" ht="12.75" customHeight="1">
      <c r="A1239" s="218"/>
      <c r="B1239" s="310" t="s">
        <v>299</v>
      </c>
      <c r="C1239" s="234">
        <v>0.85902777777777783</v>
      </c>
      <c r="D1239" s="234">
        <v>0.85972222222222217</v>
      </c>
      <c r="E1239" s="234">
        <v>0</v>
      </c>
      <c r="F1239" s="311"/>
      <c r="G1239" s="312"/>
      <c r="H1239" s="8"/>
    </row>
    <row r="1240" spans="1:8" ht="12.75" customHeight="1">
      <c r="A1240" s="218"/>
      <c r="B1240" s="310" t="s">
        <v>2749</v>
      </c>
      <c r="C1240" s="234">
        <v>0.99305555555555547</v>
      </c>
      <c r="D1240" s="234">
        <v>0.99305555555555547</v>
      </c>
      <c r="E1240" s="234">
        <f t="shared" ref="E1240:E1248" si="23">D1240-C1240</f>
        <v>0</v>
      </c>
      <c r="F1240" s="311"/>
      <c r="G1240" s="312"/>
      <c r="H1240" s="8"/>
    </row>
    <row r="1241" spans="1:8" ht="12.75" customHeight="1">
      <c r="A1241" s="218" t="s">
        <v>2750</v>
      </c>
      <c r="B1241" s="310" t="s">
        <v>1883</v>
      </c>
      <c r="C1241" s="234">
        <v>7.6388888888888886E-3</v>
      </c>
      <c r="D1241" s="234">
        <v>7.6388888888888886E-3</v>
      </c>
      <c r="E1241" s="234">
        <f t="shared" si="23"/>
        <v>0</v>
      </c>
      <c r="F1241" s="311"/>
      <c r="G1241" s="312"/>
      <c r="H1241" s="8"/>
    </row>
    <row r="1242" spans="1:8" ht="12.75" customHeight="1">
      <c r="A1242" s="218"/>
      <c r="B1242" s="310" t="s">
        <v>668</v>
      </c>
      <c r="C1242" s="234">
        <v>0.14722222222222223</v>
      </c>
      <c r="D1242" s="234">
        <v>0.14930555555555555</v>
      </c>
      <c r="E1242" s="234">
        <f t="shared" si="23"/>
        <v>2.0833333333333259E-3</v>
      </c>
      <c r="F1242" s="311"/>
      <c r="G1242" s="312"/>
      <c r="H1242" s="8"/>
    </row>
    <row r="1243" spans="1:8" ht="12.75" customHeight="1">
      <c r="A1243" s="218"/>
      <c r="B1243" s="310" t="s">
        <v>1914</v>
      </c>
      <c r="C1243" s="234">
        <v>0.28750000000000003</v>
      </c>
      <c r="D1243" s="234">
        <v>0.2902777777777778</v>
      </c>
      <c r="E1243" s="234">
        <f t="shared" si="23"/>
        <v>2.7777777777777679E-3</v>
      </c>
      <c r="F1243" s="311"/>
      <c r="G1243" s="312"/>
      <c r="H1243" s="8"/>
    </row>
    <row r="1244" spans="1:8" ht="12.75" customHeight="1">
      <c r="A1244" s="218" t="s">
        <v>2752</v>
      </c>
      <c r="B1244" s="310" t="s">
        <v>2751</v>
      </c>
      <c r="C1244" s="234">
        <v>0.18958333333333333</v>
      </c>
      <c r="D1244" s="234">
        <v>0.19166666666666665</v>
      </c>
      <c r="E1244" s="234">
        <f t="shared" si="23"/>
        <v>2.0833333333333259E-3</v>
      </c>
      <c r="F1244" s="311"/>
      <c r="G1244" s="312"/>
      <c r="H1244" s="8"/>
    </row>
    <row r="1245" spans="1:8" ht="12.75" customHeight="1">
      <c r="A1245" s="218"/>
      <c r="B1245" s="310" t="s">
        <v>2756</v>
      </c>
      <c r="C1245" s="234">
        <v>0.33819444444444446</v>
      </c>
      <c r="D1245" s="234">
        <v>0.33888888888888885</v>
      </c>
      <c r="E1245" s="234">
        <f t="shared" si="23"/>
        <v>6.9444444444438647E-4</v>
      </c>
      <c r="F1245" s="311"/>
      <c r="G1245" s="312"/>
      <c r="H1245" s="8"/>
    </row>
    <row r="1246" spans="1:8" ht="12.75" customHeight="1">
      <c r="A1246" s="218"/>
      <c r="B1246" s="310" t="s">
        <v>316</v>
      </c>
      <c r="C1246" s="234">
        <v>0.32708333333333334</v>
      </c>
      <c r="D1246" s="234">
        <v>0.32847222222222222</v>
      </c>
      <c r="E1246" s="234">
        <f t="shared" si="23"/>
        <v>1.388888888888884E-3</v>
      </c>
      <c r="F1246" s="311"/>
      <c r="G1246" s="312"/>
      <c r="H1246" s="8"/>
    </row>
    <row r="1247" spans="1:8" ht="12.75" customHeight="1">
      <c r="A1247" s="218"/>
      <c r="B1247" s="310" t="s">
        <v>2753</v>
      </c>
      <c r="C1247" s="234">
        <v>0.32500000000000001</v>
      </c>
      <c r="D1247" s="234">
        <v>0.3263888888888889</v>
      </c>
      <c r="E1247" s="234">
        <f t="shared" si="23"/>
        <v>1.388888888888884E-3</v>
      </c>
      <c r="F1247" s="311"/>
      <c r="G1247" s="312"/>
      <c r="H1247" s="8"/>
    </row>
    <row r="1248" spans="1:8" ht="12.75" customHeight="1">
      <c r="A1248" s="218"/>
      <c r="B1248" s="310" t="s">
        <v>1028</v>
      </c>
      <c r="C1248" s="234">
        <v>0.32013888888888892</v>
      </c>
      <c r="D1248" s="234">
        <v>0.32083333333333336</v>
      </c>
      <c r="E1248" s="234">
        <f t="shared" si="23"/>
        <v>6.9444444444444198E-4</v>
      </c>
      <c r="F1248" s="311"/>
      <c r="G1248" s="312"/>
      <c r="H1248" s="8"/>
    </row>
    <row r="1249" spans="1:8" ht="12.75" customHeight="1">
      <c r="A1249" s="218"/>
      <c r="B1249" s="310" t="s">
        <v>316</v>
      </c>
      <c r="C1249" s="234">
        <v>0.31388888888888888</v>
      </c>
      <c r="D1249" s="234">
        <v>0.31458333333333333</v>
      </c>
      <c r="E1249" s="234">
        <v>0</v>
      </c>
      <c r="F1249" s="311"/>
      <c r="G1249" s="312"/>
      <c r="H1249" s="8"/>
    </row>
    <row r="1250" spans="1:8" ht="12.75" customHeight="1">
      <c r="A1250" s="218" t="s">
        <v>2752</v>
      </c>
      <c r="B1250" s="310" t="s">
        <v>2751</v>
      </c>
      <c r="C1250" s="234">
        <v>0.28958333333333336</v>
      </c>
      <c r="D1250" s="234">
        <v>0.29166666666666669</v>
      </c>
      <c r="E1250" s="234">
        <f t="shared" ref="E1250:E1266" si="24">D1250-C1250</f>
        <v>2.0833333333333259E-3</v>
      </c>
      <c r="F1250" s="311"/>
      <c r="G1250" s="312"/>
      <c r="H1250" s="8"/>
    </row>
    <row r="1251" spans="1:8" ht="12.75" customHeight="1">
      <c r="A1251" s="218"/>
      <c r="B1251" s="310" t="s">
        <v>2754</v>
      </c>
      <c r="C1251" s="234">
        <v>0.34513888888888888</v>
      </c>
      <c r="D1251" s="234">
        <v>0.34652777777777777</v>
      </c>
      <c r="E1251" s="234">
        <f t="shared" si="24"/>
        <v>1.388888888888884E-3</v>
      </c>
      <c r="F1251" s="311"/>
      <c r="G1251" s="312"/>
      <c r="H1251" s="8"/>
    </row>
    <row r="1252" spans="1:8" ht="12.75" customHeight="1">
      <c r="A1252" s="218"/>
      <c r="B1252" s="310" t="s">
        <v>2755</v>
      </c>
      <c r="C1252" s="234">
        <v>0.34513888888888888</v>
      </c>
      <c r="D1252" s="234">
        <v>0.34652777777777777</v>
      </c>
      <c r="E1252" s="234">
        <f t="shared" si="24"/>
        <v>1.388888888888884E-3</v>
      </c>
      <c r="F1252" s="311"/>
      <c r="G1252" s="312"/>
      <c r="H1252" s="8"/>
    </row>
    <row r="1253" spans="1:8" ht="12.75" customHeight="1">
      <c r="A1253" s="218"/>
      <c r="B1253" s="310" t="s">
        <v>1914</v>
      </c>
      <c r="C1253" s="234">
        <v>0.3576388888888889</v>
      </c>
      <c r="D1253" s="234">
        <v>0.3611111111111111</v>
      </c>
      <c r="E1253" s="234">
        <f t="shared" si="24"/>
        <v>3.4722222222222099E-3</v>
      </c>
      <c r="F1253" s="311"/>
      <c r="G1253" s="312"/>
      <c r="H1253" s="8"/>
    </row>
    <row r="1254" spans="1:8" ht="12.75" customHeight="1">
      <c r="A1254" s="218"/>
      <c r="B1254" s="310" t="s">
        <v>2757</v>
      </c>
      <c r="C1254" s="234">
        <v>0.41250000000000003</v>
      </c>
      <c r="D1254" s="234">
        <v>0.42152777777777778</v>
      </c>
      <c r="E1254" s="234">
        <f t="shared" si="24"/>
        <v>9.0277777777777457E-3</v>
      </c>
      <c r="F1254" s="311"/>
      <c r="G1254" s="312"/>
      <c r="H1254" s="8"/>
    </row>
    <row r="1255" spans="1:8" ht="12.75" customHeight="1">
      <c r="A1255" s="218"/>
      <c r="B1255" s="310" t="s">
        <v>2758</v>
      </c>
      <c r="C1255" s="234">
        <v>0.42569444444444443</v>
      </c>
      <c r="D1255" s="234">
        <v>0.4291666666666667</v>
      </c>
      <c r="E1255" s="234">
        <f t="shared" si="24"/>
        <v>3.4722222222222654E-3</v>
      </c>
      <c r="F1255" s="311"/>
      <c r="G1255" s="312"/>
      <c r="H1255" s="8"/>
    </row>
    <row r="1256" spans="1:8" ht="12.75" customHeight="1">
      <c r="A1256" s="218"/>
      <c r="B1256" s="310" t="s">
        <v>2759</v>
      </c>
      <c r="C1256" s="234">
        <v>0.43124999999999997</v>
      </c>
      <c r="D1256" s="234">
        <v>0.43402777777777773</v>
      </c>
      <c r="E1256" s="234">
        <f t="shared" si="24"/>
        <v>2.7777777777777679E-3</v>
      </c>
      <c r="F1256" s="311"/>
      <c r="G1256" s="312"/>
      <c r="H1256" s="8"/>
    </row>
    <row r="1257" spans="1:8" ht="12.75" customHeight="1">
      <c r="A1257" s="218"/>
      <c r="B1257" s="310" t="s">
        <v>2609</v>
      </c>
      <c r="C1257" s="234">
        <v>0.45763888888888887</v>
      </c>
      <c r="D1257" s="234">
        <v>0.45833333333333331</v>
      </c>
      <c r="E1257" s="234">
        <f t="shared" si="24"/>
        <v>6.9444444444444198E-4</v>
      </c>
      <c r="F1257" s="311"/>
      <c r="G1257" s="312"/>
      <c r="H1257" s="8"/>
    </row>
    <row r="1258" spans="1:8" ht="12.75" customHeight="1">
      <c r="A1258" s="218"/>
      <c r="B1258" s="310" t="s">
        <v>2757</v>
      </c>
      <c r="C1258" s="234">
        <v>0.46458333333333335</v>
      </c>
      <c r="D1258" s="234">
        <v>0.46875</v>
      </c>
      <c r="E1258" s="234">
        <f t="shared" si="24"/>
        <v>4.1666666666666519E-3</v>
      </c>
      <c r="F1258" s="311"/>
      <c r="G1258" s="312"/>
      <c r="H1258" s="8"/>
    </row>
    <row r="1259" spans="1:8" ht="12.75" customHeight="1">
      <c r="A1259" s="218"/>
      <c r="B1259" s="310" t="s">
        <v>1661</v>
      </c>
      <c r="C1259" s="234">
        <v>0.4680555555555555</v>
      </c>
      <c r="D1259" s="234">
        <v>0.46875</v>
      </c>
      <c r="E1259" s="234">
        <f t="shared" si="24"/>
        <v>6.9444444444449749E-4</v>
      </c>
      <c r="F1259" s="311"/>
      <c r="G1259" s="312"/>
      <c r="H1259" s="8"/>
    </row>
    <row r="1260" spans="1:8" ht="12.75" customHeight="1">
      <c r="A1260" s="218"/>
      <c r="B1260" s="310" t="s">
        <v>2760</v>
      </c>
      <c r="C1260" s="234">
        <v>0.47291666666666665</v>
      </c>
      <c r="D1260" s="234">
        <v>0.47500000000000003</v>
      </c>
      <c r="E1260" s="234">
        <f t="shared" si="24"/>
        <v>2.0833333333333814E-3</v>
      </c>
      <c r="F1260" s="311"/>
      <c r="G1260" s="312"/>
      <c r="H1260" s="8"/>
    </row>
    <row r="1261" spans="1:8" ht="12.75" customHeight="1">
      <c r="A1261" s="218"/>
      <c r="B1261" s="310" t="s">
        <v>2554</v>
      </c>
      <c r="C1261" s="234">
        <v>0.51944444444444449</v>
      </c>
      <c r="D1261" s="234">
        <v>0.52361111111111114</v>
      </c>
      <c r="E1261" s="234">
        <f t="shared" si="24"/>
        <v>4.1666666666666519E-3</v>
      </c>
      <c r="F1261" s="311"/>
      <c r="G1261" s="312"/>
      <c r="H1261" s="8"/>
    </row>
    <row r="1262" spans="1:8" ht="12.75" customHeight="1">
      <c r="A1262" s="218"/>
      <c r="B1262" s="310" t="s">
        <v>2072</v>
      </c>
      <c r="C1262" s="234">
        <v>0.52500000000000002</v>
      </c>
      <c r="D1262" s="234">
        <v>0.52569444444444446</v>
      </c>
      <c r="E1262" s="234">
        <f t="shared" si="24"/>
        <v>6.9444444444444198E-4</v>
      </c>
      <c r="F1262" s="311"/>
      <c r="G1262" s="312"/>
      <c r="H1262" s="8"/>
    </row>
    <row r="1263" spans="1:8" ht="12.75" customHeight="1">
      <c r="A1263" s="218"/>
      <c r="B1263" s="310" t="s">
        <v>2575</v>
      </c>
      <c r="C1263" s="234">
        <v>0.52083333333333337</v>
      </c>
      <c r="D1263" s="234">
        <v>0.52500000000000002</v>
      </c>
      <c r="E1263" s="234">
        <f t="shared" si="24"/>
        <v>4.1666666666666519E-3</v>
      </c>
      <c r="F1263" s="311"/>
      <c r="G1263" s="312"/>
      <c r="H1263" s="8"/>
    </row>
    <row r="1264" spans="1:8" ht="12.75" customHeight="1">
      <c r="A1264" s="218"/>
      <c r="B1264" s="310" t="s">
        <v>2761</v>
      </c>
      <c r="C1264" s="234">
        <v>0.53541666666666665</v>
      </c>
      <c r="D1264" s="234">
        <v>0.53749999999999998</v>
      </c>
      <c r="E1264" s="234">
        <f t="shared" si="24"/>
        <v>2.0833333333333259E-3</v>
      </c>
      <c r="F1264" s="311"/>
      <c r="G1264" s="312"/>
      <c r="H1264" s="8"/>
    </row>
    <row r="1265" spans="1:8" ht="12.75" customHeight="1">
      <c r="A1265" s="218"/>
      <c r="B1265" s="310" t="s">
        <v>2751</v>
      </c>
      <c r="C1265" s="234">
        <v>0.54027777777777775</v>
      </c>
      <c r="D1265" s="234">
        <v>0.54236111111111118</v>
      </c>
      <c r="E1265" s="234">
        <f t="shared" si="24"/>
        <v>2.083333333333437E-3</v>
      </c>
      <c r="F1265" s="311"/>
      <c r="G1265" s="312"/>
      <c r="H1265" s="8"/>
    </row>
    <row r="1266" spans="1:8" ht="12.75" customHeight="1">
      <c r="A1266" s="218"/>
      <c r="B1266" s="310" t="s">
        <v>2762</v>
      </c>
      <c r="C1266" s="234">
        <v>0.55069444444444449</v>
      </c>
      <c r="D1266" s="234">
        <v>0.55347222222222225</v>
      </c>
      <c r="E1266" s="234">
        <f t="shared" si="24"/>
        <v>2.7777777777777679E-3</v>
      </c>
      <c r="F1266" s="311"/>
      <c r="G1266" s="312"/>
      <c r="H1266" s="8"/>
    </row>
    <row r="1267" spans="1:8" ht="12.75" customHeight="1">
      <c r="A1267" s="218"/>
      <c r="B1267" s="310" t="s">
        <v>502</v>
      </c>
      <c r="C1267" s="234">
        <v>0.55138888888888882</v>
      </c>
      <c r="D1267" s="234">
        <v>0.55694444444444446</v>
      </c>
      <c r="E1267" s="234">
        <v>0</v>
      </c>
      <c r="F1267" s="311"/>
      <c r="G1267" s="312"/>
      <c r="H1267" s="8"/>
    </row>
    <row r="1268" spans="1:8" ht="12.75" customHeight="1">
      <c r="A1268" s="218"/>
      <c r="B1268" s="310" t="s">
        <v>2763</v>
      </c>
      <c r="C1268" s="234">
        <v>0.57222222222222219</v>
      </c>
      <c r="D1268" s="234">
        <v>0.57500000000000007</v>
      </c>
      <c r="E1268" s="234">
        <f t="shared" ref="E1268:E1275" si="25">D1268-C1268</f>
        <v>2.7777777777778789E-3</v>
      </c>
      <c r="F1268" s="311"/>
      <c r="G1268" s="312"/>
      <c r="H1268" s="8"/>
    </row>
    <row r="1269" spans="1:8" ht="12.75" customHeight="1">
      <c r="A1269" s="218"/>
      <c r="B1269" s="310" t="s">
        <v>2762</v>
      </c>
      <c r="C1269" s="234">
        <v>0.57777777777777783</v>
      </c>
      <c r="D1269" s="234">
        <v>0.57916666666666672</v>
      </c>
      <c r="E1269" s="234">
        <f t="shared" si="25"/>
        <v>1.388888888888884E-3</v>
      </c>
      <c r="F1269" s="311"/>
      <c r="G1269" s="312"/>
      <c r="H1269" s="8"/>
    </row>
    <row r="1270" spans="1:8" ht="12.75" customHeight="1">
      <c r="A1270" s="218"/>
      <c r="B1270" s="310" t="s">
        <v>1459</v>
      </c>
      <c r="C1270" s="234">
        <v>0.58750000000000002</v>
      </c>
      <c r="D1270" s="234">
        <v>0.59305555555555556</v>
      </c>
      <c r="E1270" s="234">
        <f t="shared" si="25"/>
        <v>5.5555555555555358E-3</v>
      </c>
      <c r="F1270" s="311"/>
      <c r="G1270" s="312"/>
      <c r="H1270" s="8"/>
    </row>
    <row r="1271" spans="1:8" ht="12.75" customHeight="1">
      <c r="A1271" s="218"/>
      <c r="B1271" s="310" t="s">
        <v>2764</v>
      </c>
      <c r="C1271" s="234">
        <v>0.60486111111111118</v>
      </c>
      <c r="D1271" s="234">
        <v>0.60625000000000007</v>
      </c>
      <c r="E1271" s="234">
        <f t="shared" si="25"/>
        <v>1.388888888888884E-3</v>
      </c>
      <c r="F1271" s="311"/>
      <c r="G1271" s="312"/>
      <c r="H1271" s="8"/>
    </row>
    <row r="1272" spans="1:8" ht="12.75" customHeight="1">
      <c r="A1272" s="218"/>
      <c r="B1272" s="310" t="s">
        <v>1076</v>
      </c>
      <c r="C1272" s="234">
        <v>0.60486111111111118</v>
      </c>
      <c r="D1272" s="234">
        <v>0.60763888888888895</v>
      </c>
      <c r="E1272" s="234">
        <f t="shared" si="25"/>
        <v>2.7777777777777679E-3</v>
      </c>
      <c r="F1272" s="311"/>
      <c r="G1272" s="312"/>
      <c r="H1272" s="8"/>
    </row>
    <row r="1273" spans="1:8" ht="12.75" customHeight="1">
      <c r="A1273" s="218"/>
      <c r="B1273" s="310" t="s">
        <v>2765</v>
      </c>
      <c r="C1273" s="234">
        <v>0.62222222222222223</v>
      </c>
      <c r="D1273" s="234">
        <v>0.62361111111111112</v>
      </c>
      <c r="E1273" s="234">
        <f t="shared" si="25"/>
        <v>1.388888888888884E-3</v>
      </c>
      <c r="F1273" s="311"/>
      <c r="G1273" s="312"/>
      <c r="H1273" s="8"/>
    </row>
    <row r="1274" spans="1:8" ht="12.75" customHeight="1">
      <c r="A1274" s="218"/>
      <c r="B1274" s="310" t="s">
        <v>2664</v>
      </c>
      <c r="C1274" s="234">
        <v>0.63402777777777775</v>
      </c>
      <c r="D1274" s="234">
        <v>0.63680555555555551</v>
      </c>
      <c r="E1274" s="234">
        <f t="shared" si="25"/>
        <v>2.7777777777777679E-3</v>
      </c>
      <c r="F1274" s="311"/>
      <c r="G1274" s="312"/>
      <c r="H1274" s="8"/>
    </row>
    <row r="1275" spans="1:8" ht="12.75" customHeight="1">
      <c r="A1275" s="218"/>
      <c r="B1275" s="310" t="s">
        <v>2766</v>
      </c>
      <c r="C1275" s="234">
        <v>0.64444444444444449</v>
      </c>
      <c r="D1275" s="234">
        <v>0.64583333333333337</v>
      </c>
      <c r="E1275" s="234">
        <f t="shared" si="25"/>
        <v>1.388888888888884E-3</v>
      </c>
      <c r="F1275" s="311"/>
      <c r="G1275" s="312"/>
      <c r="H1275" s="8"/>
    </row>
    <row r="1276" spans="1:8" ht="12.75" customHeight="1">
      <c r="A1276" s="218"/>
      <c r="B1276" s="310" t="s">
        <v>2767</v>
      </c>
      <c r="C1276" s="234">
        <v>0.64652777777777781</v>
      </c>
      <c r="D1276" s="234">
        <v>0.65</v>
      </c>
      <c r="E1276" s="234">
        <v>0</v>
      </c>
      <c r="F1276" s="311"/>
      <c r="G1276" s="312"/>
      <c r="H1276" s="8"/>
    </row>
    <row r="1277" spans="1:8" ht="12.75" customHeight="1">
      <c r="A1277" s="218"/>
      <c r="B1277" s="310" t="s">
        <v>2554</v>
      </c>
      <c r="C1277" s="234">
        <v>0.6791666666666667</v>
      </c>
      <c r="D1277" s="234">
        <v>0.69166666666666676</v>
      </c>
      <c r="E1277" s="234">
        <f t="shared" ref="E1277:E1340" si="26">D1277-C1277</f>
        <v>1.2500000000000067E-2</v>
      </c>
      <c r="F1277" s="311"/>
      <c r="G1277" s="312"/>
      <c r="H1277" s="8" t="s">
        <v>2769</v>
      </c>
    </row>
    <row r="1278" spans="1:8" ht="12.75" customHeight="1">
      <c r="A1278" s="218"/>
      <c r="B1278" s="310" t="s">
        <v>2762</v>
      </c>
      <c r="C1278" s="234">
        <v>0.6875</v>
      </c>
      <c r="D1278" s="234">
        <v>0.69236111111111109</v>
      </c>
      <c r="E1278" s="234">
        <f t="shared" si="26"/>
        <v>4.8611111111110938E-3</v>
      </c>
      <c r="F1278" s="311"/>
      <c r="G1278" s="312"/>
      <c r="H1278" s="8"/>
    </row>
    <row r="1279" spans="1:8" ht="12.75" customHeight="1">
      <c r="A1279" s="218"/>
      <c r="B1279" s="310" t="s">
        <v>2768</v>
      </c>
      <c r="C1279" s="234">
        <v>0.68819444444444444</v>
      </c>
      <c r="D1279" s="234">
        <v>0.69236111111111109</v>
      </c>
      <c r="E1279" s="234">
        <f t="shared" si="26"/>
        <v>4.1666666666666519E-3</v>
      </c>
      <c r="F1279" s="311"/>
      <c r="G1279" s="312"/>
      <c r="H1279" s="8"/>
    </row>
    <row r="1280" spans="1:8" ht="12.75" customHeight="1">
      <c r="A1280" s="218"/>
      <c r="B1280" s="310" t="s">
        <v>2654</v>
      </c>
      <c r="C1280" s="234">
        <v>0.70208333333333339</v>
      </c>
      <c r="D1280" s="234">
        <v>0.70833333333333337</v>
      </c>
      <c r="E1280" s="234">
        <f t="shared" si="26"/>
        <v>6.2499999999999778E-3</v>
      </c>
      <c r="F1280" s="311"/>
      <c r="G1280" s="312"/>
      <c r="H1280" s="8"/>
    </row>
    <row r="1281" spans="1:8" ht="12.75" customHeight="1">
      <c r="A1281" s="218"/>
      <c r="B1281" s="310" t="s">
        <v>2770</v>
      </c>
      <c r="C1281" s="234">
        <v>0.70208333333333339</v>
      </c>
      <c r="D1281" s="234">
        <v>0.70694444444444438</v>
      </c>
      <c r="E1281" s="234">
        <f t="shared" si="26"/>
        <v>4.8611111111109828E-3</v>
      </c>
      <c r="F1281" s="311"/>
      <c r="G1281" s="312"/>
      <c r="H1281" s="8"/>
    </row>
    <row r="1282" spans="1:8" ht="12.75" customHeight="1">
      <c r="A1282" s="218"/>
      <c r="B1282" s="310" t="s">
        <v>2761</v>
      </c>
      <c r="C1282" s="234">
        <v>0.7104166666666667</v>
      </c>
      <c r="D1282" s="234">
        <v>0.71875</v>
      </c>
      <c r="E1282" s="234">
        <f t="shared" si="26"/>
        <v>8.3333333333333037E-3</v>
      </c>
      <c r="F1282" s="311"/>
      <c r="G1282" s="312"/>
      <c r="H1282" s="8"/>
    </row>
    <row r="1283" spans="1:8" ht="12.75" customHeight="1">
      <c r="A1283" s="218"/>
      <c r="B1283" s="310" t="s">
        <v>1770</v>
      </c>
      <c r="C1283" s="234">
        <v>0.7104166666666667</v>
      </c>
      <c r="D1283" s="234">
        <v>0.71875</v>
      </c>
      <c r="E1283" s="234">
        <f t="shared" si="26"/>
        <v>8.3333333333333037E-3</v>
      </c>
      <c r="F1283" s="311"/>
      <c r="G1283" s="312"/>
      <c r="H1283" s="8"/>
    </row>
    <row r="1284" spans="1:8" ht="12.75" customHeight="1">
      <c r="A1284" s="218"/>
      <c r="B1284" s="310" t="s">
        <v>648</v>
      </c>
      <c r="C1284" s="234">
        <v>0.77986111111111101</v>
      </c>
      <c r="D1284" s="234">
        <v>0.78402777777777777</v>
      </c>
      <c r="E1284" s="234">
        <f t="shared" si="26"/>
        <v>4.1666666666667629E-3</v>
      </c>
      <c r="F1284" s="311"/>
      <c r="G1284" s="312"/>
      <c r="H1284" s="8"/>
    </row>
    <row r="1285" spans="1:8" ht="12.75" customHeight="1">
      <c r="A1285" s="218"/>
      <c r="B1285" s="310" t="s">
        <v>2771</v>
      </c>
      <c r="C1285" s="234">
        <v>0.77847222222222223</v>
      </c>
      <c r="D1285" s="234">
        <v>0.78263888888888899</v>
      </c>
      <c r="E1285" s="234">
        <f t="shared" si="26"/>
        <v>4.1666666666667629E-3</v>
      </c>
      <c r="F1285" s="311"/>
      <c r="G1285" s="312"/>
      <c r="H1285" s="8"/>
    </row>
    <row r="1286" spans="1:8" ht="12.75" customHeight="1">
      <c r="A1286" s="218"/>
      <c r="B1286" s="310" t="s">
        <v>2397</v>
      </c>
      <c r="C1286" s="234">
        <v>0.78541666666666676</v>
      </c>
      <c r="D1286" s="234">
        <v>0.78680555555555554</v>
      </c>
      <c r="E1286" s="234">
        <f t="shared" si="26"/>
        <v>1.3888888888887729E-3</v>
      </c>
      <c r="F1286" s="311"/>
      <c r="G1286" s="312"/>
      <c r="H1286" s="8"/>
    </row>
    <row r="1287" spans="1:8" ht="12.75" customHeight="1">
      <c r="A1287" s="218"/>
      <c r="B1287" s="310" t="s">
        <v>2772</v>
      </c>
      <c r="C1287" s="234">
        <v>0.7993055555555556</v>
      </c>
      <c r="D1287" s="234">
        <v>0.80138888888888893</v>
      </c>
      <c r="E1287" s="234">
        <f t="shared" si="26"/>
        <v>2.0833333333333259E-3</v>
      </c>
      <c r="F1287" s="311"/>
      <c r="G1287" s="312"/>
      <c r="H1287" s="8"/>
    </row>
    <row r="1288" spans="1:8" ht="12.75" customHeight="1">
      <c r="A1288" s="218"/>
      <c r="B1288" s="310" t="s">
        <v>2754</v>
      </c>
      <c r="C1288" s="234">
        <v>0.80763888888888891</v>
      </c>
      <c r="D1288" s="234">
        <v>0.81041666666666667</v>
      </c>
      <c r="E1288" s="234">
        <f t="shared" si="26"/>
        <v>2.7777777777777679E-3</v>
      </c>
      <c r="F1288" s="311"/>
      <c r="G1288" s="312"/>
      <c r="H1288" s="8"/>
    </row>
    <row r="1289" spans="1:8" ht="12.75" customHeight="1">
      <c r="A1289" s="218"/>
      <c r="B1289" s="310" t="s">
        <v>2773</v>
      </c>
      <c r="C1289" s="234">
        <v>0.82013888888888886</v>
      </c>
      <c r="D1289" s="234">
        <v>0.8208333333333333</v>
      </c>
      <c r="E1289" s="234">
        <f t="shared" si="26"/>
        <v>6.9444444444444198E-4</v>
      </c>
      <c r="F1289" s="311"/>
      <c r="G1289" s="312"/>
      <c r="H1289" s="8"/>
    </row>
    <row r="1290" spans="1:8" ht="12.75" customHeight="1">
      <c r="A1290" s="218"/>
      <c r="B1290" s="310" t="s">
        <v>2771</v>
      </c>
      <c r="C1290" s="234">
        <v>0.83680555555555547</v>
      </c>
      <c r="D1290" s="234">
        <v>0.83750000000000002</v>
      </c>
      <c r="E1290" s="234">
        <f t="shared" si="26"/>
        <v>6.94444444444553E-4</v>
      </c>
      <c r="F1290" s="311"/>
      <c r="G1290" s="312"/>
      <c r="H1290" s="8"/>
    </row>
    <row r="1291" spans="1:8" ht="12.75" customHeight="1">
      <c r="A1291" s="218"/>
      <c r="B1291" s="310" t="s">
        <v>2774</v>
      </c>
      <c r="C1291" s="234">
        <v>0.86319444444444438</v>
      </c>
      <c r="D1291" s="234">
        <v>0.8652777777777777</v>
      </c>
      <c r="E1291" s="234">
        <f t="shared" si="26"/>
        <v>2.0833333333333259E-3</v>
      </c>
      <c r="F1291" s="311"/>
      <c r="G1291" s="312"/>
      <c r="H1291" s="8"/>
    </row>
    <row r="1292" spans="1:8" ht="12.75" customHeight="1">
      <c r="A1292" s="218"/>
      <c r="B1292" s="310" t="s">
        <v>2775</v>
      </c>
      <c r="C1292" s="234">
        <v>0.93263888888888891</v>
      </c>
      <c r="D1292" s="234">
        <v>0.93680555555555556</v>
      </c>
      <c r="E1292" s="234">
        <f t="shared" si="26"/>
        <v>4.1666666666666519E-3</v>
      </c>
      <c r="F1292" s="311"/>
      <c r="G1292" s="312"/>
      <c r="H1292" s="8"/>
    </row>
    <row r="1293" spans="1:8" ht="12.75" customHeight="1">
      <c r="A1293" s="218"/>
      <c r="B1293" s="310" t="s">
        <v>2776</v>
      </c>
      <c r="C1293" s="234">
        <v>0.94374999999999998</v>
      </c>
      <c r="D1293" s="234">
        <v>0.94513888888888886</v>
      </c>
      <c r="E1293" s="234">
        <f t="shared" si="26"/>
        <v>1.388888888888884E-3</v>
      </c>
      <c r="F1293" s="311"/>
      <c r="G1293" s="312"/>
      <c r="H1293" s="8"/>
    </row>
    <row r="1294" spans="1:8" ht="12.75" customHeight="1">
      <c r="A1294" s="218" t="s">
        <v>2778</v>
      </c>
      <c r="B1294" s="310" t="s">
        <v>2777</v>
      </c>
      <c r="C1294" s="234">
        <v>0.21319444444444444</v>
      </c>
      <c r="D1294" s="234">
        <v>0.21388888888888891</v>
      </c>
      <c r="E1294" s="234">
        <f t="shared" si="26"/>
        <v>6.9444444444446973E-4</v>
      </c>
      <c r="F1294" s="311"/>
      <c r="G1294" s="312"/>
      <c r="H1294" s="8"/>
    </row>
    <row r="1295" spans="1:8" ht="12.75" customHeight="1">
      <c r="A1295" s="218"/>
      <c r="B1295" s="310" t="s">
        <v>2619</v>
      </c>
      <c r="C1295" s="234">
        <v>0.31736111111111115</v>
      </c>
      <c r="D1295" s="234">
        <v>0.32013888888888892</v>
      </c>
      <c r="E1295" s="234">
        <f t="shared" si="26"/>
        <v>2.7777777777777679E-3</v>
      </c>
      <c r="F1295" s="311"/>
      <c r="G1295" s="312"/>
      <c r="H1295" s="8"/>
    </row>
    <row r="1296" spans="1:8" ht="12.75" customHeight="1">
      <c r="A1296" s="218"/>
      <c r="B1296" s="310" t="s">
        <v>648</v>
      </c>
      <c r="C1296" s="234">
        <v>0.33680555555555558</v>
      </c>
      <c r="D1296" s="234">
        <v>0.3430555555555555</v>
      </c>
      <c r="E1296" s="234">
        <f t="shared" si="26"/>
        <v>6.2499999999999223E-3</v>
      </c>
      <c r="F1296" s="311"/>
      <c r="G1296" s="312"/>
      <c r="H1296" s="8"/>
    </row>
    <row r="1297" spans="1:8" ht="12.75" customHeight="1">
      <c r="A1297" s="218"/>
      <c r="B1297" s="310" t="s">
        <v>2679</v>
      </c>
      <c r="C1297" s="234">
        <v>0.34027777777777773</v>
      </c>
      <c r="D1297" s="234">
        <v>0.3444444444444445</v>
      </c>
      <c r="E1297" s="234">
        <f t="shared" si="26"/>
        <v>4.1666666666667629E-3</v>
      </c>
      <c r="F1297" s="311"/>
      <c r="G1297" s="312"/>
      <c r="H1297" s="8"/>
    </row>
    <row r="1298" spans="1:8" ht="12.75" customHeight="1">
      <c r="A1298" s="218"/>
      <c r="B1298" s="310" t="s">
        <v>2779</v>
      </c>
      <c r="C1298" s="234">
        <v>0.34930555555555554</v>
      </c>
      <c r="D1298" s="234">
        <v>0.35416666666666669</v>
      </c>
      <c r="E1298" s="234">
        <f t="shared" si="26"/>
        <v>4.8611111111111494E-3</v>
      </c>
      <c r="F1298" s="311"/>
      <c r="G1298" s="312"/>
      <c r="H1298" s="8"/>
    </row>
    <row r="1299" spans="1:8" ht="12.75" customHeight="1">
      <c r="A1299" s="218"/>
      <c r="B1299" s="310" t="s">
        <v>2780</v>
      </c>
      <c r="C1299" s="234">
        <v>0.35347222222222219</v>
      </c>
      <c r="D1299" s="234">
        <v>0.35694444444444445</v>
      </c>
      <c r="E1299" s="234">
        <f t="shared" si="26"/>
        <v>3.4722222222222654E-3</v>
      </c>
      <c r="F1299" s="311"/>
      <c r="G1299" s="312"/>
      <c r="H1299" s="8"/>
    </row>
    <row r="1300" spans="1:8" ht="12.75" customHeight="1">
      <c r="A1300" s="218"/>
      <c r="B1300" s="310" t="s">
        <v>2726</v>
      </c>
      <c r="C1300" s="234">
        <v>0.37986111111111115</v>
      </c>
      <c r="D1300" s="234">
        <v>0.38819444444444445</v>
      </c>
      <c r="E1300" s="234">
        <f t="shared" si="26"/>
        <v>8.3333333333333037E-3</v>
      </c>
      <c r="F1300" s="311"/>
      <c r="G1300" s="312"/>
      <c r="H1300" s="8"/>
    </row>
    <row r="1301" spans="1:8" ht="12.75" customHeight="1">
      <c r="A1301" s="218"/>
      <c r="B1301" s="310" t="s">
        <v>2781</v>
      </c>
      <c r="C1301" s="234">
        <v>0.38263888888888892</v>
      </c>
      <c r="D1301" s="234">
        <v>0.38958333333333334</v>
      </c>
      <c r="E1301" s="234">
        <f t="shared" si="26"/>
        <v>6.9444444444444198E-3</v>
      </c>
      <c r="F1301" s="311"/>
      <c r="G1301" s="312"/>
      <c r="H1301" s="8"/>
    </row>
    <row r="1302" spans="1:8" ht="12.75" customHeight="1">
      <c r="A1302" s="218"/>
      <c r="B1302" s="310" t="s">
        <v>2782</v>
      </c>
      <c r="C1302" s="234">
        <v>0.39583333333333331</v>
      </c>
      <c r="D1302" s="234">
        <v>0.39999999999999997</v>
      </c>
      <c r="E1302" s="234">
        <f t="shared" si="26"/>
        <v>4.1666666666666519E-3</v>
      </c>
      <c r="F1302" s="311"/>
      <c r="G1302" s="312"/>
      <c r="H1302" s="8"/>
    </row>
    <row r="1303" spans="1:8" ht="12.75" customHeight="1">
      <c r="A1303" s="218"/>
      <c r="B1303" s="310" t="s">
        <v>2731</v>
      </c>
      <c r="C1303" s="234">
        <v>0.39583333333333331</v>
      </c>
      <c r="D1303" s="234">
        <v>0.40069444444444446</v>
      </c>
      <c r="E1303" s="234">
        <f t="shared" si="26"/>
        <v>4.8611111111111494E-3</v>
      </c>
      <c r="F1303" s="311"/>
      <c r="G1303" s="312"/>
      <c r="H1303" s="8"/>
    </row>
    <row r="1304" spans="1:8" ht="12.75" customHeight="1">
      <c r="A1304" s="218"/>
      <c r="B1304" s="310" t="s">
        <v>2619</v>
      </c>
      <c r="C1304" s="234">
        <v>0.39999999999999997</v>
      </c>
      <c r="D1304" s="234">
        <v>0.40277777777777773</v>
      </c>
      <c r="E1304" s="234">
        <f t="shared" si="26"/>
        <v>2.7777777777777679E-3</v>
      </c>
      <c r="F1304" s="311"/>
      <c r="G1304" s="312"/>
      <c r="H1304" s="8"/>
    </row>
    <row r="1305" spans="1:8" ht="12.75" customHeight="1">
      <c r="A1305" s="218"/>
      <c r="B1305" s="310" t="s">
        <v>2754</v>
      </c>
      <c r="C1305" s="234">
        <v>0.40277777777777773</v>
      </c>
      <c r="D1305" s="234">
        <v>0.40347222222222223</v>
      </c>
      <c r="E1305" s="234">
        <f t="shared" si="26"/>
        <v>6.9444444444449749E-4</v>
      </c>
      <c r="F1305" s="311"/>
      <c r="G1305" s="312"/>
      <c r="H1305" s="8"/>
    </row>
    <row r="1306" spans="1:8" ht="12.75" customHeight="1">
      <c r="A1306" s="218"/>
      <c r="B1306" s="310" t="s">
        <v>349</v>
      </c>
      <c r="C1306" s="234">
        <v>0.40763888888888888</v>
      </c>
      <c r="D1306" s="234">
        <v>0.41180555555555554</v>
      </c>
      <c r="E1306" s="234">
        <f t="shared" si="26"/>
        <v>4.1666666666666519E-3</v>
      </c>
      <c r="F1306" s="311"/>
      <c r="G1306" s="312"/>
      <c r="H1306" s="8"/>
    </row>
    <row r="1307" spans="1:8" ht="12.75" customHeight="1">
      <c r="A1307" s="218"/>
      <c r="B1307" s="310" t="s">
        <v>2672</v>
      </c>
      <c r="C1307" s="234">
        <v>0.45208333333333334</v>
      </c>
      <c r="D1307" s="234">
        <v>0.47569444444444442</v>
      </c>
      <c r="E1307" s="234">
        <f t="shared" si="26"/>
        <v>2.3611111111111083E-2</v>
      </c>
      <c r="F1307" s="311"/>
      <c r="G1307" s="312"/>
      <c r="H1307" s="8" t="s">
        <v>2784</v>
      </c>
    </row>
    <row r="1308" spans="1:8" ht="12.75" customHeight="1">
      <c r="A1308" s="218"/>
      <c r="B1308" s="310" t="s">
        <v>2783</v>
      </c>
      <c r="C1308" s="234">
        <v>0.45208333333333334</v>
      </c>
      <c r="D1308" s="234">
        <v>0.47569444444444442</v>
      </c>
      <c r="E1308" s="234">
        <f t="shared" si="26"/>
        <v>2.3611111111111083E-2</v>
      </c>
      <c r="F1308" s="311"/>
      <c r="G1308" s="312"/>
      <c r="H1308" s="8" t="s">
        <v>2784</v>
      </c>
    </row>
    <row r="1309" spans="1:8" ht="12.75" customHeight="1">
      <c r="A1309" s="218"/>
      <c r="B1309" s="310" t="s">
        <v>2782</v>
      </c>
      <c r="C1309" s="234">
        <v>0.5131944444444444</v>
      </c>
      <c r="D1309" s="234">
        <v>0.51736111111111105</v>
      </c>
      <c r="E1309" s="234">
        <f t="shared" si="26"/>
        <v>4.1666666666666519E-3</v>
      </c>
      <c r="F1309" s="311"/>
      <c r="G1309" s="312"/>
      <c r="H1309" s="8"/>
    </row>
    <row r="1310" spans="1:8" ht="12.75" customHeight="1">
      <c r="A1310" s="218"/>
      <c r="B1310" s="310" t="s">
        <v>2785</v>
      </c>
      <c r="C1310" s="234">
        <v>0.52152777777777781</v>
      </c>
      <c r="D1310" s="234">
        <v>0.52222222222222225</v>
      </c>
      <c r="E1310" s="234">
        <f t="shared" si="26"/>
        <v>6.9444444444444198E-4</v>
      </c>
      <c r="F1310" s="311"/>
      <c r="G1310" s="312"/>
      <c r="H1310" s="8"/>
    </row>
    <row r="1311" spans="1:8" ht="12.75" customHeight="1">
      <c r="A1311" s="218"/>
      <c r="B1311" s="310" t="s">
        <v>381</v>
      </c>
      <c r="C1311" s="234">
        <v>0.52500000000000002</v>
      </c>
      <c r="D1311" s="234">
        <v>0.52569444444444446</v>
      </c>
      <c r="E1311" s="234">
        <f t="shared" si="26"/>
        <v>6.9444444444444198E-4</v>
      </c>
      <c r="F1311" s="311"/>
      <c r="G1311" s="312"/>
      <c r="H1311" s="8"/>
    </row>
    <row r="1312" spans="1:8" ht="12.75" customHeight="1">
      <c r="A1312" s="218"/>
      <c r="B1312" s="310" t="s">
        <v>2776</v>
      </c>
      <c r="C1312" s="234">
        <v>0.52569444444444446</v>
      </c>
      <c r="D1312" s="234">
        <v>0.52638888888888891</v>
      </c>
      <c r="E1312" s="234">
        <f t="shared" si="26"/>
        <v>6.9444444444444198E-4</v>
      </c>
      <c r="F1312" s="311"/>
      <c r="G1312" s="312"/>
      <c r="H1312" s="8"/>
    </row>
    <row r="1313" spans="1:8" ht="12.75" customHeight="1">
      <c r="A1313" s="218"/>
      <c r="B1313" s="310" t="s">
        <v>2786</v>
      </c>
      <c r="C1313" s="234">
        <v>0.52986111111111112</v>
      </c>
      <c r="D1313" s="234">
        <v>0.52986111111111112</v>
      </c>
      <c r="E1313" s="234">
        <f t="shared" si="26"/>
        <v>0</v>
      </c>
      <c r="F1313" s="311"/>
      <c r="G1313" s="312"/>
      <c r="H1313" s="8"/>
    </row>
    <row r="1314" spans="1:8" ht="12.75" customHeight="1">
      <c r="A1314" s="218"/>
      <c r="B1314" s="310" t="s">
        <v>2786</v>
      </c>
      <c r="C1314" s="234">
        <v>0.54097222222222219</v>
      </c>
      <c r="D1314" s="234">
        <v>0.54097222222222219</v>
      </c>
      <c r="E1314" s="234">
        <f t="shared" si="26"/>
        <v>0</v>
      </c>
      <c r="F1314" s="311"/>
      <c r="G1314" s="312"/>
      <c r="H1314" s="8"/>
    </row>
    <row r="1315" spans="1:8" ht="12.75" customHeight="1">
      <c r="A1315" s="218"/>
      <c r="B1315" s="310" t="s">
        <v>2787</v>
      </c>
      <c r="C1315" s="234">
        <v>0.54375000000000007</v>
      </c>
      <c r="D1315" s="234">
        <v>0.54513888888888895</v>
      </c>
      <c r="E1315" s="234">
        <f t="shared" si="26"/>
        <v>1.388888888888884E-3</v>
      </c>
      <c r="F1315" s="311"/>
      <c r="G1315" s="312"/>
      <c r="H1315" s="8"/>
    </row>
    <row r="1316" spans="1:8" ht="12.75" customHeight="1">
      <c r="A1316" s="218"/>
      <c r="B1316" s="310" t="s">
        <v>2788</v>
      </c>
      <c r="C1316" s="234">
        <v>0.56319444444444444</v>
      </c>
      <c r="D1316" s="234">
        <v>0.56458333333333333</v>
      </c>
      <c r="E1316" s="234">
        <f t="shared" si="26"/>
        <v>1.388888888888884E-3</v>
      </c>
      <c r="F1316" s="311"/>
      <c r="G1316" s="312"/>
      <c r="H1316" s="8"/>
    </row>
    <row r="1317" spans="1:8" ht="12.75" customHeight="1">
      <c r="A1317" s="218"/>
      <c r="B1317" s="310" t="s">
        <v>2789</v>
      </c>
      <c r="C1317" s="234">
        <v>0.56388888888888888</v>
      </c>
      <c r="D1317" s="234">
        <v>0.56666666666666665</v>
      </c>
      <c r="E1317" s="234">
        <f t="shared" si="26"/>
        <v>2.7777777777777679E-3</v>
      </c>
      <c r="F1317" s="311"/>
      <c r="G1317" s="312"/>
      <c r="H1317" s="8"/>
    </row>
    <row r="1318" spans="1:8" ht="12.75" customHeight="1">
      <c r="A1318" s="218"/>
      <c r="B1318" s="310" t="s">
        <v>2790</v>
      </c>
      <c r="C1318" s="234">
        <v>0.57916666666666672</v>
      </c>
      <c r="D1318" s="234">
        <v>0.58194444444444449</v>
      </c>
      <c r="E1318" s="234">
        <f t="shared" si="26"/>
        <v>2.7777777777777679E-3</v>
      </c>
      <c r="F1318" s="311"/>
      <c r="G1318" s="312"/>
      <c r="H1318" s="8"/>
    </row>
    <row r="1319" spans="1:8" ht="12.75" customHeight="1">
      <c r="A1319" s="218"/>
      <c r="B1319" s="310" t="s">
        <v>554</v>
      </c>
      <c r="C1319" s="234">
        <v>0.57708333333333328</v>
      </c>
      <c r="D1319" s="234">
        <v>0.57847222222222217</v>
      </c>
      <c r="E1319" s="234">
        <f t="shared" si="26"/>
        <v>1.388888888888884E-3</v>
      </c>
      <c r="F1319" s="311"/>
      <c r="G1319" s="312"/>
      <c r="H1319" s="8"/>
    </row>
    <row r="1320" spans="1:8" ht="12.75" customHeight="1">
      <c r="A1320" s="218"/>
      <c r="B1320" s="310" t="s">
        <v>554</v>
      </c>
      <c r="C1320" s="234">
        <v>0.58888888888888891</v>
      </c>
      <c r="D1320" s="234">
        <v>0.59027777777777779</v>
      </c>
      <c r="E1320" s="234">
        <f t="shared" si="26"/>
        <v>1.388888888888884E-3</v>
      </c>
      <c r="F1320" s="311"/>
      <c r="G1320" s="312"/>
      <c r="H1320" s="8"/>
    </row>
    <row r="1321" spans="1:8" ht="12.75" customHeight="1">
      <c r="A1321" s="218"/>
      <c r="B1321" s="310" t="s">
        <v>313</v>
      </c>
      <c r="C1321" s="234">
        <v>0.59444444444444444</v>
      </c>
      <c r="D1321" s="234">
        <v>0.59513888888888888</v>
      </c>
      <c r="E1321" s="234">
        <f t="shared" si="26"/>
        <v>6.9444444444444198E-4</v>
      </c>
      <c r="F1321" s="311"/>
      <c r="G1321" s="312"/>
      <c r="H1321" s="8"/>
    </row>
    <row r="1322" spans="1:8" ht="12.75" customHeight="1">
      <c r="A1322" s="218"/>
      <c r="B1322" s="310" t="s">
        <v>2754</v>
      </c>
      <c r="C1322" s="234">
        <v>0.59583333333333333</v>
      </c>
      <c r="D1322" s="234">
        <v>0.59722222222222221</v>
      </c>
      <c r="E1322" s="234">
        <f t="shared" si="26"/>
        <v>1.388888888888884E-3</v>
      </c>
      <c r="F1322" s="311"/>
      <c r="G1322" s="312"/>
      <c r="H1322" s="8"/>
    </row>
    <row r="1323" spans="1:8" ht="12.75" customHeight="1">
      <c r="A1323" s="218"/>
      <c r="B1323" s="310" t="s">
        <v>299</v>
      </c>
      <c r="C1323" s="234">
        <v>0.6020833333333333</v>
      </c>
      <c r="D1323" s="234">
        <v>0.6069444444444444</v>
      </c>
      <c r="E1323" s="234">
        <f t="shared" si="26"/>
        <v>4.8611111111110938E-3</v>
      </c>
      <c r="F1323" s="311"/>
      <c r="G1323" s="312"/>
      <c r="H1323" s="8"/>
    </row>
    <row r="1324" spans="1:8" ht="12.75" customHeight="1">
      <c r="A1324" s="218"/>
      <c r="B1324" s="310" t="s">
        <v>2791</v>
      </c>
      <c r="C1324" s="234">
        <v>0.60833333333333328</v>
      </c>
      <c r="D1324" s="234">
        <v>0.60972222222222217</v>
      </c>
      <c r="E1324" s="234">
        <f t="shared" si="26"/>
        <v>1.388888888888884E-3</v>
      </c>
      <c r="F1324" s="311"/>
      <c r="G1324" s="312"/>
      <c r="H1324" s="8"/>
    </row>
    <row r="1325" spans="1:8" ht="12.75" customHeight="1">
      <c r="A1325" s="218"/>
      <c r="B1325" s="310" t="s">
        <v>939</v>
      </c>
      <c r="C1325" s="234">
        <v>0.6118055555555556</v>
      </c>
      <c r="D1325" s="234">
        <v>0.61388888888888882</v>
      </c>
      <c r="E1325" s="234">
        <f t="shared" si="26"/>
        <v>2.0833333333332149E-3</v>
      </c>
      <c r="F1325" s="311"/>
      <c r="G1325" s="312"/>
      <c r="H1325" s="8"/>
    </row>
    <row r="1326" spans="1:8" ht="12.75" customHeight="1">
      <c r="A1326" s="218"/>
      <c r="B1326" s="310" t="s">
        <v>554</v>
      </c>
      <c r="C1326" s="234">
        <v>0.61249999999999993</v>
      </c>
      <c r="D1326" s="234">
        <v>0.61458333333333337</v>
      </c>
      <c r="E1326" s="234">
        <f t="shared" si="26"/>
        <v>2.083333333333437E-3</v>
      </c>
      <c r="F1326" s="311"/>
      <c r="G1326" s="312"/>
      <c r="H1326" s="8"/>
    </row>
    <row r="1327" spans="1:8" ht="12.75" customHeight="1">
      <c r="A1327" s="218"/>
      <c r="B1327" s="310" t="s">
        <v>604</v>
      </c>
      <c r="C1327" s="234">
        <v>0.62708333333333333</v>
      </c>
      <c r="D1327" s="234">
        <v>0.62777777777777777</v>
      </c>
      <c r="E1327" s="234">
        <f t="shared" si="26"/>
        <v>6.9444444444444198E-4</v>
      </c>
      <c r="F1327" s="311"/>
      <c r="G1327" s="312"/>
      <c r="H1327" s="8"/>
    </row>
    <row r="1328" spans="1:8" ht="12.75" customHeight="1">
      <c r="A1328" s="218"/>
      <c r="B1328" s="310" t="s">
        <v>1906</v>
      </c>
      <c r="C1328" s="234">
        <v>0.63680555555555551</v>
      </c>
      <c r="D1328" s="234">
        <v>0.63750000000000007</v>
      </c>
      <c r="E1328" s="234">
        <f t="shared" si="26"/>
        <v>6.94444444444553E-4</v>
      </c>
      <c r="F1328" s="311"/>
      <c r="G1328" s="312"/>
      <c r="H1328" s="8"/>
    </row>
    <row r="1329" spans="1:8" ht="12.75" customHeight="1">
      <c r="A1329" s="218"/>
      <c r="B1329" s="310" t="s">
        <v>2792</v>
      </c>
      <c r="C1329" s="234">
        <v>0.63750000000000007</v>
      </c>
      <c r="D1329" s="234">
        <v>0.6381944444444444</v>
      </c>
      <c r="E1329" s="234">
        <f t="shared" si="26"/>
        <v>6.9444444444433095E-4</v>
      </c>
      <c r="F1329" s="311"/>
      <c r="G1329" s="312"/>
      <c r="H1329" s="8"/>
    </row>
    <row r="1330" spans="1:8" ht="12.75" customHeight="1">
      <c r="A1330" s="218"/>
      <c r="B1330" s="310" t="s">
        <v>2751</v>
      </c>
      <c r="C1330" s="234">
        <v>0.64513888888888882</v>
      </c>
      <c r="D1330" s="234">
        <v>0.64583333333333337</v>
      </c>
      <c r="E1330" s="234">
        <f t="shared" si="26"/>
        <v>6.94444444444553E-4</v>
      </c>
      <c r="F1330" s="311"/>
      <c r="G1330" s="312"/>
      <c r="H1330" s="8"/>
    </row>
    <row r="1331" spans="1:8" ht="12.75" customHeight="1">
      <c r="A1331" s="218"/>
      <c r="B1331" s="310" t="s">
        <v>939</v>
      </c>
      <c r="C1331" s="234">
        <v>0.64861111111111114</v>
      </c>
      <c r="D1331" s="234">
        <v>0.64930555555555558</v>
      </c>
      <c r="E1331" s="234">
        <f t="shared" si="26"/>
        <v>6.9444444444444198E-4</v>
      </c>
      <c r="F1331" s="311"/>
      <c r="G1331" s="312"/>
      <c r="H1331" s="8"/>
    </row>
    <row r="1332" spans="1:8" ht="12.75" customHeight="1">
      <c r="A1332" s="218"/>
      <c r="B1332" s="310" t="s">
        <v>2793</v>
      </c>
      <c r="C1332" s="234">
        <v>0.66805555555555562</v>
      </c>
      <c r="D1332" s="234">
        <v>0.6694444444444444</v>
      </c>
      <c r="E1332" s="234">
        <f t="shared" si="26"/>
        <v>1.3888888888887729E-3</v>
      </c>
      <c r="F1332" s="311"/>
      <c r="G1332" s="312"/>
      <c r="H1332" s="8"/>
    </row>
    <row r="1333" spans="1:8" ht="12.75" customHeight="1">
      <c r="A1333" s="218"/>
      <c r="B1333" s="310" t="s">
        <v>2791</v>
      </c>
      <c r="C1333" s="234">
        <v>0.66875000000000007</v>
      </c>
      <c r="D1333" s="234">
        <v>0.67013888888888884</v>
      </c>
      <c r="E1333" s="234">
        <f t="shared" si="26"/>
        <v>1.3888888888887729E-3</v>
      </c>
      <c r="F1333" s="311"/>
      <c r="G1333" s="312"/>
      <c r="H1333" s="8"/>
    </row>
    <row r="1334" spans="1:8" ht="12.75" customHeight="1">
      <c r="A1334" s="218"/>
      <c r="B1334" s="310" t="s">
        <v>2794</v>
      </c>
      <c r="C1334" s="234">
        <v>0.76250000000000007</v>
      </c>
      <c r="D1334" s="234">
        <v>0.76666666666666661</v>
      </c>
      <c r="E1334" s="234">
        <f t="shared" si="26"/>
        <v>4.1666666666665408E-3</v>
      </c>
      <c r="F1334" s="311"/>
      <c r="G1334" s="312"/>
      <c r="H1334" s="8"/>
    </row>
    <row r="1335" spans="1:8" ht="12.75" customHeight="1">
      <c r="A1335" s="218"/>
      <c r="B1335" s="310" t="s">
        <v>2783</v>
      </c>
      <c r="C1335" s="234">
        <v>0.80972222222222223</v>
      </c>
      <c r="D1335" s="234">
        <v>0.81180555555555556</v>
      </c>
      <c r="E1335" s="234">
        <f t="shared" si="26"/>
        <v>2.0833333333333259E-3</v>
      </c>
      <c r="F1335" s="311"/>
      <c r="G1335" s="312"/>
      <c r="H1335" s="8"/>
    </row>
    <row r="1336" spans="1:8" ht="12.75" customHeight="1">
      <c r="A1336" s="218"/>
      <c r="B1336" s="310" t="s">
        <v>2796</v>
      </c>
      <c r="C1336" s="234">
        <v>0.84236111111111101</v>
      </c>
      <c r="D1336" s="234">
        <v>0.84375</v>
      </c>
      <c r="E1336" s="234">
        <f t="shared" si="26"/>
        <v>1.388888888888995E-3</v>
      </c>
      <c r="F1336" s="311"/>
      <c r="G1336" s="312"/>
      <c r="H1336" s="8"/>
    </row>
    <row r="1337" spans="1:8" ht="12.75" customHeight="1">
      <c r="A1337" s="218"/>
      <c r="B1337" s="310" t="s">
        <v>2795</v>
      </c>
      <c r="C1337" s="234">
        <v>0.84097222222222223</v>
      </c>
      <c r="D1337" s="234">
        <v>0.84166666666666667</v>
      </c>
      <c r="E1337" s="234">
        <f t="shared" si="26"/>
        <v>6.9444444444444198E-4</v>
      </c>
      <c r="F1337" s="311"/>
      <c r="G1337" s="312"/>
      <c r="H1337" s="8"/>
    </row>
    <row r="1338" spans="1:8" ht="12.75" customHeight="1">
      <c r="A1338" s="218"/>
      <c r="B1338" s="310" t="s">
        <v>2797</v>
      </c>
      <c r="C1338" s="234">
        <v>0.89236111111111116</v>
      </c>
      <c r="D1338" s="234">
        <v>0.89374999999999993</v>
      </c>
      <c r="E1338" s="234">
        <f t="shared" si="26"/>
        <v>1.3888888888887729E-3</v>
      </c>
      <c r="F1338" s="311"/>
      <c r="G1338" s="312"/>
      <c r="H1338" s="8"/>
    </row>
    <row r="1339" spans="1:8" ht="12.75" customHeight="1">
      <c r="A1339" s="218"/>
      <c r="B1339" s="310" t="s">
        <v>2797</v>
      </c>
      <c r="C1339" s="234">
        <v>0.90625</v>
      </c>
      <c r="D1339" s="234">
        <v>0.90694444444444444</v>
      </c>
      <c r="E1339" s="234">
        <f t="shared" si="26"/>
        <v>6.9444444444444198E-4</v>
      </c>
      <c r="F1339" s="311"/>
      <c r="G1339" s="312"/>
      <c r="H1339" s="8"/>
    </row>
    <row r="1340" spans="1:8" ht="12.75" customHeight="1">
      <c r="A1340" s="218"/>
      <c r="B1340" s="310" t="s">
        <v>2797</v>
      </c>
      <c r="C1340" s="234">
        <v>0.91041666666666676</v>
      </c>
      <c r="D1340" s="234">
        <v>0.91319444444444453</v>
      </c>
      <c r="E1340" s="234">
        <f t="shared" si="26"/>
        <v>2.7777777777777679E-3</v>
      </c>
      <c r="F1340" s="311"/>
      <c r="G1340" s="312"/>
      <c r="H1340" s="8"/>
    </row>
    <row r="1341" spans="1:8" ht="12.75" customHeight="1">
      <c r="A1341" s="218" t="s">
        <v>2798</v>
      </c>
      <c r="B1341" s="310" t="s">
        <v>1927</v>
      </c>
      <c r="C1341" s="234">
        <v>4.9999999999999996E-2</v>
      </c>
      <c r="D1341" s="234">
        <v>5.9027777777777783E-2</v>
      </c>
      <c r="E1341" s="234">
        <f>D1341-C1341</f>
        <v>9.0277777777777873E-3</v>
      </c>
      <c r="F1341" s="311"/>
      <c r="G1341" s="312"/>
      <c r="H1341" s="8"/>
    </row>
    <row r="1342" spans="1:8" ht="12.75" customHeight="1">
      <c r="A1342" s="218"/>
      <c r="B1342" s="310" t="s">
        <v>1906</v>
      </c>
      <c r="C1342" s="234">
        <v>8.3333333333333332E-3</v>
      </c>
      <c r="D1342" s="234">
        <v>1.6666666666666666E-2</v>
      </c>
      <c r="E1342" s="234">
        <f>D1342-C1342</f>
        <v>8.3333333333333332E-3</v>
      </c>
      <c r="F1342" s="311"/>
      <c r="G1342" s="312"/>
      <c r="H1342" s="8"/>
    </row>
    <row r="1343" spans="1:8" ht="12.75" customHeight="1">
      <c r="A1343" s="218"/>
      <c r="B1343" s="310" t="s">
        <v>2799</v>
      </c>
      <c r="C1343" s="234">
        <v>2.1527777777777781E-2</v>
      </c>
      <c r="D1343" s="234">
        <v>2.6388888888888889E-2</v>
      </c>
      <c r="E1343" s="234">
        <f>D1343-C1343</f>
        <v>4.8611111111111077E-3</v>
      </c>
      <c r="F1343" s="311"/>
      <c r="G1343" s="312"/>
      <c r="H1343" s="8"/>
    </row>
    <row r="1344" spans="1:8" ht="12.75" customHeight="1">
      <c r="A1344" s="218"/>
      <c r="B1344" s="310" t="s">
        <v>2800</v>
      </c>
      <c r="C1344" s="234">
        <v>0.34583333333333338</v>
      </c>
      <c r="D1344" s="234">
        <v>0.34722222222222227</v>
      </c>
      <c r="E1344" s="234">
        <v>0</v>
      </c>
      <c r="F1344" s="311"/>
      <c r="G1344" s="312"/>
      <c r="H1344" s="8"/>
    </row>
    <row r="1345" spans="1:8" ht="12.75" customHeight="1">
      <c r="A1345" s="218"/>
      <c r="B1345" s="310" t="s">
        <v>2801</v>
      </c>
      <c r="C1345" s="234">
        <v>0.41111111111111115</v>
      </c>
      <c r="D1345" s="234">
        <v>0.41111111111111115</v>
      </c>
      <c r="E1345" s="234">
        <f t="shared" ref="E1345:E1354" si="27">D1345-C1345</f>
        <v>0</v>
      </c>
      <c r="F1345" s="311"/>
      <c r="G1345" s="312"/>
      <c r="H1345" s="8"/>
    </row>
    <row r="1346" spans="1:8" ht="12.75" customHeight="1">
      <c r="A1346" s="218"/>
      <c r="B1346" s="310" t="s">
        <v>2468</v>
      </c>
      <c r="C1346" s="234">
        <v>0.42291666666666666</v>
      </c>
      <c r="D1346" s="234">
        <v>0.4236111111111111</v>
      </c>
      <c r="E1346" s="234">
        <f t="shared" si="27"/>
        <v>6.9444444444444198E-4</v>
      </c>
      <c r="F1346" s="311"/>
      <c r="G1346" s="312"/>
      <c r="H1346" s="8"/>
    </row>
    <row r="1347" spans="1:8" ht="12.75" customHeight="1">
      <c r="A1347" s="218"/>
      <c r="B1347" s="310" t="s">
        <v>2802</v>
      </c>
      <c r="C1347" s="234">
        <v>0.4236111111111111</v>
      </c>
      <c r="D1347" s="234">
        <v>0.42569444444444443</v>
      </c>
      <c r="E1347" s="234">
        <f t="shared" si="27"/>
        <v>2.0833333333333259E-3</v>
      </c>
      <c r="F1347" s="311"/>
      <c r="G1347" s="312"/>
      <c r="H1347" s="8"/>
    </row>
    <row r="1348" spans="1:8" ht="12.75" customHeight="1">
      <c r="A1348" s="218"/>
      <c r="B1348" s="310" t="s">
        <v>2803</v>
      </c>
      <c r="C1348" s="234">
        <v>0.42569444444444443</v>
      </c>
      <c r="D1348" s="234">
        <v>0.42708333333333331</v>
      </c>
      <c r="E1348" s="234">
        <f t="shared" si="27"/>
        <v>1.388888888888884E-3</v>
      </c>
      <c r="F1348" s="311"/>
      <c r="G1348" s="312"/>
      <c r="H1348" s="8"/>
    </row>
    <row r="1349" spans="1:8" ht="12.75" customHeight="1">
      <c r="A1349" s="218"/>
      <c r="B1349" s="310" t="s">
        <v>2804</v>
      </c>
      <c r="C1349" s="234">
        <v>0.43124999999999997</v>
      </c>
      <c r="D1349" s="234">
        <v>0.43194444444444446</v>
      </c>
      <c r="E1349" s="234">
        <f t="shared" si="27"/>
        <v>6.9444444444449749E-4</v>
      </c>
      <c r="F1349" s="311"/>
      <c r="G1349" s="312"/>
      <c r="H1349" s="8"/>
    </row>
    <row r="1350" spans="1:8" ht="12.75" customHeight="1">
      <c r="A1350" s="218"/>
      <c r="B1350" s="310" t="s">
        <v>2822</v>
      </c>
      <c r="C1350" s="234">
        <v>0.50972222222222219</v>
      </c>
      <c r="D1350" s="234">
        <v>0.50972222222222219</v>
      </c>
      <c r="E1350" s="234">
        <f t="shared" si="27"/>
        <v>0</v>
      </c>
      <c r="F1350" s="311"/>
      <c r="G1350" s="312"/>
      <c r="H1350" s="8"/>
    </row>
    <row r="1351" spans="1:8" ht="12.75" customHeight="1">
      <c r="A1351" s="218"/>
      <c r="B1351" s="310" t="s">
        <v>2822</v>
      </c>
      <c r="C1351" s="234">
        <v>0.51041666666666663</v>
      </c>
      <c r="D1351" s="234">
        <v>0.51180555555555551</v>
      </c>
      <c r="E1351" s="234">
        <f t="shared" si="27"/>
        <v>1.388888888888884E-3</v>
      </c>
      <c r="F1351" s="311"/>
      <c r="G1351" s="312"/>
      <c r="H1351" s="8"/>
    </row>
    <row r="1352" spans="1:8" ht="12.75" customHeight="1">
      <c r="A1352" s="218"/>
      <c r="B1352" s="310" t="s">
        <v>2805</v>
      </c>
      <c r="C1352" s="234">
        <v>0.52708333333333335</v>
      </c>
      <c r="D1352" s="234">
        <v>0.52708333333333335</v>
      </c>
      <c r="E1352" s="234">
        <f t="shared" si="27"/>
        <v>0</v>
      </c>
      <c r="F1352" s="311"/>
      <c r="G1352" s="312"/>
      <c r="H1352" s="8"/>
    </row>
    <row r="1353" spans="1:8" ht="12.75" customHeight="1">
      <c r="A1353" s="218"/>
      <c r="B1353" s="310" t="s">
        <v>795</v>
      </c>
      <c r="C1353" s="234">
        <v>0.54652777777777783</v>
      </c>
      <c r="D1353" s="234">
        <v>0.5493055555555556</v>
      </c>
      <c r="E1353" s="234">
        <f t="shared" si="27"/>
        <v>2.7777777777777679E-3</v>
      </c>
      <c r="F1353" s="311"/>
      <c r="G1353" s="312"/>
      <c r="H1353" s="8"/>
    </row>
    <row r="1354" spans="1:8" ht="12.75" customHeight="1">
      <c r="A1354" s="218"/>
      <c r="B1354" s="310" t="s">
        <v>2806</v>
      </c>
      <c r="C1354" s="234">
        <v>0.64513888888888882</v>
      </c>
      <c r="D1354" s="234">
        <v>0.64583333333333337</v>
      </c>
      <c r="E1354" s="234">
        <f t="shared" si="27"/>
        <v>6.94444444444553E-4</v>
      </c>
      <c r="F1354" s="311"/>
      <c r="G1354" s="312"/>
      <c r="H1354" s="8"/>
    </row>
    <row r="1355" spans="1:8" ht="12.75" customHeight="1">
      <c r="A1355" s="218"/>
      <c r="B1355" s="310" t="s">
        <v>70</v>
      </c>
      <c r="C1355" s="234">
        <v>0.66180555555555554</v>
      </c>
      <c r="D1355" s="234">
        <v>0.66180555555555554</v>
      </c>
      <c r="E1355" s="234">
        <v>0</v>
      </c>
      <c r="F1355" s="311"/>
      <c r="G1355" s="312"/>
      <c r="H1355" s="8"/>
    </row>
    <row r="1356" spans="1:8" ht="12.75" customHeight="1">
      <c r="A1356" s="218"/>
      <c r="B1356" s="310" t="s">
        <v>858</v>
      </c>
      <c r="C1356" s="234">
        <v>0.6777777777777777</v>
      </c>
      <c r="D1356" s="234">
        <v>0.68125000000000002</v>
      </c>
      <c r="E1356" s="234">
        <f t="shared" ref="E1356:E1371" si="28">D1356-C1356</f>
        <v>3.4722222222223209E-3</v>
      </c>
      <c r="F1356" s="311"/>
      <c r="G1356" s="312"/>
      <c r="H1356" s="8"/>
    </row>
    <row r="1357" spans="1:8" ht="12.75" customHeight="1">
      <c r="A1357" s="218"/>
      <c r="B1357" s="310" t="s">
        <v>2495</v>
      </c>
      <c r="C1357" s="234">
        <v>0.73125000000000007</v>
      </c>
      <c r="D1357" s="234">
        <v>0.73263888888888884</v>
      </c>
      <c r="E1357" s="234">
        <f t="shared" si="28"/>
        <v>1.3888888888887729E-3</v>
      </c>
      <c r="F1357" s="311"/>
      <c r="G1357" s="312"/>
      <c r="H1357" s="8"/>
    </row>
    <row r="1358" spans="1:8" ht="12.75" customHeight="1">
      <c r="A1358" s="218"/>
      <c r="B1358" s="310" t="s">
        <v>2807</v>
      </c>
      <c r="C1358" s="234">
        <v>0.73888888888888893</v>
      </c>
      <c r="D1358" s="234">
        <v>0.74513888888888891</v>
      </c>
      <c r="E1358" s="234">
        <f t="shared" si="28"/>
        <v>6.2499999999999778E-3</v>
      </c>
      <c r="F1358" s="311"/>
      <c r="G1358" s="312"/>
      <c r="H1358" s="8"/>
    </row>
    <row r="1359" spans="1:8" ht="12.75" customHeight="1">
      <c r="A1359" s="218"/>
      <c r="B1359" s="310" t="s">
        <v>2218</v>
      </c>
      <c r="C1359" s="234">
        <v>0.74791666666666667</v>
      </c>
      <c r="D1359" s="234">
        <v>0.75138888888888899</v>
      </c>
      <c r="E1359" s="234">
        <f t="shared" si="28"/>
        <v>3.4722222222223209E-3</v>
      </c>
      <c r="F1359" s="311"/>
      <c r="G1359" s="312"/>
      <c r="H1359" s="8"/>
    </row>
    <row r="1360" spans="1:8" ht="12.75" customHeight="1">
      <c r="A1360" s="218"/>
      <c r="B1360" s="310" t="s">
        <v>2808</v>
      </c>
      <c r="C1360" s="234">
        <v>0.76111111111111107</v>
      </c>
      <c r="D1360" s="234">
        <v>0.76111111111111107</v>
      </c>
      <c r="E1360" s="234">
        <f t="shared" si="28"/>
        <v>0</v>
      </c>
      <c r="F1360" s="311"/>
      <c r="G1360" s="312"/>
      <c r="H1360" s="8"/>
    </row>
    <row r="1361" spans="1:8" ht="12.75" customHeight="1">
      <c r="A1361" s="218"/>
      <c r="B1361" s="310" t="s">
        <v>2809</v>
      </c>
      <c r="C1361" s="234">
        <v>0.77569444444444446</v>
      </c>
      <c r="D1361" s="234">
        <v>0.77638888888888891</v>
      </c>
      <c r="E1361" s="234">
        <f t="shared" si="28"/>
        <v>6.9444444444444198E-4</v>
      </c>
      <c r="F1361" s="311"/>
      <c r="G1361" s="312"/>
      <c r="H1361" s="8"/>
    </row>
    <row r="1362" spans="1:8" ht="12.75" customHeight="1">
      <c r="A1362" s="218"/>
      <c r="B1362" s="310" t="s">
        <v>2809</v>
      </c>
      <c r="C1362" s="234">
        <v>0.78888888888888886</v>
      </c>
      <c r="D1362" s="234">
        <v>0.79305555555555562</v>
      </c>
      <c r="E1362" s="234">
        <f t="shared" si="28"/>
        <v>4.1666666666667629E-3</v>
      </c>
      <c r="F1362" s="311"/>
      <c r="G1362" s="312"/>
      <c r="H1362" s="8"/>
    </row>
    <row r="1363" spans="1:8" ht="12.75" customHeight="1">
      <c r="A1363" s="218"/>
      <c r="B1363" s="310" t="s">
        <v>2810</v>
      </c>
      <c r="C1363" s="234">
        <v>0.84930555555555554</v>
      </c>
      <c r="D1363" s="234">
        <v>0.85069444444444453</v>
      </c>
      <c r="E1363" s="234">
        <f t="shared" si="28"/>
        <v>1.388888888888995E-3</v>
      </c>
      <c r="F1363" s="311"/>
      <c r="G1363" s="312"/>
      <c r="H1363" s="8"/>
    </row>
    <row r="1364" spans="1:8" ht="12.75" customHeight="1">
      <c r="A1364" s="218" t="s">
        <v>2812</v>
      </c>
      <c r="B1364" s="310" t="s">
        <v>2811</v>
      </c>
      <c r="C1364" s="234">
        <v>0.30624999999999997</v>
      </c>
      <c r="D1364" s="234">
        <v>0.30763888888888891</v>
      </c>
      <c r="E1364" s="234">
        <f t="shared" si="28"/>
        <v>1.3888888888889395E-3</v>
      </c>
      <c r="F1364" s="311"/>
      <c r="G1364" s="312"/>
      <c r="H1364" s="8"/>
    </row>
    <row r="1365" spans="1:8" ht="12.75" customHeight="1">
      <c r="A1365" s="218"/>
      <c r="B1365" s="310" t="s">
        <v>426</v>
      </c>
      <c r="C1365" s="234">
        <v>0.61458333333333337</v>
      </c>
      <c r="D1365" s="234">
        <v>0.61875000000000002</v>
      </c>
      <c r="E1365" s="234">
        <f t="shared" si="28"/>
        <v>4.1666666666666519E-3</v>
      </c>
      <c r="F1365" s="311"/>
      <c r="G1365" s="312"/>
      <c r="H1365" s="8"/>
    </row>
    <row r="1366" spans="1:8" ht="12.75" customHeight="1">
      <c r="A1366" s="218"/>
      <c r="B1366" s="310" t="s">
        <v>1408</v>
      </c>
      <c r="C1366" s="234">
        <v>0.73402777777777783</v>
      </c>
      <c r="D1366" s="234">
        <v>0.73472222222222217</v>
      </c>
      <c r="E1366" s="234">
        <f t="shared" si="28"/>
        <v>6.9444444444433095E-4</v>
      </c>
      <c r="F1366" s="311"/>
      <c r="G1366" s="312"/>
      <c r="H1366" s="8"/>
    </row>
    <row r="1367" spans="1:8" ht="12.75" customHeight="1">
      <c r="A1367" s="218"/>
      <c r="B1367" s="310" t="s">
        <v>2813</v>
      </c>
      <c r="C1367" s="234">
        <v>0.91875000000000007</v>
      </c>
      <c r="D1367" s="234">
        <v>0.92013888888888884</v>
      </c>
      <c r="E1367" s="234">
        <f t="shared" si="28"/>
        <v>1.3888888888887729E-3</v>
      </c>
      <c r="F1367" s="311"/>
      <c r="G1367" s="312"/>
      <c r="H1367" s="8" t="s">
        <v>2816</v>
      </c>
    </row>
    <row r="1368" spans="1:8" ht="12.75" customHeight="1">
      <c r="A1368" s="218"/>
      <c r="B1368" s="310" t="s">
        <v>2814</v>
      </c>
      <c r="C1368" s="234">
        <v>0.92638888888888893</v>
      </c>
      <c r="D1368" s="234">
        <v>0.92708333333333337</v>
      </c>
      <c r="E1368" s="234">
        <f t="shared" si="28"/>
        <v>6.9444444444444198E-4</v>
      </c>
      <c r="F1368" s="311"/>
      <c r="G1368" s="312"/>
      <c r="H1368" s="8"/>
    </row>
    <row r="1369" spans="1:8" ht="12.75" customHeight="1">
      <c r="A1369" s="218"/>
      <c r="B1369" s="310" t="s">
        <v>2813</v>
      </c>
      <c r="C1369" s="234">
        <v>0.94652777777777775</v>
      </c>
      <c r="D1369" s="234">
        <v>0.94930555555555562</v>
      </c>
      <c r="E1369" s="234">
        <f t="shared" si="28"/>
        <v>2.7777777777778789E-3</v>
      </c>
      <c r="F1369" s="311"/>
      <c r="G1369" s="312"/>
      <c r="H1369" s="8"/>
    </row>
    <row r="1370" spans="1:8" ht="12.75" customHeight="1">
      <c r="A1370" s="218"/>
      <c r="B1370" s="310" t="s">
        <v>2815</v>
      </c>
      <c r="C1370" s="234">
        <v>0.9590277777777777</v>
      </c>
      <c r="D1370" s="234">
        <v>0.95972222222222225</v>
      </c>
      <c r="E1370" s="234">
        <f t="shared" si="28"/>
        <v>6.94444444444553E-4</v>
      </c>
      <c r="F1370" s="311"/>
      <c r="G1370" s="312"/>
      <c r="H1370" s="8"/>
    </row>
    <row r="1371" spans="1:8" ht="12.75" customHeight="1">
      <c r="A1371" s="218" t="s">
        <v>2818</v>
      </c>
      <c r="B1371" s="310" t="s">
        <v>1077</v>
      </c>
      <c r="C1371" s="234">
        <v>1.0354166666666667</v>
      </c>
      <c r="D1371" s="234">
        <v>1.0381944444444444</v>
      </c>
      <c r="E1371" s="234">
        <f t="shared" si="28"/>
        <v>2.7777777777777679E-3</v>
      </c>
      <c r="F1371" s="311"/>
      <c r="G1371" s="312"/>
      <c r="H1371" s="8"/>
    </row>
    <row r="1372" spans="1:8" ht="12.75" customHeight="1">
      <c r="A1372" s="218"/>
      <c r="B1372" s="310" t="s">
        <v>1427</v>
      </c>
      <c r="C1372" s="234">
        <v>0.28958333333333336</v>
      </c>
      <c r="D1372" s="234">
        <v>0.29166666666666669</v>
      </c>
      <c r="E1372" s="234">
        <v>0</v>
      </c>
      <c r="F1372" s="311"/>
      <c r="G1372" s="312"/>
      <c r="H1372" s="8"/>
    </row>
    <row r="1373" spans="1:8" ht="12.75" customHeight="1">
      <c r="A1373" s="218"/>
      <c r="B1373" s="310" t="s">
        <v>2817</v>
      </c>
      <c r="C1373" s="234">
        <v>0.30416666666666664</v>
      </c>
      <c r="D1373" s="234">
        <v>0.30416666666666664</v>
      </c>
      <c r="E1373" s="234">
        <f t="shared" ref="E1373:E1387" si="29">D1373-C1373</f>
        <v>0</v>
      </c>
      <c r="F1373" s="311"/>
      <c r="G1373" s="312"/>
      <c r="H1373" s="8"/>
    </row>
    <row r="1374" spans="1:8" ht="12.75" customHeight="1">
      <c r="A1374" s="218"/>
      <c r="B1374" s="310" t="s">
        <v>1397</v>
      </c>
      <c r="C1374" s="234">
        <v>0.33263888888888887</v>
      </c>
      <c r="D1374" s="234">
        <v>0.33402777777777781</v>
      </c>
      <c r="E1374" s="234">
        <f t="shared" si="29"/>
        <v>1.3888888888889395E-3</v>
      </c>
      <c r="F1374" s="311"/>
      <c r="G1374" s="312"/>
      <c r="H1374" s="8"/>
    </row>
    <row r="1375" spans="1:8" ht="12.75" customHeight="1">
      <c r="A1375" s="218"/>
      <c r="B1375" s="310" t="s">
        <v>2513</v>
      </c>
      <c r="C1375" s="234">
        <v>0.35347222222222219</v>
      </c>
      <c r="D1375" s="234">
        <v>0.35416666666666669</v>
      </c>
      <c r="E1375" s="234">
        <f t="shared" si="29"/>
        <v>6.9444444444449749E-4</v>
      </c>
      <c r="F1375" s="311"/>
      <c r="G1375" s="312"/>
      <c r="H1375" s="8"/>
    </row>
    <row r="1376" spans="1:8" ht="12.75" customHeight="1">
      <c r="A1376" s="218"/>
      <c r="B1376" s="310" t="s">
        <v>2781</v>
      </c>
      <c r="C1376" s="234">
        <v>0.3833333333333333</v>
      </c>
      <c r="D1376" s="234">
        <v>0.38541666666666669</v>
      </c>
      <c r="E1376" s="234">
        <f t="shared" si="29"/>
        <v>2.0833333333333814E-3</v>
      </c>
      <c r="F1376" s="311"/>
      <c r="G1376" s="312"/>
      <c r="H1376" s="8"/>
    </row>
    <row r="1377" spans="1:8" ht="12.75" customHeight="1">
      <c r="A1377" s="218"/>
      <c r="B1377" s="310" t="s">
        <v>2318</v>
      </c>
      <c r="C1377" s="234">
        <v>0.39513888888888887</v>
      </c>
      <c r="D1377" s="234">
        <v>0.39513888888888887</v>
      </c>
      <c r="E1377" s="234">
        <f t="shared" si="29"/>
        <v>0</v>
      </c>
      <c r="F1377" s="311"/>
      <c r="G1377" s="312"/>
      <c r="H1377" s="8"/>
    </row>
    <row r="1378" spans="1:8" ht="12.75" customHeight="1">
      <c r="A1378" s="218"/>
      <c r="B1378" s="310" t="s">
        <v>282</v>
      </c>
      <c r="C1378" s="234">
        <v>0.40347222222222223</v>
      </c>
      <c r="D1378" s="234">
        <v>0.40416666666666662</v>
      </c>
      <c r="E1378" s="234">
        <f t="shared" si="29"/>
        <v>6.9444444444438647E-4</v>
      </c>
      <c r="F1378" s="311"/>
      <c r="G1378" s="312"/>
      <c r="H1378" s="8"/>
    </row>
    <row r="1379" spans="1:8" ht="12.75" customHeight="1">
      <c r="A1379" s="218"/>
      <c r="B1379" s="310" t="s">
        <v>2819</v>
      </c>
      <c r="C1379" s="234">
        <v>0.40902777777777777</v>
      </c>
      <c r="D1379" s="234">
        <v>0.40972222222222227</v>
      </c>
      <c r="E1379" s="234">
        <f t="shared" si="29"/>
        <v>6.9444444444449749E-4</v>
      </c>
      <c r="F1379" s="311"/>
      <c r="G1379" s="312"/>
      <c r="H1379" s="8"/>
    </row>
    <row r="1380" spans="1:8" ht="12.75" customHeight="1">
      <c r="A1380" s="218"/>
      <c r="B1380" s="310" t="s">
        <v>427</v>
      </c>
      <c r="C1380" s="234">
        <v>0.41041666666666665</v>
      </c>
      <c r="D1380" s="234">
        <v>0.41250000000000003</v>
      </c>
      <c r="E1380" s="234">
        <f t="shared" si="29"/>
        <v>2.0833333333333814E-3</v>
      </c>
      <c r="F1380" s="311"/>
      <c r="G1380" s="312"/>
      <c r="H1380" s="8"/>
    </row>
    <row r="1381" spans="1:8" ht="12.75" customHeight="1">
      <c r="A1381" s="218"/>
      <c r="B1381" s="310" t="s">
        <v>2820</v>
      </c>
      <c r="C1381" s="234">
        <v>0.42430555555555555</v>
      </c>
      <c r="D1381" s="234">
        <v>0.42499999999999999</v>
      </c>
      <c r="E1381" s="234">
        <f t="shared" si="29"/>
        <v>6.9444444444444198E-4</v>
      </c>
      <c r="F1381" s="311"/>
      <c r="G1381" s="312"/>
      <c r="H1381" s="8"/>
    </row>
    <row r="1382" spans="1:8" ht="12.75" customHeight="1">
      <c r="A1382" s="218"/>
      <c r="B1382" s="310" t="s">
        <v>2821</v>
      </c>
      <c r="C1382" s="234">
        <v>0.42638888888888887</v>
      </c>
      <c r="D1382" s="234">
        <v>0.42638888888888887</v>
      </c>
      <c r="E1382" s="234">
        <f t="shared" si="29"/>
        <v>0</v>
      </c>
      <c r="F1382" s="311"/>
      <c r="G1382" s="312"/>
      <c r="H1382" s="8"/>
    </row>
    <row r="1383" spans="1:8" ht="12.75" customHeight="1">
      <c r="A1383" s="218"/>
      <c r="B1383" s="310" t="s">
        <v>746</v>
      </c>
      <c r="C1383" s="234">
        <v>0.45208333333333334</v>
      </c>
      <c r="D1383" s="234">
        <v>0.45277777777777778</v>
      </c>
      <c r="E1383" s="234">
        <f t="shared" si="29"/>
        <v>6.9444444444444198E-4</v>
      </c>
      <c r="F1383" s="311"/>
      <c r="G1383" s="312"/>
      <c r="H1383" s="8"/>
    </row>
    <row r="1384" spans="1:8" ht="12.75" customHeight="1">
      <c r="A1384" s="218"/>
      <c r="B1384" s="310" t="s">
        <v>2813</v>
      </c>
      <c r="C1384" s="234">
        <v>0.45833333333333331</v>
      </c>
      <c r="D1384" s="234">
        <v>0.45902777777777781</v>
      </c>
      <c r="E1384" s="234">
        <f t="shared" si="29"/>
        <v>6.9444444444449749E-4</v>
      </c>
      <c r="F1384" s="311"/>
      <c r="G1384" s="312"/>
      <c r="H1384" s="8"/>
    </row>
    <row r="1385" spans="1:8" ht="12.75" customHeight="1">
      <c r="A1385" s="218"/>
      <c r="B1385" s="310" t="s">
        <v>2789</v>
      </c>
      <c r="C1385" s="234">
        <v>0.48333333333333334</v>
      </c>
      <c r="D1385" s="234">
        <v>0.48472222222222222</v>
      </c>
      <c r="E1385" s="234">
        <f t="shared" si="29"/>
        <v>1.388888888888884E-3</v>
      </c>
      <c r="F1385" s="311"/>
      <c r="G1385" s="312"/>
      <c r="H1385" s="8"/>
    </row>
    <row r="1386" spans="1:8" ht="12.75" customHeight="1">
      <c r="A1386" s="218"/>
      <c r="B1386" s="310" t="s">
        <v>1072</v>
      </c>
      <c r="C1386" s="234">
        <v>0.48888888888888887</v>
      </c>
      <c r="D1386" s="234">
        <v>0.49305555555555558</v>
      </c>
      <c r="E1386" s="234">
        <f t="shared" si="29"/>
        <v>4.1666666666667074E-3</v>
      </c>
      <c r="F1386" s="311"/>
      <c r="G1386" s="312"/>
      <c r="H1386" s="8"/>
    </row>
    <row r="1387" spans="1:8" ht="12.75" customHeight="1">
      <c r="A1387" s="218"/>
      <c r="B1387" s="310" t="s">
        <v>2823</v>
      </c>
      <c r="C1387" s="234">
        <v>0.50347222222222221</v>
      </c>
      <c r="D1387" s="234">
        <v>0.50416666666666665</v>
      </c>
      <c r="E1387" s="234">
        <f t="shared" si="29"/>
        <v>6.9444444444444198E-4</v>
      </c>
      <c r="F1387" s="311"/>
      <c r="G1387" s="312"/>
      <c r="H1387" s="8"/>
    </row>
    <row r="1388" spans="1:8" ht="12.75" customHeight="1">
      <c r="A1388" s="218"/>
      <c r="B1388" s="310" t="s">
        <v>2824</v>
      </c>
      <c r="C1388" s="234">
        <v>0.50416666666666665</v>
      </c>
      <c r="D1388" s="234">
        <v>0.50555555555555554</v>
      </c>
      <c r="E1388" s="234">
        <v>0</v>
      </c>
      <c r="F1388" s="311"/>
      <c r="G1388" s="312"/>
      <c r="H1388" s="8"/>
    </row>
    <row r="1389" spans="1:8" ht="12.75" customHeight="1">
      <c r="A1389" s="218"/>
      <c r="B1389" s="310" t="s">
        <v>2825</v>
      </c>
      <c r="C1389" s="234">
        <v>0.50486111111111109</v>
      </c>
      <c r="D1389" s="234">
        <v>0.50763888888888886</v>
      </c>
      <c r="E1389" s="234">
        <f t="shared" ref="E1389:E1396" si="30">D1389-C1389</f>
        <v>2.7777777777777679E-3</v>
      </c>
      <c r="F1389" s="311"/>
      <c r="G1389" s="312"/>
      <c r="H1389" s="8"/>
    </row>
    <row r="1390" spans="1:8" ht="12.75" customHeight="1">
      <c r="A1390" s="218"/>
      <c r="B1390" s="310" t="s">
        <v>2817</v>
      </c>
      <c r="C1390" s="234">
        <v>0.5131944444444444</v>
      </c>
      <c r="D1390" s="234">
        <v>0.5131944444444444</v>
      </c>
      <c r="E1390" s="234">
        <f t="shared" si="30"/>
        <v>0</v>
      </c>
      <c r="F1390" s="311"/>
      <c r="G1390" s="312"/>
      <c r="H1390" s="8"/>
    </row>
    <row r="1391" spans="1:8" ht="12.75" customHeight="1">
      <c r="A1391" s="218"/>
      <c r="B1391" s="310" t="s">
        <v>2826</v>
      </c>
      <c r="C1391" s="234">
        <v>0.52361111111111114</v>
      </c>
      <c r="D1391" s="234">
        <v>0.52361111111111114</v>
      </c>
      <c r="E1391" s="234">
        <f t="shared" si="30"/>
        <v>0</v>
      </c>
      <c r="F1391" s="311"/>
      <c r="G1391" s="312"/>
      <c r="H1391" s="8"/>
    </row>
    <row r="1392" spans="1:8" ht="12.75" customHeight="1">
      <c r="A1392" s="218"/>
      <c r="B1392" s="310" t="s">
        <v>2581</v>
      </c>
      <c r="C1392" s="234">
        <v>0.53333333333333333</v>
      </c>
      <c r="D1392" s="234">
        <v>0.53402777777777777</v>
      </c>
      <c r="E1392" s="234">
        <f t="shared" si="30"/>
        <v>6.9444444444444198E-4</v>
      </c>
      <c r="F1392" s="311"/>
      <c r="G1392" s="312"/>
      <c r="H1392" s="8"/>
    </row>
    <row r="1393" spans="1:8" ht="12.75" customHeight="1">
      <c r="A1393" s="218"/>
      <c r="B1393" s="310" t="s">
        <v>1760</v>
      </c>
      <c r="C1393" s="234">
        <v>0.54305555555555551</v>
      </c>
      <c r="D1393" s="234">
        <v>0.54305555555555551</v>
      </c>
      <c r="E1393" s="234">
        <f t="shared" si="30"/>
        <v>0</v>
      </c>
      <c r="F1393" s="311"/>
      <c r="G1393" s="312"/>
      <c r="H1393" s="8"/>
    </row>
    <row r="1394" spans="1:8" ht="12.75" customHeight="1">
      <c r="A1394" s="218"/>
      <c r="B1394" s="310" t="s">
        <v>2827</v>
      </c>
      <c r="C1394" s="234">
        <v>0.5493055555555556</v>
      </c>
      <c r="D1394" s="234">
        <v>0.5493055555555556</v>
      </c>
      <c r="E1394" s="234">
        <f t="shared" si="30"/>
        <v>0</v>
      </c>
      <c r="F1394" s="311"/>
      <c r="G1394" s="312"/>
      <c r="H1394" s="8"/>
    </row>
    <row r="1395" spans="1:8" ht="12.75" customHeight="1">
      <c r="A1395" s="218"/>
      <c r="B1395" s="310" t="s">
        <v>2309</v>
      </c>
      <c r="C1395" s="234">
        <v>0.56458333333333333</v>
      </c>
      <c r="D1395" s="234">
        <v>0.56736111111111109</v>
      </c>
      <c r="E1395" s="234">
        <f t="shared" si="30"/>
        <v>2.7777777777777679E-3</v>
      </c>
      <c r="F1395" s="311"/>
      <c r="G1395" s="312"/>
      <c r="H1395" s="8"/>
    </row>
    <row r="1396" spans="1:8" ht="12.75" customHeight="1">
      <c r="A1396" s="218"/>
      <c r="B1396" s="310" t="s">
        <v>426</v>
      </c>
      <c r="C1396" s="234">
        <v>0.57430555555555551</v>
      </c>
      <c r="D1396" s="234">
        <v>0.57500000000000007</v>
      </c>
      <c r="E1396" s="234">
        <f t="shared" si="30"/>
        <v>6.94444444444553E-4</v>
      </c>
      <c r="F1396" s="311"/>
      <c r="G1396" s="312"/>
      <c r="H1396" s="8"/>
    </row>
    <row r="1397" spans="1:8" ht="12.75" customHeight="1">
      <c r="A1397" s="218"/>
      <c r="B1397" s="310" t="s">
        <v>2828</v>
      </c>
      <c r="C1397" s="234">
        <v>0.57986111111111105</v>
      </c>
      <c r="D1397" s="234">
        <v>0.57986111111111105</v>
      </c>
      <c r="E1397" s="234">
        <v>0</v>
      </c>
      <c r="F1397" s="311"/>
      <c r="G1397" s="312"/>
      <c r="H1397" s="8"/>
    </row>
    <row r="1398" spans="1:8" ht="12.75" customHeight="1">
      <c r="A1398" s="218"/>
      <c r="B1398" s="310" t="s">
        <v>2805</v>
      </c>
      <c r="C1398" s="234">
        <v>0.58472222222222225</v>
      </c>
      <c r="D1398" s="234">
        <v>0.5854166666666667</v>
      </c>
      <c r="E1398" s="234">
        <f t="shared" ref="E1398:E1461" si="31">D1398-C1398</f>
        <v>6.9444444444444198E-4</v>
      </c>
      <c r="F1398" s="311"/>
      <c r="G1398" s="312"/>
      <c r="H1398" s="8"/>
    </row>
    <row r="1399" spans="1:8" ht="12.75" customHeight="1">
      <c r="A1399" s="218"/>
      <c r="B1399" s="310" t="s">
        <v>2581</v>
      </c>
      <c r="C1399" s="234">
        <v>0.59722222222222221</v>
      </c>
      <c r="D1399" s="234">
        <v>0.59791666666666665</v>
      </c>
      <c r="E1399" s="234">
        <f t="shared" si="31"/>
        <v>6.9444444444444198E-4</v>
      </c>
      <c r="F1399" s="311"/>
      <c r="G1399" s="312"/>
      <c r="H1399" s="8"/>
    </row>
    <row r="1400" spans="1:8" ht="12.75" customHeight="1">
      <c r="A1400" s="218"/>
      <c r="B1400" s="310" t="s">
        <v>1199</v>
      </c>
      <c r="C1400" s="234">
        <v>0.59791666666666665</v>
      </c>
      <c r="D1400" s="234">
        <v>0.59930555555555554</v>
      </c>
      <c r="E1400" s="234">
        <f t="shared" si="31"/>
        <v>1.388888888888884E-3</v>
      </c>
      <c r="F1400" s="311"/>
      <c r="G1400" s="312"/>
      <c r="H1400" s="8"/>
    </row>
    <row r="1401" spans="1:8" ht="12.75" customHeight="1">
      <c r="A1401" s="218"/>
      <c r="B1401" s="310" t="s">
        <v>2309</v>
      </c>
      <c r="C1401" s="234">
        <v>0.59930555555555554</v>
      </c>
      <c r="D1401" s="234">
        <v>0.6</v>
      </c>
      <c r="E1401" s="234">
        <f t="shared" si="31"/>
        <v>6.9444444444444198E-4</v>
      </c>
      <c r="F1401" s="311"/>
      <c r="G1401" s="312"/>
      <c r="H1401" s="8"/>
    </row>
    <row r="1402" spans="1:8" ht="12.75" customHeight="1">
      <c r="A1402" s="218"/>
      <c r="B1402" s="310" t="s">
        <v>1454</v>
      </c>
      <c r="C1402" s="234">
        <v>0.60972222222222217</v>
      </c>
      <c r="D1402" s="234">
        <v>0.61249999999999993</v>
      </c>
      <c r="E1402" s="234">
        <f t="shared" si="31"/>
        <v>2.7777777777777679E-3</v>
      </c>
      <c r="F1402" s="311"/>
      <c r="G1402" s="312"/>
      <c r="H1402" s="8"/>
    </row>
    <row r="1403" spans="1:8" ht="12.75" customHeight="1">
      <c r="A1403" s="218"/>
      <c r="B1403" s="310" t="s">
        <v>2396</v>
      </c>
      <c r="C1403" s="234">
        <v>0.61041666666666672</v>
      </c>
      <c r="D1403" s="234">
        <v>0.61527777777777781</v>
      </c>
      <c r="E1403" s="234">
        <f t="shared" si="31"/>
        <v>4.8611111111110938E-3</v>
      </c>
      <c r="F1403" s="311"/>
      <c r="G1403" s="312"/>
      <c r="H1403" s="8"/>
    </row>
    <row r="1404" spans="1:8" ht="12.75" customHeight="1">
      <c r="A1404" s="218"/>
      <c r="B1404" s="310" t="s">
        <v>1454</v>
      </c>
      <c r="C1404" s="234">
        <v>0.6118055555555556</v>
      </c>
      <c r="D1404" s="234">
        <v>0.6166666666666667</v>
      </c>
      <c r="E1404" s="234">
        <f t="shared" si="31"/>
        <v>4.8611111111110938E-3</v>
      </c>
      <c r="F1404" s="311"/>
      <c r="G1404" s="312"/>
      <c r="H1404" s="8"/>
    </row>
    <row r="1405" spans="1:8" ht="12.75" customHeight="1">
      <c r="A1405" s="218"/>
      <c r="B1405" s="310" t="s">
        <v>2829</v>
      </c>
      <c r="C1405" s="234">
        <v>0.62638888888888888</v>
      </c>
      <c r="D1405" s="234">
        <v>0.62708333333333333</v>
      </c>
      <c r="E1405" s="234">
        <f t="shared" si="31"/>
        <v>6.9444444444444198E-4</v>
      </c>
      <c r="F1405" s="311"/>
      <c r="G1405" s="312"/>
      <c r="H1405" s="8"/>
    </row>
    <row r="1406" spans="1:8" ht="12.75" customHeight="1">
      <c r="A1406" s="218"/>
      <c r="B1406" s="310" t="s">
        <v>2830</v>
      </c>
      <c r="C1406" s="234">
        <v>0.62638888888888888</v>
      </c>
      <c r="D1406" s="234">
        <v>0.62916666666666665</v>
      </c>
      <c r="E1406" s="234">
        <f t="shared" si="31"/>
        <v>2.7777777777777679E-3</v>
      </c>
      <c r="F1406" s="311"/>
      <c r="G1406" s="312"/>
      <c r="H1406" s="8"/>
    </row>
    <row r="1407" spans="1:8" ht="12.75" customHeight="1">
      <c r="A1407" s="218"/>
      <c r="B1407" s="310" t="s">
        <v>2396</v>
      </c>
      <c r="C1407" s="234">
        <v>0.64722222222222225</v>
      </c>
      <c r="D1407" s="234">
        <v>0.64722222222222225</v>
      </c>
      <c r="E1407" s="234">
        <f t="shared" si="31"/>
        <v>0</v>
      </c>
      <c r="F1407" s="311"/>
      <c r="G1407" s="312"/>
      <c r="H1407" s="8"/>
    </row>
    <row r="1408" spans="1:8" ht="12.75" customHeight="1">
      <c r="A1408" s="218"/>
      <c r="B1408" s="310" t="s">
        <v>1454</v>
      </c>
      <c r="C1408" s="234">
        <v>0.66527777777777775</v>
      </c>
      <c r="D1408" s="234">
        <v>0.66597222222222219</v>
      </c>
      <c r="E1408" s="234">
        <f t="shared" si="31"/>
        <v>6.9444444444444198E-4</v>
      </c>
      <c r="F1408" s="311"/>
      <c r="G1408" s="312"/>
      <c r="H1408" s="8"/>
    </row>
    <row r="1409" spans="1:8" ht="12.75" customHeight="1">
      <c r="A1409" s="218"/>
      <c r="B1409" s="310" t="s">
        <v>2831</v>
      </c>
      <c r="C1409" s="234">
        <v>0.67499999999999993</v>
      </c>
      <c r="D1409" s="234">
        <v>0.67638888888888893</v>
      </c>
      <c r="E1409" s="234">
        <f t="shared" si="31"/>
        <v>1.388888888888995E-3</v>
      </c>
      <c r="F1409" s="311"/>
      <c r="G1409" s="312"/>
      <c r="H1409" s="8"/>
    </row>
    <row r="1410" spans="1:8" ht="12.75" customHeight="1">
      <c r="A1410" s="218"/>
      <c r="B1410" s="310" t="s">
        <v>2745</v>
      </c>
      <c r="C1410" s="234">
        <v>0.69097222222222221</v>
      </c>
      <c r="D1410" s="234">
        <v>0.69097222222222221</v>
      </c>
      <c r="E1410" s="234">
        <f t="shared" si="31"/>
        <v>0</v>
      </c>
      <c r="F1410" s="311"/>
      <c r="G1410" s="312"/>
      <c r="H1410" s="8"/>
    </row>
    <row r="1411" spans="1:8" ht="12.75" customHeight="1">
      <c r="A1411" s="218"/>
      <c r="B1411" s="310" t="s">
        <v>2831</v>
      </c>
      <c r="C1411" s="234">
        <v>0.69930555555555562</v>
      </c>
      <c r="D1411" s="234">
        <v>0.70000000000000007</v>
      </c>
      <c r="E1411" s="234">
        <f t="shared" si="31"/>
        <v>6.9444444444444198E-4</v>
      </c>
      <c r="F1411" s="311"/>
      <c r="G1411" s="312"/>
      <c r="H1411" s="8"/>
    </row>
    <row r="1412" spans="1:8" ht="12.75" customHeight="1">
      <c r="A1412" s="218"/>
      <c r="B1412" s="310" t="s">
        <v>2832</v>
      </c>
      <c r="C1412" s="234">
        <v>0.70347222222222217</v>
      </c>
      <c r="D1412" s="234">
        <v>0.70416666666666661</v>
      </c>
      <c r="E1412" s="234">
        <f t="shared" si="31"/>
        <v>6.9444444444444198E-4</v>
      </c>
      <c r="F1412" s="311"/>
      <c r="G1412" s="312"/>
      <c r="H1412" s="8"/>
    </row>
    <row r="1413" spans="1:8" ht="12.75" customHeight="1">
      <c r="A1413" s="218"/>
      <c r="B1413" s="310" t="s">
        <v>2751</v>
      </c>
      <c r="C1413" s="234">
        <v>0.70694444444444438</v>
      </c>
      <c r="D1413" s="234">
        <v>0.7090277777777777</v>
      </c>
      <c r="E1413" s="234">
        <f t="shared" si="31"/>
        <v>2.0833333333333259E-3</v>
      </c>
      <c r="F1413" s="311"/>
      <c r="G1413" s="312"/>
      <c r="H1413" s="8"/>
    </row>
    <row r="1414" spans="1:8" ht="12.75" customHeight="1">
      <c r="A1414" s="218"/>
      <c r="B1414" s="310" t="s">
        <v>2797</v>
      </c>
      <c r="C1414" s="234">
        <v>0.79305555555555562</v>
      </c>
      <c r="D1414" s="234">
        <v>0.79305555555555562</v>
      </c>
      <c r="E1414" s="234">
        <f t="shared" si="31"/>
        <v>0</v>
      </c>
      <c r="F1414" s="311"/>
      <c r="G1414" s="312"/>
      <c r="H1414" s="8"/>
    </row>
    <row r="1415" spans="1:8" ht="12.75" customHeight="1">
      <c r="A1415" s="218"/>
      <c r="B1415" s="310" t="s">
        <v>427</v>
      </c>
      <c r="C1415" s="234">
        <v>0.86736111111111114</v>
      </c>
      <c r="D1415" s="234">
        <v>0.86875000000000002</v>
      </c>
      <c r="E1415" s="234">
        <f t="shared" si="31"/>
        <v>1.388888888888884E-3</v>
      </c>
      <c r="F1415" s="311"/>
      <c r="G1415" s="312"/>
      <c r="H1415" s="8"/>
    </row>
    <row r="1416" spans="1:8" ht="12.75" customHeight="1">
      <c r="A1416" s="218" t="s">
        <v>2834</v>
      </c>
      <c r="B1416" s="310" t="s">
        <v>2833</v>
      </c>
      <c r="C1416" s="234">
        <v>4.0972222222222222E-2</v>
      </c>
      <c r="D1416" s="234">
        <v>4.1666666666666664E-2</v>
      </c>
      <c r="E1416" s="234">
        <f t="shared" si="31"/>
        <v>6.9444444444444198E-4</v>
      </c>
      <c r="F1416" s="311"/>
      <c r="G1416" s="312"/>
      <c r="H1416" s="8"/>
    </row>
    <row r="1417" spans="1:8" ht="12.75" customHeight="1">
      <c r="A1417" s="218"/>
      <c r="B1417" s="310" t="s">
        <v>2835</v>
      </c>
      <c r="C1417" s="234">
        <v>4.7222222222222221E-2</v>
      </c>
      <c r="D1417" s="234">
        <v>4.7222222222222221E-2</v>
      </c>
      <c r="E1417" s="234">
        <f t="shared" si="31"/>
        <v>0</v>
      </c>
      <c r="F1417" s="311"/>
      <c r="G1417" s="312"/>
      <c r="H1417" s="8"/>
    </row>
    <row r="1418" spans="1:8" ht="12.75" customHeight="1">
      <c r="A1418" s="218"/>
      <c r="B1418" s="310" t="s">
        <v>2833</v>
      </c>
      <c r="C1418" s="234">
        <v>0.23541666666666669</v>
      </c>
      <c r="D1418" s="234">
        <v>0.2388888888888889</v>
      </c>
      <c r="E1418" s="234">
        <f t="shared" si="31"/>
        <v>3.4722222222222099E-3</v>
      </c>
      <c r="F1418" s="311"/>
      <c r="G1418" s="312"/>
      <c r="H1418" s="8"/>
    </row>
    <row r="1419" spans="1:8" ht="12.75" customHeight="1">
      <c r="A1419" s="218"/>
      <c r="B1419" s="310" t="s">
        <v>2836</v>
      </c>
      <c r="C1419" s="234">
        <v>0.30138888888888887</v>
      </c>
      <c r="D1419" s="234">
        <v>0.30555555555555552</v>
      </c>
      <c r="E1419" s="234">
        <f t="shared" si="31"/>
        <v>4.1666666666666519E-3</v>
      </c>
      <c r="F1419" s="311"/>
      <c r="G1419" s="312"/>
      <c r="H1419" s="8"/>
    </row>
    <row r="1420" spans="1:8" ht="12.75" customHeight="1">
      <c r="A1420" s="218"/>
      <c r="B1420" s="310" t="s">
        <v>2837</v>
      </c>
      <c r="C1420" s="234">
        <v>0.33402777777777781</v>
      </c>
      <c r="D1420" s="234">
        <v>0.3347222222222222</v>
      </c>
      <c r="E1420" s="234">
        <f t="shared" si="31"/>
        <v>6.9444444444438647E-4</v>
      </c>
      <c r="F1420" s="311"/>
      <c r="G1420" s="312"/>
      <c r="H1420" s="8"/>
    </row>
    <row r="1421" spans="1:8" ht="12.75" customHeight="1">
      <c r="A1421" s="218"/>
      <c r="B1421" s="310" t="s">
        <v>1712</v>
      </c>
      <c r="C1421" s="234">
        <v>0.34791666666666665</v>
      </c>
      <c r="D1421" s="234">
        <v>0.34861111111111115</v>
      </c>
      <c r="E1421" s="234">
        <f t="shared" si="31"/>
        <v>6.9444444444449749E-4</v>
      </c>
      <c r="F1421" s="311"/>
      <c r="G1421" s="312"/>
      <c r="H1421" s="8"/>
    </row>
    <row r="1422" spans="1:8" ht="12.75" customHeight="1">
      <c r="A1422" s="218"/>
      <c r="B1422" s="310" t="s">
        <v>1246</v>
      </c>
      <c r="C1422" s="234">
        <v>0.37291666666666662</v>
      </c>
      <c r="D1422" s="234">
        <v>0.3743055555555555</v>
      </c>
      <c r="E1422" s="234">
        <f t="shared" si="31"/>
        <v>1.388888888888884E-3</v>
      </c>
      <c r="F1422" s="311"/>
      <c r="G1422" s="312"/>
      <c r="H1422" s="8"/>
    </row>
    <row r="1423" spans="1:8" ht="12.75" customHeight="1">
      <c r="A1423" s="218"/>
      <c r="B1423" s="310" t="s">
        <v>1407</v>
      </c>
      <c r="C1423" s="234">
        <v>0.375</v>
      </c>
      <c r="D1423" s="234">
        <v>0.37777777777777777</v>
      </c>
      <c r="E1423" s="234">
        <f t="shared" si="31"/>
        <v>2.7777777777777679E-3</v>
      </c>
      <c r="F1423" s="311"/>
      <c r="G1423" s="312"/>
      <c r="H1423" s="8"/>
    </row>
    <row r="1424" spans="1:8" ht="12.75" customHeight="1">
      <c r="A1424" s="218"/>
      <c r="B1424" s="310" t="s">
        <v>2318</v>
      </c>
      <c r="C1424" s="234">
        <v>0.3923611111111111</v>
      </c>
      <c r="D1424" s="234">
        <v>0.39374999999999999</v>
      </c>
      <c r="E1424" s="234">
        <f t="shared" si="31"/>
        <v>1.388888888888884E-3</v>
      </c>
      <c r="F1424" s="311"/>
      <c r="G1424" s="312"/>
      <c r="H1424" s="8"/>
    </row>
    <row r="1425" spans="1:8" ht="12.75" customHeight="1">
      <c r="A1425" s="218"/>
      <c r="B1425" s="310" t="s">
        <v>1718</v>
      </c>
      <c r="C1425" s="234">
        <v>0.39444444444444443</v>
      </c>
      <c r="D1425" s="234">
        <v>0.39513888888888887</v>
      </c>
      <c r="E1425" s="234">
        <f t="shared" si="31"/>
        <v>6.9444444444444198E-4</v>
      </c>
      <c r="F1425" s="311"/>
      <c r="G1425" s="312"/>
      <c r="H1425" s="8"/>
    </row>
    <row r="1426" spans="1:8" ht="12.75" customHeight="1">
      <c r="A1426" s="218"/>
      <c r="B1426" s="310" t="s">
        <v>426</v>
      </c>
      <c r="C1426" s="234">
        <v>0.40416666666666662</v>
      </c>
      <c r="D1426" s="234">
        <v>0.4055555555555555</v>
      </c>
      <c r="E1426" s="234">
        <f t="shared" si="31"/>
        <v>1.388888888888884E-3</v>
      </c>
      <c r="F1426" s="311"/>
      <c r="G1426" s="312"/>
      <c r="H1426" s="8"/>
    </row>
    <row r="1427" spans="1:8" ht="12.75" customHeight="1">
      <c r="A1427" s="218"/>
      <c r="B1427" s="310" t="s">
        <v>224</v>
      </c>
      <c r="C1427" s="234">
        <v>0.42083333333333334</v>
      </c>
      <c r="D1427" s="234">
        <v>0.42152777777777778</v>
      </c>
      <c r="E1427" s="234">
        <f t="shared" si="31"/>
        <v>6.9444444444444198E-4</v>
      </c>
      <c r="F1427" s="311"/>
      <c r="G1427" s="312"/>
      <c r="H1427" s="8"/>
    </row>
    <row r="1428" spans="1:8" ht="12.75" customHeight="1">
      <c r="A1428" s="218"/>
      <c r="B1428" s="310" t="s">
        <v>2838</v>
      </c>
      <c r="C1428" s="234">
        <v>0.42430555555555555</v>
      </c>
      <c r="D1428" s="234">
        <v>0.42569444444444443</v>
      </c>
      <c r="E1428" s="234">
        <f t="shared" si="31"/>
        <v>1.388888888888884E-3</v>
      </c>
      <c r="F1428" s="311"/>
      <c r="G1428" s="312"/>
      <c r="H1428" s="8"/>
    </row>
    <row r="1429" spans="1:8" ht="12.75" customHeight="1">
      <c r="A1429" s="218"/>
      <c r="B1429" s="310" t="s">
        <v>2132</v>
      </c>
      <c r="C1429" s="234">
        <v>0.4381944444444445</v>
      </c>
      <c r="D1429" s="234">
        <v>0.4381944444444445</v>
      </c>
      <c r="E1429" s="234">
        <f t="shared" si="31"/>
        <v>0</v>
      </c>
      <c r="F1429" s="311"/>
      <c r="G1429" s="312"/>
      <c r="H1429" s="8"/>
    </row>
    <row r="1430" spans="1:8" ht="12.75" customHeight="1">
      <c r="A1430" s="218"/>
      <c r="B1430" s="310" t="s">
        <v>704</v>
      </c>
      <c r="C1430" s="234">
        <v>0.44166666666666665</v>
      </c>
      <c r="D1430" s="234">
        <v>0.44236111111111115</v>
      </c>
      <c r="E1430" s="234">
        <f t="shared" si="31"/>
        <v>6.9444444444449749E-4</v>
      </c>
      <c r="F1430" s="311"/>
      <c r="G1430" s="312"/>
      <c r="H1430" s="8"/>
    </row>
    <row r="1431" spans="1:8" ht="12.75" customHeight="1">
      <c r="A1431" s="218"/>
      <c r="B1431" s="310" t="s">
        <v>2839</v>
      </c>
      <c r="C1431" s="234">
        <v>0.46597222222222223</v>
      </c>
      <c r="D1431" s="234">
        <v>0.46666666666666662</v>
      </c>
      <c r="E1431" s="234">
        <f t="shared" si="31"/>
        <v>6.9444444444438647E-4</v>
      </c>
      <c r="F1431" s="311"/>
      <c r="G1431" s="312"/>
      <c r="H1431" s="8"/>
    </row>
    <row r="1432" spans="1:8" ht="12.75" customHeight="1">
      <c r="A1432" s="218"/>
      <c r="B1432" s="310" t="s">
        <v>506</v>
      </c>
      <c r="C1432" s="234">
        <v>0.4916666666666667</v>
      </c>
      <c r="D1432" s="234">
        <v>0.4916666666666667</v>
      </c>
      <c r="E1432" s="234">
        <f t="shared" si="31"/>
        <v>0</v>
      </c>
      <c r="F1432" s="311"/>
      <c r="G1432" s="312"/>
      <c r="H1432" s="8"/>
    </row>
    <row r="1433" spans="1:8" ht="12.75" customHeight="1">
      <c r="A1433" s="218"/>
      <c r="B1433" s="310" t="s">
        <v>2840</v>
      </c>
      <c r="C1433" s="234">
        <v>0.49444444444444446</v>
      </c>
      <c r="D1433" s="234">
        <v>0.49444444444444446</v>
      </c>
      <c r="E1433" s="234">
        <f t="shared" si="31"/>
        <v>0</v>
      </c>
      <c r="F1433" s="311"/>
      <c r="G1433" s="312"/>
      <c r="H1433" s="8"/>
    </row>
    <row r="1434" spans="1:8" ht="12.75" customHeight="1">
      <c r="A1434" s="218"/>
      <c r="B1434" s="310" t="s">
        <v>2838</v>
      </c>
      <c r="C1434" s="234">
        <v>0.51666666666666672</v>
      </c>
      <c r="D1434" s="234">
        <v>0.51736111111111105</v>
      </c>
      <c r="E1434" s="234">
        <f t="shared" si="31"/>
        <v>6.9444444444433095E-4</v>
      </c>
      <c r="F1434" s="311"/>
      <c r="G1434" s="312"/>
      <c r="H1434" s="8"/>
    </row>
    <row r="1435" spans="1:8" ht="12.75" customHeight="1">
      <c r="A1435" s="218"/>
      <c r="B1435" s="310" t="s">
        <v>2318</v>
      </c>
      <c r="C1435" s="234">
        <v>0.52430555555555558</v>
      </c>
      <c r="D1435" s="234">
        <v>0.52430555555555558</v>
      </c>
      <c r="E1435" s="234">
        <f t="shared" si="31"/>
        <v>0</v>
      </c>
      <c r="F1435" s="311"/>
      <c r="G1435" s="312"/>
      <c r="H1435" s="8"/>
    </row>
    <row r="1436" spans="1:8" ht="12.75" customHeight="1">
      <c r="A1436" s="218"/>
      <c r="B1436" s="310" t="s">
        <v>2841</v>
      </c>
      <c r="C1436" s="234">
        <v>0.52708333333333335</v>
      </c>
      <c r="D1436" s="234">
        <v>0.52777777777777779</v>
      </c>
      <c r="E1436" s="234">
        <f t="shared" si="31"/>
        <v>6.9444444444444198E-4</v>
      </c>
      <c r="F1436" s="311"/>
      <c r="G1436" s="312"/>
      <c r="H1436" s="8"/>
    </row>
    <row r="1437" spans="1:8" ht="12.75" customHeight="1">
      <c r="A1437" s="218"/>
      <c r="B1437" s="310" t="s">
        <v>138</v>
      </c>
      <c r="C1437" s="234">
        <v>0.52708333333333335</v>
      </c>
      <c r="D1437" s="234">
        <v>0.52916666666666667</v>
      </c>
      <c r="E1437" s="234">
        <f t="shared" si="31"/>
        <v>2.0833333333333259E-3</v>
      </c>
      <c r="F1437" s="311"/>
      <c r="G1437" s="312"/>
      <c r="H1437" s="8"/>
    </row>
    <row r="1438" spans="1:8" ht="12.75" customHeight="1">
      <c r="A1438" s="218"/>
      <c r="B1438" s="310" t="s">
        <v>2841</v>
      </c>
      <c r="C1438" s="234">
        <v>0.57152777777777775</v>
      </c>
      <c r="D1438" s="234">
        <v>0.57222222222222219</v>
      </c>
      <c r="E1438" s="234">
        <f t="shared" si="31"/>
        <v>6.9444444444444198E-4</v>
      </c>
      <c r="F1438" s="311"/>
      <c r="G1438" s="312"/>
      <c r="H1438" s="8"/>
    </row>
    <row r="1439" spans="1:8" ht="12.75" customHeight="1">
      <c r="A1439" s="218"/>
      <c r="B1439" s="310" t="s">
        <v>2842</v>
      </c>
      <c r="C1439" s="234">
        <v>0.59027777777777779</v>
      </c>
      <c r="D1439" s="234">
        <v>0.59166666666666667</v>
      </c>
      <c r="E1439" s="234">
        <f t="shared" si="31"/>
        <v>1.388888888888884E-3</v>
      </c>
      <c r="F1439" s="311"/>
      <c r="G1439" s="312"/>
      <c r="H1439" s="8"/>
    </row>
    <row r="1440" spans="1:8" ht="12.75" customHeight="1">
      <c r="A1440" s="218"/>
      <c r="B1440" s="310" t="s">
        <v>2843</v>
      </c>
      <c r="C1440" s="234">
        <v>0.61875000000000002</v>
      </c>
      <c r="D1440" s="234">
        <v>0.61875000000000002</v>
      </c>
      <c r="E1440" s="234">
        <f t="shared" si="31"/>
        <v>0</v>
      </c>
      <c r="F1440" s="311"/>
      <c r="G1440" s="312"/>
      <c r="H1440" s="8"/>
    </row>
    <row r="1441" spans="1:8" ht="12.75" customHeight="1">
      <c r="A1441" s="218"/>
      <c r="B1441" s="310" t="s">
        <v>2844</v>
      </c>
      <c r="C1441" s="234">
        <v>0.63472222222222219</v>
      </c>
      <c r="D1441" s="234">
        <v>0.63611111111111118</v>
      </c>
      <c r="E1441" s="234">
        <f t="shared" si="31"/>
        <v>1.388888888888995E-3</v>
      </c>
      <c r="F1441" s="311"/>
      <c r="G1441" s="312"/>
      <c r="H1441" s="8"/>
    </row>
    <row r="1442" spans="1:8" ht="12.75" customHeight="1">
      <c r="A1442" s="218"/>
      <c r="B1442" s="310" t="s">
        <v>1335</v>
      </c>
      <c r="C1442" s="234">
        <v>0.63750000000000007</v>
      </c>
      <c r="D1442" s="234">
        <v>0.63888888888888895</v>
      </c>
      <c r="E1442" s="234">
        <f t="shared" si="31"/>
        <v>1.388888888888884E-3</v>
      </c>
      <c r="F1442" s="311"/>
      <c r="G1442" s="312"/>
      <c r="H1442" s="8"/>
    </row>
    <row r="1443" spans="1:8" ht="12.75" customHeight="1">
      <c r="A1443" s="218"/>
      <c r="B1443" s="310" t="s">
        <v>2845</v>
      </c>
      <c r="C1443" s="234">
        <v>0.6381944444444444</v>
      </c>
      <c r="D1443" s="234">
        <v>0.64027777777777783</v>
      </c>
      <c r="E1443" s="234">
        <f t="shared" si="31"/>
        <v>2.083333333333437E-3</v>
      </c>
      <c r="F1443" s="311"/>
      <c r="G1443" s="312"/>
      <c r="H1443" s="8"/>
    </row>
    <row r="1444" spans="1:8" ht="12.75" customHeight="1">
      <c r="A1444" s="218"/>
      <c r="B1444" s="310" t="s">
        <v>2846</v>
      </c>
      <c r="C1444" s="234">
        <v>0.64652777777777781</v>
      </c>
      <c r="D1444" s="234">
        <v>0.64652777777777781</v>
      </c>
      <c r="E1444" s="234">
        <f t="shared" si="31"/>
        <v>0</v>
      </c>
      <c r="F1444" s="311"/>
      <c r="G1444" s="312"/>
      <c r="H1444" s="8"/>
    </row>
    <row r="1445" spans="1:8" ht="12.75" customHeight="1">
      <c r="A1445" s="218"/>
      <c r="B1445" s="310" t="s">
        <v>2141</v>
      </c>
      <c r="C1445" s="234">
        <v>0.65347222222222223</v>
      </c>
      <c r="D1445" s="234">
        <v>0.65416666666666667</v>
      </c>
      <c r="E1445" s="234">
        <f t="shared" si="31"/>
        <v>6.9444444444444198E-4</v>
      </c>
      <c r="F1445" s="311"/>
      <c r="G1445" s="312"/>
      <c r="H1445" s="8"/>
    </row>
    <row r="1446" spans="1:8" ht="12.75" customHeight="1">
      <c r="A1446" s="218"/>
      <c r="B1446" s="310" t="s">
        <v>2847</v>
      </c>
      <c r="C1446" s="234">
        <v>0.65694444444444444</v>
      </c>
      <c r="D1446" s="234">
        <v>0.65833333333333333</v>
      </c>
      <c r="E1446" s="234">
        <f t="shared" si="31"/>
        <v>1.388888888888884E-3</v>
      </c>
      <c r="F1446" s="311"/>
      <c r="G1446" s="312"/>
      <c r="H1446" s="8"/>
    </row>
    <row r="1447" spans="1:8" ht="12.75" customHeight="1">
      <c r="A1447" s="218"/>
      <c r="B1447" s="310" t="s">
        <v>2848</v>
      </c>
      <c r="C1447" s="234">
        <v>0.66319444444444442</v>
      </c>
      <c r="D1447" s="234">
        <v>0.66388888888888886</v>
      </c>
      <c r="E1447" s="234">
        <f t="shared" si="31"/>
        <v>6.9444444444444198E-4</v>
      </c>
      <c r="F1447" s="311"/>
      <c r="G1447" s="312"/>
      <c r="H1447" s="8"/>
    </row>
    <row r="1448" spans="1:8" ht="12.75" customHeight="1">
      <c r="A1448" s="218"/>
      <c r="B1448" s="310" t="s">
        <v>2849</v>
      </c>
      <c r="C1448" s="234">
        <v>0.66736111111111107</v>
      </c>
      <c r="D1448" s="234">
        <v>0.66736111111111107</v>
      </c>
      <c r="E1448" s="234">
        <f t="shared" si="31"/>
        <v>0</v>
      </c>
      <c r="F1448" s="311"/>
      <c r="G1448" s="312"/>
      <c r="H1448" s="8"/>
    </row>
    <row r="1449" spans="1:8" ht="12.75" customHeight="1">
      <c r="A1449" s="218"/>
      <c r="B1449" s="310" t="s">
        <v>2850</v>
      </c>
      <c r="C1449" s="234">
        <v>0.67083333333333339</v>
      </c>
      <c r="D1449" s="234">
        <v>0.67083333333333339</v>
      </c>
      <c r="E1449" s="234">
        <f t="shared" si="31"/>
        <v>0</v>
      </c>
      <c r="F1449" s="311"/>
      <c r="G1449" s="312"/>
      <c r="H1449" s="8"/>
    </row>
    <row r="1450" spans="1:8" ht="12.75" customHeight="1">
      <c r="A1450" s="218"/>
      <c r="B1450" s="310" t="s">
        <v>2851</v>
      </c>
      <c r="C1450" s="234">
        <v>0.6791666666666667</v>
      </c>
      <c r="D1450" s="234">
        <v>0.6791666666666667</v>
      </c>
      <c r="E1450" s="234">
        <f t="shared" si="31"/>
        <v>0</v>
      </c>
      <c r="F1450" s="311"/>
      <c r="G1450" s="312"/>
      <c r="H1450" s="8"/>
    </row>
    <row r="1451" spans="1:8" ht="12.75" customHeight="1">
      <c r="A1451" s="218"/>
      <c r="B1451" s="310" t="s">
        <v>2852</v>
      </c>
      <c r="C1451" s="234">
        <v>0.6972222222222223</v>
      </c>
      <c r="D1451" s="234">
        <v>0.69791666666666663</v>
      </c>
      <c r="E1451" s="234">
        <f t="shared" si="31"/>
        <v>6.9444444444433095E-4</v>
      </c>
      <c r="F1451" s="311"/>
      <c r="G1451" s="312"/>
      <c r="H1451" s="8"/>
    </row>
    <row r="1452" spans="1:8" ht="12.75" customHeight="1">
      <c r="A1452" s="218"/>
      <c r="B1452" s="310" t="s">
        <v>2396</v>
      </c>
      <c r="C1452" s="234">
        <v>0.7090277777777777</v>
      </c>
      <c r="D1452" s="234">
        <v>0.71319444444444446</v>
      </c>
      <c r="E1452" s="234">
        <f t="shared" si="31"/>
        <v>4.1666666666667629E-3</v>
      </c>
      <c r="F1452" s="311"/>
      <c r="G1452" s="312"/>
      <c r="H1452" s="8"/>
    </row>
    <row r="1453" spans="1:8" ht="12.75" customHeight="1">
      <c r="A1453" s="218"/>
      <c r="B1453" s="310" t="s">
        <v>1361</v>
      </c>
      <c r="C1453" s="234">
        <v>0.71180555555555547</v>
      </c>
      <c r="D1453" s="234">
        <v>0.71458333333333324</v>
      </c>
      <c r="E1453" s="234">
        <f t="shared" si="31"/>
        <v>2.7777777777777679E-3</v>
      </c>
      <c r="F1453" s="311"/>
      <c r="G1453" s="312"/>
      <c r="H1453" s="8"/>
    </row>
    <row r="1454" spans="1:8" ht="12.75" customHeight="1">
      <c r="A1454" s="218"/>
      <c r="B1454" s="310" t="s">
        <v>2751</v>
      </c>
      <c r="C1454" s="234">
        <v>0.74513888888888891</v>
      </c>
      <c r="D1454" s="234">
        <v>0.74722222222222223</v>
      </c>
      <c r="E1454" s="234">
        <f t="shared" si="31"/>
        <v>2.0833333333333259E-3</v>
      </c>
      <c r="F1454" s="311" t="s">
        <v>2394</v>
      </c>
      <c r="G1454" s="312"/>
      <c r="H1454" s="8"/>
    </row>
    <row r="1455" spans="1:8" ht="12.75" customHeight="1">
      <c r="A1455" s="218"/>
      <c r="B1455" s="310" t="s">
        <v>2822</v>
      </c>
      <c r="C1455" s="234">
        <v>0.77569444444444446</v>
      </c>
      <c r="D1455" s="234">
        <v>0.77638888888888891</v>
      </c>
      <c r="E1455" s="234">
        <f t="shared" si="31"/>
        <v>6.9444444444444198E-4</v>
      </c>
      <c r="F1455" s="311"/>
      <c r="G1455" s="312"/>
      <c r="H1455" s="8" t="s">
        <v>2865</v>
      </c>
    </row>
    <row r="1456" spans="1:8" ht="12.75" customHeight="1">
      <c r="A1456" s="218"/>
      <c r="B1456" s="310" t="s">
        <v>282</v>
      </c>
      <c r="C1456" s="234">
        <v>0.8208333333333333</v>
      </c>
      <c r="D1456" s="234">
        <v>0.8208333333333333</v>
      </c>
      <c r="E1456" s="234">
        <f t="shared" si="31"/>
        <v>0</v>
      </c>
      <c r="F1456" s="311"/>
      <c r="G1456" s="312"/>
      <c r="H1456" s="8" t="s">
        <v>2865</v>
      </c>
    </row>
    <row r="1457" spans="1:8" ht="12.75" customHeight="1">
      <c r="A1457" s="218"/>
      <c r="B1457" s="310" t="s">
        <v>2145</v>
      </c>
      <c r="C1457" s="234">
        <v>0.8340277777777777</v>
      </c>
      <c r="D1457" s="234">
        <v>0.83472222222222225</v>
      </c>
      <c r="E1457" s="234">
        <f t="shared" si="31"/>
        <v>6.94444444444553E-4</v>
      </c>
      <c r="F1457" s="311"/>
      <c r="G1457" s="312"/>
      <c r="H1457" s="8" t="s">
        <v>2865</v>
      </c>
    </row>
    <row r="1458" spans="1:8" ht="12.75" customHeight="1">
      <c r="A1458" s="218"/>
      <c r="B1458" s="310" t="s">
        <v>2145</v>
      </c>
      <c r="C1458" s="234">
        <v>0.84097222222222223</v>
      </c>
      <c r="D1458" s="234">
        <v>0.84236111111111101</v>
      </c>
      <c r="E1458" s="234">
        <f t="shared" si="31"/>
        <v>1.3888888888887729E-3</v>
      </c>
      <c r="F1458" s="311"/>
      <c r="G1458" s="312"/>
      <c r="H1458" s="8" t="s">
        <v>2865</v>
      </c>
    </row>
    <row r="1459" spans="1:8" ht="12.75" customHeight="1">
      <c r="A1459" s="218"/>
      <c r="B1459" s="310" t="s">
        <v>2398</v>
      </c>
      <c r="C1459" s="234">
        <v>0.85902777777777783</v>
      </c>
      <c r="D1459" s="234">
        <v>0.85902777777777783</v>
      </c>
      <c r="E1459" s="234">
        <f t="shared" si="31"/>
        <v>0</v>
      </c>
      <c r="F1459" s="311"/>
      <c r="G1459" s="312"/>
      <c r="H1459" s="8" t="s">
        <v>2865</v>
      </c>
    </row>
    <row r="1460" spans="1:8" ht="12.75" customHeight="1">
      <c r="A1460" s="218"/>
      <c r="B1460" s="310" t="s">
        <v>2853</v>
      </c>
      <c r="C1460" s="234">
        <v>0.87569444444444444</v>
      </c>
      <c r="D1460" s="234">
        <v>0.87638888888888899</v>
      </c>
      <c r="E1460" s="234">
        <f t="shared" si="31"/>
        <v>6.94444444444553E-4</v>
      </c>
      <c r="F1460" s="311"/>
      <c r="G1460" s="312"/>
      <c r="H1460" s="8" t="s">
        <v>2865</v>
      </c>
    </row>
    <row r="1461" spans="1:8" ht="12.75" customHeight="1">
      <c r="A1461" s="218"/>
      <c r="B1461" s="310" t="s">
        <v>2854</v>
      </c>
      <c r="C1461" s="234">
        <v>0.90138888888888891</v>
      </c>
      <c r="D1461" s="234">
        <v>0.90208333333333324</v>
      </c>
      <c r="E1461" s="234">
        <f t="shared" si="31"/>
        <v>6.9444444444433095E-4</v>
      </c>
      <c r="F1461" s="311"/>
      <c r="G1461" s="312"/>
      <c r="H1461" s="8" t="s">
        <v>2865</v>
      </c>
    </row>
    <row r="1462" spans="1:8" ht="12.75" customHeight="1">
      <c r="A1462" s="218" t="s">
        <v>2855</v>
      </c>
      <c r="B1462" s="310" t="s">
        <v>2856</v>
      </c>
      <c r="C1462" s="234">
        <v>0.30555555555555552</v>
      </c>
      <c r="D1462" s="234">
        <v>0.30624999999999997</v>
      </c>
      <c r="E1462" s="234">
        <f t="shared" ref="E1462:E1502" si="32">D1462-C1462</f>
        <v>6.9444444444444198E-4</v>
      </c>
      <c r="F1462" s="311"/>
      <c r="G1462" s="312"/>
      <c r="H1462" s="8" t="s">
        <v>2865</v>
      </c>
    </row>
    <row r="1463" spans="1:8" ht="12.75" customHeight="1">
      <c r="A1463" s="218"/>
      <c r="B1463" s="310" t="s">
        <v>2854</v>
      </c>
      <c r="C1463" s="234">
        <v>0.3354166666666667</v>
      </c>
      <c r="D1463" s="234">
        <v>0.34166666666666662</v>
      </c>
      <c r="E1463" s="234">
        <f t="shared" si="32"/>
        <v>6.2499999999999223E-3</v>
      </c>
      <c r="F1463" s="311"/>
      <c r="G1463" s="312"/>
      <c r="H1463" s="8" t="s">
        <v>2865</v>
      </c>
    </row>
    <row r="1464" spans="1:8" ht="12.75" customHeight="1">
      <c r="A1464" s="218"/>
      <c r="B1464" s="310" t="s">
        <v>2574</v>
      </c>
      <c r="C1464" s="234">
        <v>0.34791666666666665</v>
      </c>
      <c r="D1464" s="234">
        <v>0.35138888888888892</v>
      </c>
      <c r="E1464" s="234">
        <f t="shared" si="32"/>
        <v>3.4722222222222654E-3</v>
      </c>
      <c r="F1464" s="311"/>
      <c r="G1464" s="312"/>
      <c r="H1464" s="8" t="s">
        <v>2865</v>
      </c>
    </row>
    <row r="1465" spans="1:8" ht="12.75" customHeight="1">
      <c r="A1465" s="218"/>
      <c r="B1465" s="310" t="s">
        <v>2513</v>
      </c>
      <c r="C1465" s="234">
        <v>0.34861111111111115</v>
      </c>
      <c r="D1465" s="234">
        <v>0.35138888888888892</v>
      </c>
      <c r="E1465" s="234">
        <f t="shared" si="32"/>
        <v>2.7777777777777679E-3</v>
      </c>
      <c r="F1465" s="311"/>
      <c r="G1465" s="312"/>
      <c r="H1465" s="8" t="s">
        <v>2865</v>
      </c>
    </row>
    <row r="1466" spans="1:8" ht="12.75" customHeight="1">
      <c r="A1466" s="218"/>
      <c r="B1466" s="310" t="s">
        <v>427</v>
      </c>
      <c r="C1466" s="234">
        <v>0.3520833333333333</v>
      </c>
      <c r="D1466" s="234">
        <v>0.35347222222222219</v>
      </c>
      <c r="E1466" s="234">
        <f t="shared" si="32"/>
        <v>1.388888888888884E-3</v>
      </c>
      <c r="F1466" s="311"/>
      <c r="G1466" s="312"/>
      <c r="H1466" s="8" t="s">
        <v>2865</v>
      </c>
    </row>
    <row r="1467" spans="1:8" ht="12.75" customHeight="1">
      <c r="A1467" s="218"/>
      <c r="B1467" s="310" t="s">
        <v>2854</v>
      </c>
      <c r="C1467" s="234">
        <v>0.3576388888888889</v>
      </c>
      <c r="D1467" s="234">
        <v>0.35833333333333334</v>
      </c>
      <c r="E1467" s="234">
        <f t="shared" si="32"/>
        <v>6.9444444444444198E-4</v>
      </c>
      <c r="F1467" s="311"/>
      <c r="G1467" s="312"/>
      <c r="H1467" s="8" t="s">
        <v>2865</v>
      </c>
    </row>
    <row r="1468" spans="1:8" ht="12.75" customHeight="1">
      <c r="A1468" s="218"/>
      <c r="B1468" s="310" t="s">
        <v>189</v>
      </c>
      <c r="C1468" s="234">
        <v>0.3659722222222222</v>
      </c>
      <c r="D1468" s="234">
        <v>0.3666666666666667</v>
      </c>
      <c r="E1468" s="234">
        <f t="shared" si="32"/>
        <v>6.9444444444449749E-4</v>
      </c>
      <c r="F1468" s="311"/>
      <c r="G1468" s="312"/>
      <c r="H1468" s="8" t="s">
        <v>2865</v>
      </c>
    </row>
    <row r="1469" spans="1:8" ht="12.75" customHeight="1">
      <c r="A1469" s="218"/>
      <c r="B1469" s="310" t="s">
        <v>2858</v>
      </c>
      <c r="C1469" s="234">
        <v>0.36944444444444446</v>
      </c>
      <c r="D1469" s="234">
        <v>0.37013888888888885</v>
      </c>
      <c r="E1469" s="234">
        <f t="shared" si="32"/>
        <v>6.9444444444438647E-4</v>
      </c>
      <c r="F1469" s="311"/>
      <c r="G1469" s="312"/>
      <c r="H1469" s="8" t="s">
        <v>2865</v>
      </c>
    </row>
    <row r="1470" spans="1:8" ht="12.75" customHeight="1">
      <c r="A1470" s="218"/>
      <c r="B1470" s="310" t="s">
        <v>1372</v>
      </c>
      <c r="C1470" s="234">
        <v>0.38472222222222219</v>
      </c>
      <c r="D1470" s="234">
        <v>0.38541666666666669</v>
      </c>
      <c r="E1470" s="234">
        <f t="shared" si="32"/>
        <v>6.9444444444449749E-4</v>
      </c>
      <c r="F1470" s="311"/>
      <c r="G1470" s="312"/>
      <c r="H1470" s="8" t="s">
        <v>2865</v>
      </c>
    </row>
    <row r="1471" spans="1:8" ht="12.75" customHeight="1">
      <c r="A1471" s="218"/>
      <c r="B1471" s="310" t="s">
        <v>2859</v>
      </c>
      <c r="C1471" s="234">
        <v>0.38680555555555557</v>
      </c>
      <c r="D1471" s="234">
        <v>0.38750000000000001</v>
      </c>
      <c r="E1471" s="234">
        <f t="shared" si="32"/>
        <v>6.9444444444444198E-4</v>
      </c>
      <c r="F1471" s="311"/>
      <c r="G1471" s="312"/>
      <c r="H1471" s="8" t="s">
        <v>2865</v>
      </c>
    </row>
    <row r="1472" spans="1:8" ht="12.75" customHeight="1">
      <c r="A1472" s="218"/>
      <c r="B1472" s="310" t="s">
        <v>2857</v>
      </c>
      <c r="C1472" s="234">
        <v>0.38819444444444445</v>
      </c>
      <c r="D1472" s="234">
        <v>0.38958333333333334</v>
      </c>
      <c r="E1472" s="234">
        <f t="shared" si="32"/>
        <v>1.388888888888884E-3</v>
      </c>
      <c r="F1472" s="311"/>
      <c r="G1472" s="312"/>
      <c r="H1472" s="8" t="s">
        <v>2865</v>
      </c>
    </row>
    <row r="1473" spans="1:8" ht="12.75" customHeight="1">
      <c r="A1473" s="218"/>
      <c r="B1473" s="310" t="s">
        <v>2860</v>
      </c>
      <c r="C1473" s="234">
        <v>0.41388888888888892</v>
      </c>
      <c r="D1473" s="234">
        <v>0.41666666666666669</v>
      </c>
      <c r="E1473" s="234">
        <f t="shared" si="32"/>
        <v>2.7777777777777679E-3</v>
      </c>
      <c r="F1473" s="311"/>
      <c r="G1473" s="312"/>
      <c r="H1473" s="8"/>
    </row>
    <row r="1474" spans="1:8" ht="12.75" customHeight="1">
      <c r="A1474" s="218"/>
      <c r="B1474" s="310" t="s">
        <v>2861</v>
      </c>
      <c r="C1474" s="234">
        <v>0.42430555555555555</v>
      </c>
      <c r="D1474" s="234">
        <v>0.42708333333333331</v>
      </c>
      <c r="E1474" s="234">
        <f t="shared" si="32"/>
        <v>2.7777777777777679E-3</v>
      </c>
      <c r="F1474" s="311"/>
      <c r="G1474" s="312"/>
      <c r="H1474" s="8"/>
    </row>
    <row r="1475" spans="1:8" ht="12.75" customHeight="1">
      <c r="A1475" s="218"/>
      <c r="B1475" s="310" t="s">
        <v>2145</v>
      </c>
      <c r="C1475" s="234">
        <v>0.4291666666666667</v>
      </c>
      <c r="D1475" s="234">
        <v>0.43333333333333335</v>
      </c>
      <c r="E1475" s="234">
        <f t="shared" si="32"/>
        <v>4.1666666666666519E-3</v>
      </c>
      <c r="F1475" s="311"/>
      <c r="G1475" s="312"/>
      <c r="H1475" s="8"/>
    </row>
    <row r="1476" spans="1:8" ht="12.75" customHeight="1">
      <c r="A1476" s="218"/>
      <c r="B1476" s="310" t="s">
        <v>2862</v>
      </c>
      <c r="C1476" s="234">
        <v>0.44513888888888892</v>
      </c>
      <c r="D1476" s="234">
        <v>0.44722222222222219</v>
      </c>
      <c r="E1476" s="234">
        <f t="shared" si="32"/>
        <v>2.0833333333332704E-3</v>
      </c>
      <c r="F1476" s="311"/>
      <c r="G1476" s="312"/>
      <c r="H1476" s="8"/>
    </row>
    <row r="1477" spans="1:8" ht="12.75" customHeight="1">
      <c r="A1477" s="218"/>
      <c r="B1477" s="310" t="s">
        <v>2240</v>
      </c>
      <c r="C1477" s="234">
        <v>0.46597222222222223</v>
      </c>
      <c r="D1477" s="234">
        <v>0.46666666666666662</v>
      </c>
      <c r="E1477" s="234">
        <f t="shared" si="32"/>
        <v>6.9444444444438647E-4</v>
      </c>
      <c r="F1477" s="311"/>
      <c r="G1477" s="312"/>
      <c r="H1477" s="8"/>
    </row>
    <row r="1478" spans="1:8" ht="12.75" customHeight="1">
      <c r="A1478" s="218"/>
      <c r="B1478" s="310" t="s">
        <v>2145</v>
      </c>
      <c r="C1478" s="234">
        <v>0.48680555555555555</v>
      </c>
      <c r="D1478" s="234">
        <v>0.48888888888888887</v>
      </c>
      <c r="E1478" s="234">
        <f t="shared" si="32"/>
        <v>2.0833333333333259E-3</v>
      </c>
      <c r="F1478" s="311"/>
      <c r="G1478" s="312"/>
      <c r="H1478" s="8"/>
    </row>
    <row r="1479" spans="1:8" ht="12.75" customHeight="1">
      <c r="A1479" s="218"/>
      <c r="B1479" s="310" t="s">
        <v>2822</v>
      </c>
      <c r="C1479" s="234">
        <v>0.49027777777777781</v>
      </c>
      <c r="D1479" s="234">
        <v>0.4909722222222222</v>
      </c>
      <c r="E1479" s="234">
        <f t="shared" si="32"/>
        <v>6.9444444444438647E-4</v>
      </c>
      <c r="F1479" s="311"/>
      <c r="G1479" s="312"/>
      <c r="H1479" s="8"/>
    </row>
    <row r="1480" spans="1:8" ht="12.75" customHeight="1">
      <c r="A1480" s="218"/>
      <c r="B1480" s="310" t="s">
        <v>2863</v>
      </c>
      <c r="C1480" s="234">
        <v>0.51458333333333328</v>
      </c>
      <c r="D1480" s="234">
        <v>0.51666666666666672</v>
      </c>
      <c r="E1480" s="234">
        <f t="shared" si="32"/>
        <v>2.083333333333437E-3</v>
      </c>
      <c r="F1480" s="311"/>
      <c r="G1480" s="312"/>
      <c r="H1480" s="8"/>
    </row>
    <row r="1481" spans="1:8" ht="12.75" customHeight="1">
      <c r="A1481" s="218"/>
      <c r="B1481" s="310" t="s">
        <v>2849</v>
      </c>
      <c r="C1481" s="234">
        <v>0.5229166666666667</v>
      </c>
      <c r="D1481" s="234">
        <v>0.52500000000000002</v>
      </c>
      <c r="E1481" s="234">
        <f t="shared" si="32"/>
        <v>2.0833333333333259E-3</v>
      </c>
      <c r="F1481" s="311"/>
      <c r="G1481" s="312"/>
      <c r="H1481" s="8"/>
    </row>
    <row r="1482" spans="1:8" ht="12.75" customHeight="1">
      <c r="A1482" s="218"/>
      <c r="B1482" s="310" t="s">
        <v>2330</v>
      </c>
      <c r="C1482" s="234">
        <v>0.54166666666666663</v>
      </c>
      <c r="D1482" s="234">
        <v>0.54305555555555551</v>
      </c>
      <c r="E1482" s="234">
        <f t="shared" si="32"/>
        <v>1.388888888888884E-3</v>
      </c>
      <c r="F1482" s="311"/>
      <c r="G1482" s="312"/>
      <c r="H1482" s="8"/>
    </row>
    <row r="1483" spans="1:8" ht="12.75" customHeight="1">
      <c r="A1483" s="218"/>
      <c r="B1483" s="310" t="s">
        <v>2864</v>
      </c>
      <c r="C1483" s="234">
        <v>0.59861111111111109</v>
      </c>
      <c r="D1483" s="234">
        <v>0.59861111111111109</v>
      </c>
      <c r="E1483" s="234">
        <f t="shared" si="32"/>
        <v>0</v>
      </c>
      <c r="F1483" s="311"/>
      <c r="G1483" s="312"/>
      <c r="H1483" s="8"/>
    </row>
    <row r="1484" spans="1:8" ht="12.75" customHeight="1">
      <c r="A1484" s="218"/>
      <c r="B1484" s="310" t="s">
        <v>2823</v>
      </c>
      <c r="C1484" s="234">
        <v>0.63055555555555554</v>
      </c>
      <c r="D1484" s="234">
        <v>0.63124999999999998</v>
      </c>
      <c r="E1484" s="234">
        <f t="shared" si="32"/>
        <v>6.9444444444444198E-4</v>
      </c>
      <c r="F1484" s="311"/>
      <c r="G1484" s="312"/>
      <c r="H1484" s="8"/>
    </row>
    <row r="1485" spans="1:8" ht="12.75" customHeight="1">
      <c r="A1485" s="218"/>
      <c r="B1485" s="310" t="s">
        <v>2849</v>
      </c>
      <c r="C1485" s="234">
        <v>0.65</v>
      </c>
      <c r="D1485" s="234">
        <v>0.65069444444444446</v>
      </c>
      <c r="E1485" s="234">
        <f t="shared" si="32"/>
        <v>6.9444444444444198E-4</v>
      </c>
      <c r="F1485" s="311"/>
      <c r="G1485" s="312"/>
      <c r="H1485" s="8"/>
    </row>
    <row r="1486" spans="1:8" ht="12.75" customHeight="1">
      <c r="A1486" s="218"/>
      <c r="B1486" s="310" t="s">
        <v>1769</v>
      </c>
      <c r="C1486" s="234">
        <v>0.65347222222222223</v>
      </c>
      <c r="D1486" s="234">
        <v>0.65694444444444444</v>
      </c>
      <c r="E1486" s="234">
        <f t="shared" si="32"/>
        <v>3.4722222222222099E-3</v>
      </c>
      <c r="F1486" s="311"/>
      <c r="G1486" s="312"/>
      <c r="H1486" s="8" t="s">
        <v>2866</v>
      </c>
    </row>
    <row r="1487" spans="1:8" ht="12.75" customHeight="1">
      <c r="A1487" s="218"/>
      <c r="B1487" s="310" t="s">
        <v>1414</v>
      </c>
      <c r="C1487" s="234">
        <v>0.69097222222222221</v>
      </c>
      <c r="D1487" s="234">
        <v>0.69166666666666676</v>
      </c>
      <c r="E1487" s="234">
        <f t="shared" si="32"/>
        <v>6.94444444444553E-4</v>
      </c>
      <c r="F1487" s="311"/>
      <c r="G1487" s="312"/>
      <c r="H1487" s="8"/>
    </row>
    <row r="1488" spans="1:8" ht="12.75" customHeight="1">
      <c r="A1488" s="218"/>
      <c r="B1488" s="310" t="s">
        <v>2693</v>
      </c>
      <c r="C1488" s="234">
        <v>0.71180555555555547</v>
      </c>
      <c r="D1488" s="234">
        <v>0.71319444444444446</v>
      </c>
      <c r="E1488" s="234">
        <f t="shared" si="32"/>
        <v>1.388888888888995E-3</v>
      </c>
      <c r="F1488" s="311"/>
      <c r="G1488" s="312"/>
      <c r="H1488" s="8"/>
    </row>
    <row r="1489" spans="1:8" ht="12.75" customHeight="1">
      <c r="A1489" s="218"/>
      <c r="B1489" s="310" t="s">
        <v>2396</v>
      </c>
      <c r="C1489" s="234">
        <v>0.72638888888888886</v>
      </c>
      <c r="D1489" s="234">
        <v>0.7270833333333333</v>
      </c>
      <c r="E1489" s="234">
        <f t="shared" si="32"/>
        <v>6.9444444444444198E-4</v>
      </c>
      <c r="F1489" s="311"/>
      <c r="G1489" s="312"/>
      <c r="H1489" s="8"/>
    </row>
    <row r="1490" spans="1:8" ht="12.75" customHeight="1">
      <c r="A1490" s="218"/>
      <c r="B1490" s="310" t="s">
        <v>1950</v>
      </c>
      <c r="C1490" s="234">
        <v>0.74722222222222223</v>
      </c>
      <c r="D1490" s="234">
        <v>0.74722222222222223</v>
      </c>
      <c r="E1490" s="234">
        <f t="shared" si="32"/>
        <v>0</v>
      </c>
      <c r="F1490" s="311"/>
      <c r="G1490" s="312"/>
      <c r="H1490" s="8"/>
    </row>
    <row r="1491" spans="1:8" ht="12.75" customHeight="1">
      <c r="A1491" s="218"/>
      <c r="B1491" s="310" t="s">
        <v>2867</v>
      </c>
      <c r="C1491" s="234">
        <v>0.77986111111111101</v>
      </c>
      <c r="D1491" s="234">
        <v>0.78055555555555556</v>
      </c>
      <c r="E1491" s="234">
        <f t="shared" si="32"/>
        <v>6.94444444444553E-4</v>
      </c>
      <c r="F1491" s="311"/>
      <c r="G1491" s="312"/>
      <c r="H1491" s="8"/>
    </row>
    <row r="1492" spans="1:8" ht="12.75" customHeight="1">
      <c r="A1492" s="218"/>
      <c r="B1492" s="310" t="s">
        <v>2751</v>
      </c>
      <c r="C1492" s="234">
        <v>0.78263888888888899</v>
      </c>
      <c r="D1492" s="234">
        <v>0.78472222222222221</v>
      </c>
      <c r="E1492" s="234">
        <f t="shared" si="32"/>
        <v>2.0833333333332149E-3</v>
      </c>
      <c r="F1492" s="311"/>
      <c r="G1492" s="312"/>
      <c r="H1492" s="8"/>
    </row>
    <row r="1493" spans="1:8" ht="12.75" customHeight="1">
      <c r="A1493" s="218"/>
      <c r="B1493" s="310" t="s">
        <v>602</v>
      </c>
      <c r="C1493" s="234">
        <v>0.84722222222222221</v>
      </c>
      <c r="D1493" s="234">
        <v>0.84861111111111109</v>
      </c>
      <c r="E1493" s="234">
        <f t="shared" si="32"/>
        <v>1.388888888888884E-3</v>
      </c>
      <c r="F1493" s="311"/>
      <c r="G1493" s="312"/>
      <c r="H1493" s="8"/>
    </row>
    <row r="1494" spans="1:8" ht="12.75" customHeight="1">
      <c r="A1494" s="218"/>
      <c r="B1494" s="310" t="s">
        <v>1305</v>
      </c>
      <c r="C1494" s="234">
        <v>0.82430555555555562</v>
      </c>
      <c r="D1494" s="234">
        <v>0.8256944444444444</v>
      </c>
      <c r="E1494" s="234">
        <f t="shared" si="32"/>
        <v>1.3888888888887729E-3</v>
      </c>
      <c r="F1494" s="311"/>
      <c r="G1494" s="312"/>
      <c r="H1494" s="8"/>
    </row>
    <row r="1495" spans="1:8" ht="12.75" customHeight="1">
      <c r="A1495" s="218"/>
      <c r="B1495" s="310" t="s">
        <v>2683</v>
      </c>
      <c r="C1495" s="234">
        <v>0.81597222222222221</v>
      </c>
      <c r="D1495" s="234">
        <v>0.8208333333333333</v>
      </c>
      <c r="E1495" s="234">
        <f t="shared" si="32"/>
        <v>4.8611111111110938E-3</v>
      </c>
      <c r="F1495" s="311"/>
      <c r="G1495" s="312"/>
      <c r="H1495" s="8"/>
    </row>
    <row r="1496" spans="1:8" ht="12.75" customHeight="1">
      <c r="A1496" s="218"/>
      <c r="B1496" s="310" t="s">
        <v>2683</v>
      </c>
      <c r="C1496" s="234">
        <v>0.86388888888888893</v>
      </c>
      <c r="D1496" s="234">
        <v>0.86875000000000002</v>
      </c>
      <c r="E1496" s="234">
        <f t="shared" si="32"/>
        <v>4.8611111111110938E-3</v>
      </c>
      <c r="F1496" s="311"/>
      <c r="G1496" s="312"/>
      <c r="H1496" s="8"/>
    </row>
    <row r="1497" spans="1:8" ht="12.75" customHeight="1">
      <c r="A1497" s="218"/>
      <c r="B1497" s="310" t="s">
        <v>408</v>
      </c>
      <c r="C1497" s="234">
        <v>0.88124999999999998</v>
      </c>
      <c r="D1497" s="234">
        <v>0.88541666666666663</v>
      </c>
      <c r="E1497" s="234">
        <f t="shared" si="32"/>
        <v>4.1666666666666519E-3</v>
      </c>
      <c r="F1497" s="311"/>
      <c r="G1497" s="312"/>
      <c r="H1497" s="8"/>
    </row>
    <row r="1498" spans="1:8" ht="12.75" customHeight="1">
      <c r="A1498" s="218"/>
      <c r="B1498" s="310" t="s">
        <v>2868</v>
      </c>
      <c r="C1498" s="234">
        <v>0.88958333333333339</v>
      </c>
      <c r="D1498" s="234">
        <v>0.89166666666666661</v>
      </c>
      <c r="E1498" s="234">
        <f t="shared" si="32"/>
        <v>2.0833333333332149E-3</v>
      </c>
      <c r="F1498" s="311"/>
      <c r="G1498" s="312"/>
      <c r="H1498" s="8"/>
    </row>
    <row r="1499" spans="1:8" ht="12.75" customHeight="1">
      <c r="A1499" s="218"/>
      <c r="B1499" s="310" t="s">
        <v>2775</v>
      </c>
      <c r="C1499" s="234">
        <v>0.93541666666666667</v>
      </c>
      <c r="D1499" s="234">
        <v>0.9375</v>
      </c>
      <c r="E1499" s="234">
        <f t="shared" si="32"/>
        <v>2.0833333333333259E-3</v>
      </c>
      <c r="F1499" s="311"/>
      <c r="G1499" s="312"/>
      <c r="H1499" s="8"/>
    </row>
    <row r="1500" spans="1:8" ht="12.75" customHeight="1">
      <c r="A1500" s="218"/>
      <c r="B1500" s="310" t="s">
        <v>282</v>
      </c>
      <c r="C1500" s="234">
        <v>0.91875000000000007</v>
      </c>
      <c r="D1500" s="234">
        <v>0.92083333333333339</v>
      </c>
      <c r="E1500" s="234">
        <f t="shared" si="32"/>
        <v>2.0833333333333259E-3</v>
      </c>
      <c r="F1500" s="311"/>
      <c r="G1500" s="312"/>
      <c r="H1500" s="8"/>
    </row>
    <row r="1501" spans="1:8" ht="12.75" customHeight="1">
      <c r="A1501" s="218"/>
      <c r="B1501" s="310" t="s">
        <v>408</v>
      </c>
      <c r="C1501" s="234">
        <v>0.94444444444444453</v>
      </c>
      <c r="D1501" s="234">
        <v>0.94861111111111107</v>
      </c>
      <c r="E1501" s="234">
        <f t="shared" si="32"/>
        <v>4.1666666666665408E-3</v>
      </c>
      <c r="F1501" s="311"/>
      <c r="G1501" s="312"/>
      <c r="H1501" s="8"/>
    </row>
    <row r="1502" spans="1:8" ht="12.75" customHeight="1" thickBot="1">
      <c r="A1502" s="218"/>
      <c r="B1502" s="310" t="s">
        <v>1769</v>
      </c>
      <c r="C1502" s="234">
        <v>0.9604166666666667</v>
      </c>
      <c r="D1502" s="234">
        <v>0.96180555555555547</v>
      </c>
      <c r="E1502" s="234">
        <f t="shared" si="32"/>
        <v>1.3888888888887729E-3</v>
      </c>
      <c r="F1502" s="311"/>
      <c r="G1502" s="312"/>
      <c r="H1502" s="8"/>
    </row>
    <row r="1503" spans="1:8" ht="12.75" customHeight="1" thickBot="1">
      <c r="A1503" s="218"/>
      <c r="B1503" s="325" t="s">
        <v>35</v>
      </c>
      <c r="C1503" s="326">
        <f>COUNTA(C6:C1502)</f>
        <v>1497</v>
      </c>
      <c r="D1503" s="327" t="s">
        <v>5</v>
      </c>
      <c r="E1503" s="328">
        <f>AVERAGE(E6:E1502)</f>
        <v>6.6185754604872063E-3</v>
      </c>
      <c r="F1503" s="311"/>
      <c r="G1503" s="312"/>
      <c r="H1503" s="8"/>
    </row>
    <row r="1504" spans="1:8" ht="12.75" customHeight="1">
      <c r="A1504" s="279"/>
      <c r="B1504" s="285"/>
      <c r="C1504" s="278"/>
      <c r="D1504" s="286"/>
      <c r="E1504" s="282"/>
      <c r="F1504" s="283"/>
      <c r="G1504" s="275"/>
      <c r="H1504" s="276"/>
    </row>
    <row r="1505" spans="1:8" ht="12.75" customHeight="1">
      <c r="A1505" s="279"/>
      <c r="B1505" s="285"/>
      <c r="C1505" s="278"/>
      <c r="D1505" s="286"/>
      <c r="E1505" s="281"/>
      <c r="F1505" s="283"/>
      <c r="G1505" s="275"/>
      <c r="H1505" s="276"/>
    </row>
    <row r="1506" spans="1:8" ht="12.75" customHeight="1" thickBot="1">
      <c r="A1506" s="279"/>
      <c r="C1506" s="274"/>
      <c r="D1506" s="287"/>
      <c r="E1506" s="287"/>
      <c r="F1506" s="288"/>
      <c r="G1506" s="289"/>
      <c r="H1506" s="264"/>
    </row>
    <row r="1507" spans="1:8" ht="12.75" customHeight="1">
      <c r="B1507" s="403" t="s">
        <v>3484</v>
      </c>
      <c r="C1507" s="423"/>
      <c r="D1507" s="423"/>
      <c r="E1507" s="424"/>
      <c r="F1507" s="290"/>
      <c r="G1507" s="291"/>
    </row>
    <row r="1508" spans="1:8" ht="12.75" customHeight="1">
      <c r="B1508" s="406"/>
      <c r="C1508" s="407"/>
      <c r="D1508" s="407"/>
      <c r="E1508" s="408"/>
      <c r="F1508" s="290"/>
      <c r="G1508" s="291"/>
    </row>
    <row r="1509" spans="1:8" ht="12.75" customHeight="1">
      <c r="B1509" s="406"/>
      <c r="C1509" s="407"/>
      <c r="D1509" s="407"/>
      <c r="E1509" s="408"/>
      <c r="F1509" s="290"/>
      <c r="G1509" s="291"/>
    </row>
    <row r="1510" spans="1:8" ht="12.75" customHeight="1">
      <c r="B1510" s="406"/>
      <c r="C1510" s="407"/>
      <c r="D1510" s="407"/>
      <c r="E1510" s="408"/>
      <c r="F1510" s="290"/>
      <c r="G1510" s="291"/>
    </row>
    <row r="1511" spans="1:8" ht="12.75" customHeight="1" thickBot="1">
      <c r="B1511" s="409"/>
      <c r="C1511" s="410"/>
      <c r="D1511" s="410"/>
      <c r="E1511" s="411"/>
      <c r="F1511" s="290"/>
      <c r="G1511" s="291"/>
    </row>
    <row r="1512" spans="1:8" ht="12.75" customHeight="1">
      <c r="C1512" s="274"/>
      <c r="D1512" s="287"/>
      <c r="E1512" s="287"/>
      <c r="F1512" s="290"/>
      <c r="G1512" s="291"/>
    </row>
    <row r="1513" spans="1:8" ht="12.75" customHeight="1">
      <c r="C1513" s="274"/>
      <c r="D1513" s="287"/>
      <c r="E1513" s="287"/>
      <c r="F1513" s="290"/>
      <c r="G1513" s="291"/>
    </row>
    <row r="1514" spans="1:8" ht="12.75" customHeight="1">
      <c r="C1514" s="274"/>
      <c r="D1514" s="287"/>
      <c r="E1514" s="287"/>
      <c r="F1514" s="290"/>
      <c r="G1514" s="291"/>
    </row>
    <row r="1515" spans="1:8" ht="12.75" customHeight="1">
      <c r="C1515" s="274"/>
      <c r="D1515" s="287"/>
      <c r="E1515" s="287"/>
      <c r="F1515" s="290"/>
      <c r="G1515" s="291"/>
    </row>
    <row r="1516" spans="1:8" ht="12.75" customHeight="1">
      <c r="C1516" s="274"/>
      <c r="D1516" s="287"/>
      <c r="E1516" s="287"/>
      <c r="F1516" s="290"/>
      <c r="G1516" s="291"/>
    </row>
    <row r="1517" spans="1:8" ht="12.75" customHeight="1">
      <c r="C1517" s="274"/>
      <c r="D1517" s="287"/>
      <c r="E1517" s="287"/>
      <c r="F1517" s="290"/>
      <c r="G1517" s="291"/>
    </row>
    <row r="1518" spans="1:8" ht="12.75" customHeight="1">
      <c r="C1518" s="274"/>
      <c r="D1518" s="287"/>
      <c r="E1518" s="287"/>
      <c r="F1518" s="290"/>
      <c r="G1518" s="291"/>
    </row>
    <row r="1519" spans="1:8" ht="12.75" customHeight="1">
      <c r="C1519" s="274"/>
      <c r="D1519" s="287"/>
      <c r="E1519" s="287"/>
      <c r="F1519" s="290"/>
      <c r="G1519" s="291"/>
    </row>
    <row r="1520" spans="1:8" ht="12.75" customHeight="1">
      <c r="C1520" s="274"/>
      <c r="D1520" s="287"/>
      <c r="E1520" s="287"/>
      <c r="F1520" s="290"/>
      <c r="G1520" s="291"/>
    </row>
    <row r="1521" spans="2:7" ht="12.75" customHeight="1">
      <c r="C1521" s="274"/>
      <c r="D1521" s="287"/>
      <c r="E1521" s="287"/>
      <c r="F1521" s="290"/>
      <c r="G1521" s="291"/>
    </row>
    <row r="1522" spans="2:7" ht="12.75" customHeight="1">
      <c r="C1522" s="274"/>
      <c r="D1522" s="287"/>
      <c r="E1522" s="287"/>
      <c r="F1522" s="290"/>
      <c r="G1522" s="291"/>
    </row>
    <row r="1523" spans="2:7" ht="12.75" customHeight="1">
      <c r="B1523" s="292"/>
      <c r="C1523" s="274"/>
      <c r="D1523" s="287"/>
      <c r="E1523" s="287"/>
      <c r="F1523" s="290"/>
      <c r="G1523" s="291"/>
    </row>
    <row r="1524" spans="2:7" ht="12.75" customHeight="1">
      <c r="B1524" s="292"/>
      <c r="C1524" s="274"/>
      <c r="D1524" s="287"/>
      <c r="E1524" s="287"/>
      <c r="F1524" s="290"/>
      <c r="G1524" s="291"/>
    </row>
    <row r="1525" spans="2:7" ht="12.75" customHeight="1">
      <c r="B1525" s="292"/>
      <c r="C1525" s="274"/>
      <c r="D1525" s="287"/>
      <c r="E1525" s="287"/>
      <c r="F1525" s="290"/>
      <c r="G1525" s="291"/>
    </row>
    <row r="1526" spans="2:7" ht="12.75" customHeight="1">
      <c r="B1526" s="292"/>
      <c r="C1526" s="274"/>
      <c r="D1526" s="287"/>
      <c r="E1526" s="287"/>
      <c r="F1526" s="290"/>
      <c r="G1526" s="291"/>
    </row>
    <row r="1527" spans="2:7" ht="12.75" customHeight="1">
      <c r="B1527" s="292"/>
      <c r="C1527" s="274"/>
      <c r="D1527" s="287"/>
      <c r="E1527" s="287"/>
      <c r="F1527" s="290"/>
      <c r="G1527" s="291"/>
    </row>
    <row r="1528" spans="2:7" ht="12.75" customHeight="1">
      <c r="B1528" s="292"/>
      <c r="C1528" s="274"/>
      <c r="D1528" s="287"/>
      <c r="E1528" s="287"/>
      <c r="F1528" s="290"/>
      <c r="G1528" s="291"/>
    </row>
    <row r="1529" spans="2:7" ht="12.75" customHeight="1">
      <c r="B1529" s="292"/>
      <c r="C1529" s="274"/>
      <c r="D1529" s="287"/>
      <c r="E1529" s="287"/>
      <c r="F1529" s="290"/>
      <c r="G1529" s="291"/>
    </row>
    <row r="1530" spans="2:7" ht="12.75" customHeight="1">
      <c r="B1530" s="292"/>
      <c r="C1530" s="274"/>
      <c r="D1530" s="287"/>
      <c r="E1530" s="287"/>
      <c r="F1530" s="290"/>
      <c r="G1530" s="291"/>
    </row>
    <row r="1531" spans="2:7" ht="12.75" customHeight="1">
      <c r="B1531" s="292"/>
      <c r="C1531" s="274"/>
      <c r="D1531" s="287"/>
      <c r="E1531" s="287"/>
      <c r="F1531" s="290"/>
      <c r="G1531" s="291"/>
    </row>
    <row r="1532" spans="2:7" ht="12.75" customHeight="1">
      <c r="B1532" s="292"/>
      <c r="C1532" s="274"/>
      <c r="D1532" s="287"/>
      <c r="E1532" s="287"/>
      <c r="F1532" s="290"/>
      <c r="G1532" s="291"/>
    </row>
    <row r="1533" spans="2:7" ht="12.75" customHeight="1">
      <c r="B1533" s="292"/>
      <c r="C1533" s="274"/>
      <c r="D1533" s="287"/>
      <c r="E1533" s="287"/>
      <c r="F1533" s="290"/>
      <c r="G1533" s="291"/>
    </row>
    <row r="1534" spans="2:7" ht="12.75" customHeight="1">
      <c r="B1534" s="292"/>
      <c r="C1534" s="274"/>
      <c r="D1534" s="287"/>
      <c r="E1534" s="287"/>
      <c r="F1534" s="290"/>
      <c r="G1534" s="291"/>
    </row>
    <row r="1535" spans="2:7" ht="12.75" customHeight="1">
      <c r="B1535" s="292"/>
      <c r="C1535" s="274"/>
      <c r="D1535" s="287"/>
      <c r="E1535" s="287"/>
      <c r="F1535" s="290"/>
      <c r="G1535" s="291"/>
    </row>
    <row r="1536" spans="2:7" ht="12.75" customHeight="1">
      <c r="B1536" s="292"/>
      <c r="C1536" s="274"/>
      <c r="D1536" s="287"/>
      <c r="E1536" s="287"/>
      <c r="F1536" s="290"/>
      <c r="G1536" s="291"/>
    </row>
    <row r="1537" spans="2:7" ht="12.75" customHeight="1">
      <c r="B1537" s="292"/>
      <c r="C1537" s="274"/>
      <c r="D1537" s="287"/>
      <c r="E1537" s="287"/>
      <c r="F1537" s="290"/>
      <c r="G1537" s="291"/>
    </row>
    <row r="1538" spans="2:7" ht="12.75" customHeight="1">
      <c r="B1538" s="292"/>
      <c r="C1538" s="274"/>
      <c r="D1538" s="287"/>
      <c r="E1538" s="287"/>
      <c r="F1538" s="290"/>
      <c r="G1538" s="291"/>
    </row>
    <row r="1539" spans="2:7" ht="12.75" customHeight="1">
      <c r="B1539" s="292"/>
      <c r="C1539" s="274"/>
      <c r="D1539" s="287"/>
      <c r="E1539" s="287"/>
      <c r="F1539" s="290"/>
      <c r="G1539" s="291"/>
    </row>
    <row r="1540" spans="2:7" ht="12.75" customHeight="1">
      <c r="B1540" s="292"/>
      <c r="C1540" s="274"/>
      <c r="D1540" s="287"/>
      <c r="E1540" s="287"/>
      <c r="F1540" s="290"/>
      <c r="G1540" s="291"/>
    </row>
    <row r="1541" spans="2:7" ht="12.75" customHeight="1">
      <c r="B1541" s="292"/>
      <c r="C1541" s="274"/>
      <c r="D1541" s="287"/>
      <c r="E1541" s="287"/>
      <c r="F1541" s="290"/>
      <c r="G1541" s="291"/>
    </row>
    <row r="1542" spans="2:7" ht="12.75" customHeight="1">
      <c r="B1542" s="292"/>
      <c r="C1542" s="274"/>
      <c r="D1542" s="287"/>
      <c r="E1542" s="287"/>
      <c r="F1542" s="290"/>
      <c r="G1542" s="291"/>
    </row>
    <row r="1543" spans="2:7" ht="12.75" customHeight="1">
      <c r="B1543" s="292"/>
      <c r="C1543" s="274"/>
      <c r="D1543" s="287"/>
      <c r="E1543" s="287"/>
      <c r="F1543" s="290"/>
      <c r="G1543" s="291"/>
    </row>
    <row r="1544" spans="2:7" ht="12.75" customHeight="1">
      <c r="B1544" s="292"/>
      <c r="C1544" s="274"/>
      <c r="D1544" s="287"/>
      <c r="E1544" s="287"/>
      <c r="F1544" s="290"/>
      <c r="G1544" s="291"/>
    </row>
    <row r="1545" spans="2:7" ht="12.75" customHeight="1">
      <c r="B1545" s="292"/>
      <c r="C1545" s="274"/>
      <c r="D1545" s="287"/>
      <c r="E1545" s="287"/>
      <c r="F1545" s="290"/>
      <c r="G1545" s="291"/>
    </row>
    <row r="1546" spans="2:7" ht="12.75" customHeight="1">
      <c r="B1546" s="292"/>
      <c r="C1546" s="274"/>
      <c r="D1546" s="287"/>
      <c r="E1546" s="287"/>
      <c r="F1546" s="290"/>
      <c r="G1546" s="291"/>
    </row>
    <row r="1547" spans="2:7" ht="12.75" customHeight="1">
      <c r="B1547" s="292"/>
      <c r="C1547" s="274"/>
      <c r="D1547" s="287"/>
      <c r="E1547" s="287"/>
      <c r="F1547" s="290"/>
      <c r="G1547" s="291"/>
    </row>
    <row r="1548" spans="2:7" ht="12.75" customHeight="1">
      <c r="B1548" s="292"/>
      <c r="C1548" s="274"/>
      <c r="D1548" s="287"/>
      <c r="E1548" s="287"/>
      <c r="F1548" s="290"/>
      <c r="G1548" s="291"/>
    </row>
    <row r="1549" spans="2:7" ht="12.75" customHeight="1">
      <c r="B1549" s="292"/>
      <c r="C1549" s="274"/>
      <c r="D1549" s="287"/>
      <c r="E1549" s="287"/>
      <c r="F1549" s="290"/>
      <c r="G1549" s="291"/>
    </row>
    <row r="1550" spans="2:7" ht="12.75" customHeight="1">
      <c r="B1550" s="292"/>
      <c r="C1550" s="274"/>
      <c r="D1550" s="287"/>
      <c r="E1550" s="287"/>
      <c r="F1550" s="290"/>
      <c r="G1550" s="291"/>
    </row>
    <row r="1551" spans="2:7" ht="12.75" customHeight="1">
      <c r="B1551" s="292"/>
      <c r="C1551" s="274"/>
      <c r="D1551" s="287"/>
      <c r="E1551" s="287"/>
      <c r="F1551" s="290"/>
      <c r="G1551" s="291"/>
    </row>
    <row r="1552" spans="2:7" ht="12.75" customHeight="1">
      <c r="B1552" s="292"/>
      <c r="C1552" s="274"/>
      <c r="D1552" s="287"/>
      <c r="E1552" s="287"/>
      <c r="F1552" s="290"/>
      <c r="G1552" s="291"/>
    </row>
    <row r="1553" spans="2:7" ht="12.75" customHeight="1">
      <c r="B1553" s="292"/>
      <c r="C1553" s="274"/>
      <c r="D1553" s="287"/>
      <c r="E1553" s="287"/>
      <c r="F1553" s="290"/>
      <c r="G1553" s="291"/>
    </row>
    <row r="1554" spans="2:7" ht="12.75" customHeight="1">
      <c r="B1554" s="292"/>
      <c r="C1554" s="274"/>
      <c r="D1554" s="287"/>
      <c r="E1554" s="287"/>
      <c r="F1554" s="290"/>
      <c r="G1554" s="291"/>
    </row>
    <row r="1555" spans="2:7" ht="12.75" customHeight="1">
      <c r="B1555" s="292"/>
      <c r="C1555" s="274"/>
      <c r="D1555" s="287"/>
      <c r="E1555" s="287"/>
      <c r="F1555" s="290"/>
      <c r="G1555" s="291"/>
    </row>
    <row r="1556" spans="2:7" ht="12.75" customHeight="1">
      <c r="B1556" s="292"/>
      <c r="C1556" s="274"/>
      <c r="D1556" s="287"/>
      <c r="E1556" s="287"/>
      <c r="F1556" s="290"/>
      <c r="G1556" s="291"/>
    </row>
    <row r="1557" spans="2:7" ht="12.75" customHeight="1">
      <c r="B1557" s="292"/>
      <c r="C1557" s="274"/>
      <c r="D1557" s="287"/>
      <c r="E1557" s="287"/>
      <c r="F1557" s="290"/>
      <c r="G1557" s="291"/>
    </row>
    <row r="1558" spans="2:7" ht="12.75" customHeight="1">
      <c r="B1558" s="292"/>
      <c r="C1558" s="274"/>
      <c r="D1558" s="287"/>
      <c r="E1558" s="287"/>
      <c r="F1558" s="290"/>
      <c r="G1558" s="291"/>
    </row>
    <row r="1559" spans="2:7" ht="12.75" customHeight="1">
      <c r="B1559" s="292"/>
      <c r="C1559" s="274"/>
      <c r="D1559" s="287"/>
      <c r="E1559" s="287"/>
      <c r="F1559" s="290"/>
      <c r="G1559" s="291"/>
    </row>
    <row r="1560" spans="2:7" ht="12.75" customHeight="1">
      <c r="B1560" s="292"/>
      <c r="C1560" s="274"/>
      <c r="D1560" s="287"/>
      <c r="E1560" s="287"/>
      <c r="F1560" s="290"/>
      <c r="G1560" s="291"/>
    </row>
    <row r="1561" spans="2:7" ht="12.75" customHeight="1">
      <c r="B1561" s="292"/>
      <c r="C1561" s="274"/>
      <c r="D1561" s="287"/>
      <c r="E1561" s="287"/>
      <c r="F1561" s="290"/>
      <c r="G1561" s="291"/>
    </row>
    <row r="1562" spans="2:7" ht="12.75" customHeight="1">
      <c r="B1562" s="292"/>
      <c r="C1562" s="274"/>
      <c r="D1562" s="287"/>
      <c r="E1562" s="287"/>
      <c r="F1562" s="290"/>
      <c r="G1562" s="291"/>
    </row>
    <row r="1563" spans="2:7" ht="12.75" customHeight="1">
      <c r="B1563" s="292"/>
      <c r="C1563" s="274"/>
      <c r="D1563" s="287"/>
      <c r="E1563" s="287"/>
      <c r="F1563" s="290"/>
      <c r="G1563" s="291"/>
    </row>
    <row r="1564" spans="2:7" ht="12.75" customHeight="1">
      <c r="B1564" s="292"/>
      <c r="C1564" s="274"/>
      <c r="D1564" s="287"/>
      <c r="E1564" s="287"/>
      <c r="F1564" s="290"/>
      <c r="G1564" s="291"/>
    </row>
    <row r="1565" spans="2:7" ht="12.75" customHeight="1">
      <c r="B1565" s="292"/>
      <c r="C1565" s="274"/>
      <c r="D1565" s="287"/>
      <c r="E1565" s="287"/>
      <c r="F1565" s="290"/>
      <c r="G1565" s="291"/>
    </row>
    <row r="1566" spans="2:7" ht="12.75" customHeight="1">
      <c r="B1566" s="292"/>
      <c r="C1566" s="274"/>
      <c r="D1566" s="287"/>
      <c r="E1566" s="287"/>
      <c r="F1566" s="290"/>
      <c r="G1566" s="291"/>
    </row>
    <row r="1567" spans="2:7" ht="12.75" customHeight="1">
      <c r="B1567" s="292"/>
      <c r="C1567" s="274"/>
      <c r="D1567" s="287"/>
      <c r="E1567" s="287"/>
      <c r="F1567" s="290"/>
      <c r="G1567" s="291"/>
    </row>
    <row r="1568" spans="2:7" ht="12.75" customHeight="1">
      <c r="B1568" s="292"/>
      <c r="C1568" s="274"/>
      <c r="D1568" s="287"/>
      <c r="E1568" s="287"/>
      <c r="F1568" s="290"/>
      <c r="G1568" s="291"/>
    </row>
    <row r="1569" spans="2:7" ht="12.75" customHeight="1">
      <c r="B1569" s="292"/>
      <c r="C1569" s="274"/>
      <c r="D1569" s="287"/>
      <c r="E1569" s="287"/>
      <c r="F1569" s="290"/>
      <c r="G1569" s="291"/>
    </row>
    <row r="1570" spans="2:7" ht="12.75" customHeight="1">
      <c r="B1570" s="292"/>
      <c r="C1570" s="274"/>
      <c r="D1570" s="287"/>
      <c r="E1570" s="287"/>
      <c r="F1570" s="290"/>
      <c r="G1570" s="291"/>
    </row>
    <row r="1571" spans="2:7" ht="12.75" customHeight="1">
      <c r="B1571" s="292"/>
      <c r="C1571" s="274"/>
      <c r="D1571" s="287"/>
      <c r="E1571" s="287"/>
      <c r="F1571" s="290"/>
      <c r="G1571" s="291"/>
    </row>
    <row r="1572" spans="2:7" ht="12.75" customHeight="1">
      <c r="B1572" s="292"/>
      <c r="C1572" s="274"/>
      <c r="D1572" s="287"/>
      <c r="E1572" s="287"/>
      <c r="F1572" s="290"/>
      <c r="G1572" s="291"/>
    </row>
    <row r="1573" spans="2:7" ht="12.75" customHeight="1">
      <c r="B1573" s="292"/>
      <c r="C1573" s="274"/>
      <c r="D1573" s="287"/>
      <c r="E1573" s="287"/>
      <c r="F1573" s="290"/>
      <c r="G1573" s="291"/>
    </row>
    <row r="1574" spans="2:7" ht="12.75" customHeight="1">
      <c r="B1574" s="292"/>
      <c r="C1574" s="274"/>
      <c r="D1574" s="287"/>
      <c r="E1574" s="287"/>
      <c r="F1574" s="290"/>
      <c r="G1574" s="291"/>
    </row>
    <row r="1575" spans="2:7" ht="12.75" customHeight="1">
      <c r="B1575" s="292"/>
      <c r="C1575" s="274"/>
      <c r="D1575" s="287"/>
      <c r="E1575" s="287"/>
      <c r="F1575" s="290"/>
      <c r="G1575" s="291"/>
    </row>
    <row r="1576" spans="2:7" ht="12.75" customHeight="1">
      <c r="B1576" s="292"/>
      <c r="C1576" s="274"/>
      <c r="D1576" s="287"/>
      <c r="E1576" s="287"/>
      <c r="F1576" s="290"/>
      <c r="G1576" s="291"/>
    </row>
    <row r="1577" spans="2:7" ht="12.75" customHeight="1">
      <c r="B1577" s="292"/>
      <c r="C1577" s="274"/>
      <c r="D1577" s="287"/>
      <c r="E1577" s="287"/>
      <c r="F1577" s="290"/>
      <c r="G1577" s="291"/>
    </row>
    <row r="1578" spans="2:7" ht="12.75" customHeight="1">
      <c r="B1578" s="292"/>
      <c r="C1578" s="274"/>
      <c r="D1578" s="287"/>
      <c r="E1578" s="287"/>
      <c r="F1578" s="290"/>
      <c r="G1578" s="291"/>
    </row>
    <row r="1579" spans="2:7" ht="12.75" customHeight="1">
      <c r="B1579" s="292"/>
      <c r="C1579" s="274"/>
      <c r="D1579" s="287"/>
      <c r="E1579" s="287"/>
      <c r="F1579" s="290"/>
      <c r="G1579" s="291"/>
    </row>
    <row r="1580" spans="2:7" ht="12.75" customHeight="1">
      <c r="B1580" s="292"/>
      <c r="C1580" s="274"/>
      <c r="D1580" s="287"/>
      <c r="E1580" s="287"/>
      <c r="F1580" s="290"/>
      <c r="G1580" s="291"/>
    </row>
    <row r="1581" spans="2:7" ht="12.75" customHeight="1">
      <c r="B1581" s="292"/>
      <c r="C1581" s="274"/>
      <c r="D1581" s="287"/>
      <c r="E1581" s="287"/>
      <c r="F1581" s="290"/>
      <c r="G1581" s="291"/>
    </row>
    <row r="1582" spans="2:7" ht="12.75" customHeight="1">
      <c r="B1582" s="292"/>
      <c r="C1582" s="274"/>
      <c r="D1582" s="287"/>
      <c r="E1582" s="287"/>
      <c r="F1582" s="290"/>
      <c r="G1582" s="291"/>
    </row>
    <row r="1583" spans="2:7" ht="12.75" customHeight="1">
      <c r="B1583" s="292"/>
      <c r="C1583" s="274"/>
      <c r="D1583" s="287"/>
      <c r="E1583" s="287"/>
      <c r="F1583" s="290"/>
      <c r="G1583" s="291"/>
    </row>
    <row r="1584" spans="2:7" ht="12.75" customHeight="1">
      <c r="B1584" s="292"/>
      <c r="C1584" s="274"/>
      <c r="D1584" s="287"/>
      <c r="E1584" s="287"/>
      <c r="F1584" s="290"/>
      <c r="G1584" s="291"/>
    </row>
    <row r="1585" spans="2:7" ht="12.75" customHeight="1">
      <c r="B1585" s="292"/>
      <c r="C1585" s="274"/>
      <c r="D1585" s="287"/>
      <c r="E1585" s="287"/>
      <c r="F1585" s="290"/>
      <c r="G1585" s="291"/>
    </row>
    <row r="1586" spans="2:7" ht="12.75" customHeight="1">
      <c r="B1586" s="292"/>
      <c r="C1586" s="274"/>
      <c r="D1586" s="287"/>
      <c r="E1586" s="287"/>
      <c r="F1586" s="290"/>
      <c r="G1586" s="291"/>
    </row>
    <row r="1587" spans="2:7" ht="12.75" customHeight="1">
      <c r="B1587" s="292"/>
      <c r="C1587" s="274"/>
      <c r="D1587" s="287"/>
      <c r="E1587" s="287"/>
      <c r="F1587" s="290"/>
      <c r="G1587" s="291"/>
    </row>
    <row r="1588" spans="2:7" ht="12.75" customHeight="1">
      <c r="B1588" s="292"/>
      <c r="C1588" s="274"/>
      <c r="D1588" s="287"/>
      <c r="E1588" s="287"/>
      <c r="F1588" s="290"/>
      <c r="G1588" s="291"/>
    </row>
    <row r="1589" spans="2:7" ht="12.75" customHeight="1">
      <c r="B1589" s="292"/>
      <c r="C1589" s="274"/>
      <c r="D1589" s="287"/>
      <c r="E1589" s="287"/>
      <c r="F1589" s="290"/>
      <c r="G1589" s="291"/>
    </row>
    <row r="1590" spans="2:7" ht="12.75" customHeight="1">
      <c r="B1590" s="292"/>
      <c r="C1590" s="274"/>
      <c r="D1590" s="287"/>
      <c r="E1590" s="287"/>
      <c r="F1590" s="290"/>
      <c r="G1590" s="291"/>
    </row>
    <row r="1591" spans="2:7" ht="12.75" customHeight="1">
      <c r="B1591" s="292"/>
      <c r="C1591" s="274"/>
      <c r="D1591" s="287"/>
      <c r="E1591" s="287"/>
      <c r="F1591" s="290"/>
      <c r="G1591" s="291"/>
    </row>
    <row r="1592" spans="2:7" ht="12.75" customHeight="1">
      <c r="B1592" s="292"/>
      <c r="C1592" s="274"/>
      <c r="D1592" s="287"/>
      <c r="E1592" s="287"/>
      <c r="F1592" s="290"/>
      <c r="G1592" s="291"/>
    </row>
    <row r="1593" spans="2:7" ht="12.75" customHeight="1">
      <c r="B1593" s="292"/>
      <c r="C1593" s="274"/>
      <c r="D1593" s="287"/>
      <c r="E1593" s="287"/>
      <c r="F1593" s="290"/>
      <c r="G1593" s="291"/>
    </row>
    <row r="1594" spans="2:7" ht="12.75" customHeight="1">
      <c r="B1594" s="292"/>
      <c r="C1594" s="274"/>
      <c r="D1594" s="287"/>
      <c r="E1594" s="287"/>
      <c r="F1594" s="290"/>
      <c r="G1594" s="291"/>
    </row>
    <row r="1595" spans="2:7" ht="12.75" customHeight="1">
      <c r="B1595" s="292"/>
      <c r="C1595" s="274"/>
      <c r="D1595" s="287"/>
      <c r="E1595" s="287"/>
      <c r="F1595" s="290"/>
      <c r="G1595" s="291"/>
    </row>
    <row r="1596" spans="2:7" ht="12.75" customHeight="1">
      <c r="B1596" s="292"/>
      <c r="C1596" s="274"/>
      <c r="D1596" s="287"/>
      <c r="E1596" s="287"/>
      <c r="F1596" s="290"/>
      <c r="G1596" s="291"/>
    </row>
    <row r="1597" spans="2:7" ht="12.75" customHeight="1">
      <c r="B1597" s="292"/>
      <c r="C1597" s="274"/>
      <c r="D1597" s="287"/>
      <c r="E1597" s="287"/>
      <c r="F1597" s="290"/>
      <c r="G1597" s="291"/>
    </row>
    <row r="1598" spans="2:7" ht="12.75" customHeight="1">
      <c r="B1598" s="292"/>
      <c r="C1598" s="274"/>
      <c r="D1598" s="287"/>
      <c r="E1598" s="287"/>
      <c r="F1598" s="290"/>
      <c r="G1598" s="291"/>
    </row>
    <row r="1599" spans="2:7" ht="12.75" customHeight="1">
      <c r="B1599" s="292"/>
      <c r="C1599" s="274"/>
      <c r="D1599" s="287"/>
      <c r="E1599" s="287"/>
      <c r="F1599" s="290"/>
      <c r="G1599" s="291"/>
    </row>
    <row r="1600" spans="2:7" ht="12.75" customHeight="1">
      <c r="B1600" s="292"/>
      <c r="C1600" s="274"/>
      <c r="D1600" s="287"/>
      <c r="E1600" s="287"/>
      <c r="F1600" s="290"/>
      <c r="G1600" s="291"/>
    </row>
    <row r="1601" spans="2:7" ht="12.75" customHeight="1">
      <c r="B1601" s="292"/>
      <c r="C1601" s="274"/>
      <c r="D1601" s="287"/>
      <c r="E1601" s="287"/>
      <c r="F1601" s="290"/>
      <c r="G1601" s="291"/>
    </row>
    <row r="1602" spans="2:7" ht="12.75" customHeight="1">
      <c r="B1602" s="292"/>
      <c r="C1602" s="274"/>
      <c r="D1602" s="287"/>
      <c r="E1602" s="287"/>
      <c r="F1602" s="290"/>
      <c r="G1602" s="291"/>
    </row>
    <row r="1603" spans="2:7" ht="12.75" customHeight="1">
      <c r="B1603" s="292"/>
      <c r="C1603" s="274"/>
      <c r="D1603" s="287"/>
      <c r="E1603" s="287"/>
      <c r="F1603" s="290"/>
      <c r="G1603" s="291"/>
    </row>
    <row r="1604" spans="2:7" ht="12.75" customHeight="1">
      <c r="B1604" s="292"/>
      <c r="C1604" s="274"/>
      <c r="D1604" s="287"/>
      <c r="E1604" s="287"/>
      <c r="F1604" s="290"/>
      <c r="G1604" s="291"/>
    </row>
    <row r="1605" spans="2:7" ht="12.75" customHeight="1">
      <c r="B1605" s="292"/>
      <c r="C1605" s="274"/>
      <c r="D1605" s="287"/>
      <c r="E1605" s="287"/>
      <c r="F1605" s="290"/>
      <c r="G1605" s="291"/>
    </row>
    <row r="1606" spans="2:7" ht="12.75" customHeight="1">
      <c r="B1606" s="292"/>
      <c r="C1606" s="274"/>
      <c r="D1606" s="287"/>
      <c r="E1606" s="287"/>
      <c r="F1606" s="290"/>
      <c r="G1606" s="291"/>
    </row>
    <row r="1607" spans="2:7" ht="12.75" customHeight="1">
      <c r="B1607" s="292"/>
      <c r="C1607" s="274"/>
      <c r="D1607" s="287"/>
      <c r="E1607" s="287"/>
      <c r="F1607" s="290"/>
      <c r="G1607" s="291"/>
    </row>
    <row r="1608" spans="2:7" ht="12.75" customHeight="1">
      <c r="B1608" s="292"/>
      <c r="C1608" s="274"/>
      <c r="D1608" s="287"/>
      <c r="E1608" s="287"/>
      <c r="F1608" s="290"/>
      <c r="G1608" s="291"/>
    </row>
    <row r="1609" spans="2:7" ht="12.75" customHeight="1">
      <c r="B1609" s="292"/>
      <c r="C1609" s="274"/>
      <c r="D1609" s="287"/>
      <c r="E1609" s="287"/>
      <c r="F1609" s="290"/>
      <c r="G1609" s="291"/>
    </row>
    <row r="1610" spans="2:7" ht="12.75" customHeight="1">
      <c r="B1610" s="292"/>
      <c r="C1610" s="274"/>
      <c r="D1610" s="287"/>
      <c r="E1610" s="287"/>
      <c r="F1610" s="290"/>
      <c r="G1610" s="291"/>
    </row>
    <row r="1611" spans="2:7" ht="12.75" customHeight="1">
      <c r="B1611" s="292"/>
      <c r="C1611" s="274"/>
      <c r="D1611" s="287"/>
      <c r="E1611" s="287"/>
      <c r="F1611" s="290"/>
      <c r="G1611" s="291"/>
    </row>
    <row r="1612" spans="2:7" ht="12.75" customHeight="1">
      <c r="B1612" s="292"/>
      <c r="C1612" s="274"/>
      <c r="D1612" s="287"/>
      <c r="E1612" s="287"/>
      <c r="F1612" s="290"/>
      <c r="G1612" s="291"/>
    </row>
    <row r="1613" spans="2:7" ht="12.75" customHeight="1">
      <c r="B1613" s="292"/>
      <c r="C1613" s="274"/>
      <c r="D1613" s="287"/>
      <c r="E1613" s="287"/>
      <c r="F1613" s="290"/>
      <c r="G1613" s="291"/>
    </row>
    <row r="1614" spans="2:7" ht="12.75" customHeight="1">
      <c r="B1614" s="292"/>
      <c r="C1614" s="274"/>
      <c r="D1614" s="287"/>
      <c r="E1614" s="287"/>
      <c r="F1614" s="290"/>
      <c r="G1614" s="291"/>
    </row>
    <row r="1615" spans="2:7" ht="12.75" customHeight="1">
      <c r="B1615" s="292"/>
      <c r="C1615" s="274"/>
      <c r="D1615" s="287"/>
      <c r="E1615" s="287"/>
      <c r="F1615" s="290"/>
      <c r="G1615" s="291"/>
    </row>
    <row r="1616" spans="2:7" ht="12.75" customHeight="1">
      <c r="B1616" s="292"/>
      <c r="F1616" s="290"/>
      <c r="G1616" s="291"/>
    </row>
    <row r="1617" spans="2:7" ht="12.75" customHeight="1">
      <c r="B1617" s="292"/>
      <c r="F1617" s="290"/>
      <c r="G1617" s="291"/>
    </row>
    <row r="1618" spans="2:7" ht="12.75" customHeight="1">
      <c r="B1618" s="292"/>
      <c r="F1618" s="290"/>
      <c r="G1618" s="291"/>
    </row>
  </sheetData>
  <sheetProtection algorithmName="SHA-512" hashValue="1qDZNVbNNMLLym0Y5Mqqw71Y1ah+kOpDPZdPIupaUu0+IEMQbqSLGKFG6MO6c1MVBhOVWGxGFcWr9LlxUJI4uQ==" saltValue="HxcLhfaldxp78qyk+cKGaw==" spinCount="100000" sheet="1" objects="1" scenarios="1" selectLockedCells="1" selectUnlockedCells="1"/>
  <mergeCells count="3">
    <mergeCell ref="A3:G4"/>
    <mergeCell ref="A1:G1"/>
    <mergeCell ref="B1507:E1511"/>
  </mergeCells>
  <conditionalFormatting sqref="E2 E1512:E1048576 E1505:E1506 E5">
    <cfRule type="cellIs" dxfId="285" priority="208" operator="greaterThan">
      <formula>0.0104166666666667</formula>
    </cfRule>
  </conditionalFormatting>
  <conditionalFormatting sqref="E1504">
    <cfRule type="cellIs" dxfId="284" priority="156" operator="greaterThan">
      <formula>0.0104166666666667</formula>
    </cfRule>
  </conditionalFormatting>
  <conditionalFormatting sqref="F1504:F1506">
    <cfRule type="duplicateValues" dxfId="283" priority="1094"/>
  </conditionalFormatting>
  <conditionalFormatting sqref="E1003:E1249 E1251:E1502 E6:E1000">
    <cfRule type="cellIs" dxfId="282" priority="12" operator="greaterThan">
      <formula>0.0104166666666667</formula>
    </cfRule>
  </conditionalFormatting>
  <conditionalFormatting sqref="F214:F233">
    <cfRule type="duplicateValues" dxfId="281" priority="11"/>
  </conditionalFormatting>
  <conditionalFormatting sqref="F317:F343 F345">
    <cfRule type="duplicateValues" dxfId="280" priority="10"/>
  </conditionalFormatting>
  <conditionalFormatting sqref="F377:F393">
    <cfRule type="duplicateValues" dxfId="279" priority="9"/>
  </conditionalFormatting>
  <conditionalFormatting sqref="F413:F457">
    <cfRule type="duplicateValues" dxfId="278" priority="8"/>
  </conditionalFormatting>
  <conditionalFormatting sqref="F458:F498">
    <cfRule type="duplicateValues" dxfId="277" priority="7"/>
  </conditionalFormatting>
  <conditionalFormatting sqref="F516:F550">
    <cfRule type="duplicateValues" dxfId="276" priority="6"/>
  </conditionalFormatting>
  <conditionalFormatting sqref="F234 F239:F257">
    <cfRule type="duplicateValues" dxfId="275" priority="13"/>
    <cfRule type="duplicateValues" dxfId="274" priority="14"/>
  </conditionalFormatting>
  <conditionalFormatting sqref="F258:F260 F262:F290">
    <cfRule type="duplicateValues" dxfId="273" priority="15"/>
  </conditionalFormatting>
  <conditionalFormatting sqref="F346:F376 F344">
    <cfRule type="duplicateValues" dxfId="272" priority="16"/>
  </conditionalFormatting>
  <conditionalFormatting sqref="F499:F508">
    <cfRule type="duplicateValues" dxfId="271" priority="17"/>
  </conditionalFormatting>
  <conditionalFormatting sqref="F152:F175">
    <cfRule type="duplicateValues" dxfId="270" priority="18"/>
  </conditionalFormatting>
  <conditionalFormatting sqref="F509:F515">
    <cfRule type="duplicateValues" dxfId="269" priority="19"/>
  </conditionalFormatting>
  <conditionalFormatting sqref="F600:F610">
    <cfRule type="duplicateValues" dxfId="268" priority="20"/>
  </conditionalFormatting>
  <conditionalFormatting sqref="E1503">
    <cfRule type="cellIs" dxfId="267" priority="5" operator="greaterThan">
      <formula>0.0104166666666667</formula>
    </cfRule>
  </conditionalFormatting>
  <conditionalFormatting sqref="F611:F920">
    <cfRule type="duplicateValues" dxfId="266" priority="21"/>
  </conditionalFormatting>
  <conditionalFormatting sqref="E1003">
    <cfRule type="cellIs" dxfId="265" priority="4" operator="greaterThan">
      <formula>0.0104166666666667</formula>
    </cfRule>
  </conditionalFormatting>
  <conditionalFormatting sqref="E1001:E1002">
    <cfRule type="cellIs" dxfId="264" priority="3" operator="greaterThan">
      <formula>0.0104166666666667</formula>
    </cfRule>
  </conditionalFormatting>
  <conditionalFormatting sqref="F1001:F1003">
    <cfRule type="duplicateValues" dxfId="263" priority="22"/>
  </conditionalFormatting>
  <conditionalFormatting sqref="E1250">
    <cfRule type="cellIs" dxfId="262" priority="1" operator="greaterThan">
      <formula>0.0104166666666667</formula>
    </cfRule>
  </conditionalFormatting>
  <conditionalFormatting sqref="F1250">
    <cfRule type="duplicateValues" dxfId="261" priority="2"/>
  </conditionalFormatting>
  <conditionalFormatting sqref="F73:F119">
    <cfRule type="duplicateValues" dxfId="260" priority="23"/>
  </conditionalFormatting>
  <conditionalFormatting sqref="F1004:F1249 F921:F1000 F1251:F1503">
    <cfRule type="duplicateValues" dxfId="259" priority="31"/>
  </conditionalFormatting>
  <conditionalFormatting sqref="F176:F200">
    <cfRule type="duplicateValues" dxfId="258" priority="25"/>
  </conditionalFormatting>
  <conditionalFormatting sqref="F201:F213">
    <cfRule type="duplicateValues" dxfId="257" priority="26"/>
  </conditionalFormatting>
  <conditionalFormatting sqref="F291:F316 F235:F238 F261">
    <cfRule type="duplicateValues" dxfId="256" priority="27"/>
  </conditionalFormatting>
  <conditionalFormatting sqref="F551:F582">
    <cfRule type="duplicateValues" dxfId="255" priority="28"/>
  </conditionalFormatting>
  <conditionalFormatting sqref="F41:F72">
    <cfRule type="duplicateValues" dxfId="254" priority="29"/>
  </conditionalFormatting>
  <conditionalFormatting sqref="F394:F412">
    <cfRule type="duplicateValues" dxfId="253" priority="30"/>
  </conditionalFormatting>
  <conditionalFormatting sqref="F120:F151">
    <cfRule type="duplicateValues" dxfId="252" priority="1095"/>
  </conditionalFormatting>
  <pageMargins left="0.70866141732283472" right="0.70866141732283472" top="0.74803149606299213" bottom="0.74803149606299213" header="0.31496062992125984" footer="0.31496062992125984"/>
  <pageSetup paperSize="9" scale="75" fitToHeight="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N1195"/>
  <sheetViews>
    <sheetView workbookViewId="0">
      <pane xSplit="1" ySplit="5" topLeftCell="B6" activePane="bottomRight" state="frozen"/>
      <selection activeCell="D997" sqref="D997"/>
      <selection pane="topRight" activeCell="D997" sqref="D997"/>
      <selection pane="bottomLeft" activeCell="D997" sqref="D997"/>
      <selection pane="bottomRight" activeCell="C6" sqref="C6:C1186"/>
    </sheetView>
  </sheetViews>
  <sheetFormatPr defaultColWidth="9.140625" defaultRowHeight="12.75" customHeight="1"/>
  <cols>
    <col min="1" max="1" width="10.140625" style="236" bestFit="1" customWidth="1"/>
    <col min="2" max="2" width="22.42578125" style="99" bestFit="1" customWidth="1"/>
    <col min="3" max="3" width="11.42578125" style="252" bestFit="1" customWidth="1"/>
    <col min="4" max="4" width="16.7109375" style="232" bestFit="1" customWidth="1"/>
    <col min="5" max="5" width="12.140625" style="232" bestFit="1" customWidth="1"/>
    <col min="6" max="6" width="9.140625" style="246"/>
    <col min="7" max="7" width="67" style="7" customWidth="1"/>
    <col min="8" max="8" width="14.7109375" style="5" customWidth="1"/>
    <col min="9" max="16384" width="9.140625" style="5"/>
  </cols>
  <sheetData>
    <row r="1" spans="1:14" ht="12.75" customHeight="1" thickBot="1">
      <c r="A1" s="421" t="s">
        <v>4</v>
      </c>
      <c r="B1" s="422"/>
      <c r="C1" s="422"/>
      <c r="D1" s="422"/>
      <c r="E1" s="422"/>
      <c r="F1" s="422"/>
      <c r="G1" s="420"/>
    </row>
    <row r="2" spans="1:14" ht="12.75" customHeight="1" thickBot="1">
      <c r="A2" s="24" t="str">
        <f>Reference!A7</f>
        <v xml:space="preserve">September </v>
      </c>
      <c r="B2" s="298">
        <f>Reference!$A$15</f>
        <v>2016</v>
      </c>
    </row>
    <row r="3" spans="1:14" ht="12.75" customHeight="1">
      <c r="A3" s="412" t="s">
        <v>34</v>
      </c>
      <c r="B3" s="413"/>
      <c r="C3" s="413"/>
      <c r="D3" s="413"/>
      <c r="E3" s="413"/>
      <c r="F3" s="413"/>
      <c r="G3" s="414"/>
      <c r="H3" s="21"/>
      <c r="I3" s="21"/>
      <c r="J3" s="21"/>
      <c r="K3" s="21"/>
      <c r="L3" s="21"/>
      <c r="M3" s="21"/>
      <c r="N3" s="21"/>
    </row>
    <row r="4" spans="1:14" ht="12.75" customHeight="1" thickBot="1">
      <c r="A4" s="415"/>
      <c r="B4" s="416"/>
      <c r="C4" s="416"/>
      <c r="D4" s="416"/>
      <c r="E4" s="416"/>
      <c r="F4" s="416"/>
      <c r="G4" s="417"/>
    </row>
    <row r="5" spans="1:14" ht="12.75" customHeight="1">
      <c r="A5" s="235" t="s">
        <v>7</v>
      </c>
      <c r="B5" s="299" t="s">
        <v>11</v>
      </c>
      <c r="C5" s="253" t="s">
        <v>0</v>
      </c>
      <c r="D5" s="233" t="s">
        <v>1</v>
      </c>
      <c r="E5" s="233" t="s">
        <v>6</v>
      </c>
      <c r="F5" s="247" t="s">
        <v>8</v>
      </c>
      <c r="G5" s="242" t="s">
        <v>9</v>
      </c>
    </row>
    <row r="6" spans="1:14" ht="12.75" customHeight="1">
      <c r="A6" s="250">
        <v>42614</v>
      </c>
      <c r="B6" s="99" t="s">
        <v>2871</v>
      </c>
      <c r="C6" s="252">
        <v>0.2298611111111111</v>
      </c>
      <c r="D6" s="232">
        <v>0.23194444444444443</v>
      </c>
      <c r="E6" s="154">
        <f t="shared" ref="E6:E69" si="0">D6-C6</f>
        <v>2.0833333333333259E-3</v>
      </c>
      <c r="G6" s="5"/>
      <c r="H6" s="12"/>
      <c r="I6" s="12"/>
    </row>
    <row r="7" spans="1:14" ht="12.75" customHeight="1">
      <c r="A7" s="250"/>
      <c r="B7" s="99" t="s">
        <v>2858</v>
      </c>
      <c r="C7" s="254">
        <v>0.23750000000000002</v>
      </c>
      <c r="D7" s="234">
        <v>0.23750000000000002</v>
      </c>
      <c r="E7" s="154">
        <f t="shared" si="0"/>
        <v>0</v>
      </c>
      <c r="F7" s="248"/>
      <c r="G7" s="243"/>
    </row>
    <row r="8" spans="1:14" ht="12.75" customHeight="1">
      <c r="A8" s="250"/>
      <c r="B8" s="99" t="s">
        <v>2869</v>
      </c>
      <c r="C8" s="254">
        <v>0.25763888888888892</v>
      </c>
      <c r="D8" s="234">
        <v>0.25972222222222224</v>
      </c>
      <c r="E8" s="154">
        <f t="shared" si="0"/>
        <v>2.0833333333333259E-3</v>
      </c>
      <c r="F8" s="248"/>
      <c r="G8" s="244"/>
    </row>
    <row r="9" spans="1:14" ht="12.75" customHeight="1">
      <c r="A9" s="250"/>
      <c r="B9" s="99" t="s">
        <v>2318</v>
      </c>
      <c r="C9" s="254">
        <v>0.29097222222222224</v>
      </c>
      <c r="D9" s="234">
        <v>0.30833333333333335</v>
      </c>
      <c r="E9" s="154">
        <f t="shared" si="0"/>
        <v>1.7361111111111105E-2</v>
      </c>
      <c r="F9" s="248"/>
      <c r="G9" s="244" t="s">
        <v>2870</v>
      </c>
    </row>
    <row r="10" spans="1:14" ht="12.75" customHeight="1">
      <c r="A10" s="250"/>
      <c r="B10" s="99" t="s">
        <v>949</v>
      </c>
      <c r="C10" s="254">
        <v>0.37916666666666665</v>
      </c>
      <c r="D10" s="234">
        <v>0.38125000000000003</v>
      </c>
      <c r="E10" s="154">
        <f t="shared" si="0"/>
        <v>2.0833333333333814E-3</v>
      </c>
      <c r="F10" s="248"/>
      <c r="G10" s="244"/>
    </row>
    <row r="11" spans="1:14" ht="12.75" customHeight="1">
      <c r="A11" s="250"/>
      <c r="B11" s="99" t="s">
        <v>882</v>
      </c>
      <c r="C11" s="254">
        <v>0.41597222222222219</v>
      </c>
      <c r="D11" s="234">
        <v>0.41805555555555557</v>
      </c>
      <c r="E11" s="154">
        <f t="shared" si="0"/>
        <v>2.0833333333333814E-3</v>
      </c>
      <c r="F11" s="248"/>
      <c r="G11" s="244"/>
    </row>
    <row r="12" spans="1:14" ht="12.75" customHeight="1">
      <c r="A12" s="250"/>
      <c r="B12" s="99" t="s">
        <v>2823</v>
      </c>
      <c r="C12" s="254">
        <v>0.42499999999999999</v>
      </c>
      <c r="D12" s="234">
        <v>0.42777777777777781</v>
      </c>
      <c r="E12" s="154">
        <f t="shared" si="0"/>
        <v>2.7777777777778234E-3</v>
      </c>
      <c r="F12" s="248"/>
      <c r="G12" s="244"/>
    </row>
    <row r="13" spans="1:14" ht="12.75" customHeight="1">
      <c r="A13" s="250"/>
      <c r="B13" s="99" t="s">
        <v>132</v>
      </c>
      <c r="C13" s="254">
        <v>0.4375</v>
      </c>
      <c r="D13" s="234">
        <v>0.4381944444444445</v>
      </c>
      <c r="E13" s="154">
        <f t="shared" si="0"/>
        <v>6.9444444444449749E-4</v>
      </c>
      <c r="F13" s="248"/>
      <c r="G13" s="244"/>
    </row>
    <row r="14" spans="1:14" ht="12.75" customHeight="1">
      <c r="A14" s="250"/>
      <c r="B14" s="99" t="s">
        <v>397</v>
      </c>
      <c r="C14" s="254">
        <v>0.45</v>
      </c>
      <c r="D14" s="234">
        <v>0.4513888888888889</v>
      </c>
      <c r="E14" s="154">
        <f t="shared" si="0"/>
        <v>1.388888888888884E-3</v>
      </c>
      <c r="F14" s="248"/>
      <c r="G14" s="244"/>
    </row>
    <row r="15" spans="1:14" ht="12.75" customHeight="1">
      <c r="A15" s="238"/>
      <c r="B15" s="99" t="s">
        <v>2823</v>
      </c>
      <c r="C15" s="254">
        <v>0.4597222222222222</v>
      </c>
      <c r="D15" s="234">
        <v>0.46111111111111108</v>
      </c>
      <c r="E15" s="154">
        <f t="shared" si="0"/>
        <v>1.388888888888884E-3</v>
      </c>
      <c r="F15" s="248"/>
      <c r="G15" s="244"/>
    </row>
    <row r="16" spans="1:14" ht="12.75" customHeight="1">
      <c r="B16" s="99" t="s">
        <v>2872</v>
      </c>
      <c r="C16" s="254">
        <v>0.48749999999999999</v>
      </c>
      <c r="D16" s="234">
        <v>0.48749999999999999</v>
      </c>
      <c r="E16" s="154">
        <f t="shared" si="0"/>
        <v>0</v>
      </c>
      <c r="F16" s="248"/>
      <c r="G16" s="244"/>
    </row>
    <row r="17" spans="2:7" ht="12.75" customHeight="1">
      <c r="B17" s="99" t="s">
        <v>2873</v>
      </c>
      <c r="C17" s="254">
        <v>0.50972222222222219</v>
      </c>
      <c r="D17" s="234">
        <v>0.51250000000000007</v>
      </c>
      <c r="E17" s="154">
        <f t="shared" si="0"/>
        <v>2.7777777777778789E-3</v>
      </c>
      <c r="F17" s="248"/>
      <c r="G17" s="244"/>
    </row>
    <row r="18" spans="2:7" ht="12.75" customHeight="1">
      <c r="B18" s="99" t="s">
        <v>2873</v>
      </c>
      <c r="C18" s="254">
        <v>0.53263888888888888</v>
      </c>
      <c r="D18" s="234">
        <v>0.53333333333333333</v>
      </c>
      <c r="E18" s="154">
        <f t="shared" si="0"/>
        <v>6.9444444444444198E-4</v>
      </c>
      <c r="F18" s="248"/>
      <c r="G18" s="244"/>
    </row>
    <row r="19" spans="2:7" ht="12.75" customHeight="1">
      <c r="B19" s="99" t="s">
        <v>602</v>
      </c>
      <c r="C19" s="254">
        <v>0.53263888888888888</v>
      </c>
      <c r="D19" s="234">
        <v>0.53333333333333333</v>
      </c>
      <c r="E19" s="154">
        <f t="shared" si="0"/>
        <v>6.9444444444444198E-4</v>
      </c>
      <c r="F19" s="248"/>
      <c r="G19" s="244"/>
    </row>
    <row r="20" spans="2:7" ht="12.75" customHeight="1">
      <c r="B20" s="99" t="s">
        <v>2874</v>
      </c>
      <c r="C20" s="254">
        <v>0.55625000000000002</v>
      </c>
      <c r="D20" s="234">
        <v>0.55694444444444446</v>
      </c>
      <c r="E20" s="154">
        <f t="shared" si="0"/>
        <v>6.9444444444444198E-4</v>
      </c>
      <c r="F20" s="248"/>
      <c r="G20" s="244"/>
    </row>
    <row r="21" spans="2:7" ht="12.75" customHeight="1">
      <c r="B21" s="99" t="s">
        <v>2876</v>
      </c>
      <c r="C21" s="254">
        <v>0.57013888888888886</v>
      </c>
      <c r="D21" s="234">
        <v>0.5708333333333333</v>
      </c>
      <c r="E21" s="154">
        <f t="shared" si="0"/>
        <v>6.9444444444444198E-4</v>
      </c>
      <c r="F21" s="248"/>
      <c r="G21" s="244"/>
    </row>
    <row r="22" spans="2:7" ht="12.75" customHeight="1">
      <c r="B22" s="99" t="s">
        <v>2875</v>
      </c>
      <c r="C22" s="254">
        <v>0.57638888888888895</v>
      </c>
      <c r="D22" s="234">
        <v>0.57708333333333328</v>
      </c>
      <c r="E22" s="154">
        <f t="shared" si="0"/>
        <v>6.9444444444433095E-4</v>
      </c>
      <c r="F22" s="248"/>
      <c r="G22" s="244"/>
    </row>
    <row r="23" spans="2:7" ht="12.75" customHeight="1">
      <c r="B23" s="99" t="s">
        <v>240</v>
      </c>
      <c r="C23" s="254">
        <v>0.59097222222222223</v>
      </c>
      <c r="D23" s="234">
        <v>0.59166666666666667</v>
      </c>
      <c r="E23" s="154">
        <f t="shared" si="0"/>
        <v>6.9444444444444198E-4</v>
      </c>
      <c r="F23" s="248"/>
      <c r="G23" s="244"/>
    </row>
    <row r="24" spans="2:7" ht="12.75" customHeight="1">
      <c r="B24" s="99" t="s">
        <v>427</v>
      </c>
      <c r="C24" s="254">
        <v>0.60833333333333328</v>
      </c>
      <c r="D24" s="234">
        <v>0.60902777777777783</v>
      </c>
      <c r="E24" s="154">
        <f t="shared" si="0"/>
        <v>6.94444444444553E-4</v>
      </c>
      <c r="F24" s="248"/>
      <c r="G24" s="244"/>
    </row>
    <row r="25" spans="2:7" ht="12.75" customHeight="1">
      <c r="B25" s="99" t="s">
        <v>1950</v>
      </c>
      <c r="C25" s="254">
        <v>0.61388888888888882</v>
      </c>
      <c r="D25" s="234">
        <v>0.61388888888888882</v>
      </c>
      <c r="E25" s="154">
        <f t="shared" si="0"/>
        <v>0</v>
      </c>
      <c r="F25" s="248"/>
      <c r="G25" s="244"/>
    </row>
    <row r="26" spans="2:7" ht="12.75" customHeight="1">
      <c r="B26" s="99" t="s">
        <v>661</v>
      </c>
      <c r="C26" s="254">
        <v>0.61597222222222225</v>
      </c>
      <c r="D26" s="234">
        <v>0.6166666666666667</v>
      </c>
      <c r="E26" s="154">
        <f t="shared" si="0"/>
        <v>6.9444444444444198E-4</v>
      </c>
      <c r="F26" s="248"/>
      <c r="G26" s="244"/>
    </row>
    <row r="27" spans="2:7" ht="12.75" customHeight="1">
      <c r="B27" s="99" t="s">
        <v>2877</v>
      </c>
      <c r="C27" s="254">
        <v>0.61875000000000002</v>
      </c>
      <c r="D27" s="234">
        <v>0.61944444444444446</v>
      </c>
      <c r="E27" s="154">
        <f t="shared" si="0"/>
        <v>6.9444444444444198E-4</v>
      </c>
      <c r="F27" s="248"/>
      <c r="G27" s="244"/>
    </row>
    <row r="28" spans="2:7" ht="12.75" customHeight="1">
      <c r="B28" s="99" t="s">
        <v>2878</v>
      </c>
      <c r="C28" s="254">
        <v>0.62569444444444444</v>
      </c>
      <c r="D28" s="234">
        <v>0.62708333333333333</v>
      </c>
      <c r="E28" s="154">
        <f t="shared" si="0"/>
        <v>1.388888888888884E-3</v>
      </c>
      <c r="F28" s="248"/>
      <c r="G28" s="244"/>
    </row>
    <row r="29" spans="2:7" ht="12.75" customHeight="1">
      <c r="B29" s="99" t="s">
        <v>2808</v>
      </c>
      <c r="C29" s="254">
        <v>0.62777777777777777</v>
      </c>
      <c r="D29" s="234">
        <v>0.62847222222222221</v>
      </c>
      <c r="E29" s="154">
        <f t="shared" si="0"/>
        <v>6.9444444444444198E-4</v>
      </c>
      <c r="F29" s="248"/>
      <c r="G29" s="244"/>
    </row>
    <row r="30" spans="2:7" ht="12.75" customHeight="1">
      <c r="B30" s="99" t="s">
        <v>2879</v>
      </c>
      <c r="C30" s="254">
        <v>0.65208333333333335</v>
      </c>
      <c r="D30" s="234">
        <v>0.65277777777777779</v>
      </c>
      <c r="E30" s="154">
        <f t="shared" si="0"/>
        <v>6.9444444444444198E-4</v>
      </c>
      <c r="F30" s="248"/>
      <c r="G30" s="244"/>
    </row>
    <row r="31" spans="2:7" ht="12.75" customHeight="1">
      <c r="B31" s="99" t="s">
        <v>2880</v>
      </c>
      <c r="C31" s="254">
        <v>0.66249999999999998</v>
      </c>
      <c r="D31" s="234">
        <v>0.6645833333333333</v>
      </c>
      <c r="E31" s="154">
        <f t="shared" si="0"/>
        <v>2.0833333333333259E-3</v>
      </c>
      <c r="F31" s="248"/>
      <c r="G31" s="244"/>
    </row>
    <row r="32" spans="2:7" ht="12.75" customHeight="1">
      <c r="B32" s="99" t="s">
        <v>2881</v>
      </c>
      <c r="C32" s="254">
        <v>0.6645833333333333</v>
      </c>
      <c r="D32" s="234">
        <v>0.66527777777777775</v>
      </c>
      <c r="E32" s="154">
        <f t="shared" si="0"/>
        <v>6.9444444444444198E-4</v>
      </c>
      <c r="F32" s="248"/>
      <c r="G32" s="244"/>
    </row>
    <row r="33" spans="1:7" ht="12.75" customHeight="1">
      <c r="B33" s="99" t="s">
        <v>1080</v>
      </c>
      <c r="C33" s="254">
        <v>0.70694444444444438</v>
      </c>
      <c r="D33" s="234">
        <v>0.70694444444444438</v>
      </c>
      <c r="E33" s="154">
        <f t="shared" si="0"/>
        <v>0</v>
      </c>
      <c r="F33" s="248"/>
      <c r="G33" s="244"/>
    </row>
    <row r="34" spans="1:7" ht="12.75" customHeight="1">
      <c r="B34" s="99" t="s">
        <v>2882</v>
      </c>
      <c r="C34" s="254">
        <v>0.72152777777777777</v>
      </c>
      <c r="D34" s="234">
        <v>0.72222222222222221</v>
      </c>
      <c r="E34" s="154">
        <f t="shared" si="0"/>
        <v>6.9444444444444198E-4</v>
      </c>
      <c r="F34" s="248"/>
      <c r="G34" s="244"/>
    </row>
    <row r="35" spans="1:7" ht="12.75" customHeight="1">
      <c r="B35" s="99" t="s">
        <v>2872</v>
      </c>
      <c r="C35" s="254">
        <v>0.76250000000000007</v>
      </c>
      <c r="D35" s="234">
        <v>0.76388888888888884</v>
      </c>
      <c r="E35" s="154">
        <f t="shared" si="0"/>
        <v>1.3888888888887729E-3</v>
      </c>
      <c r="F35" s="248"/>
      <c r="G35" s="244"/>
    </row>
    <row r="36" spans="1:7" ht="12.75" customHeight="1">
      <c r="B36" s="99" t="s">
        <v>2883</v>
      </c>
      <c r="C36" s="254">
        <v>0.7715277777777777</v>
      </c>
      <c r="D36" s="234">
        <v>0.77222222222222225</v>
      </c>
      <c r="E36" s="154">
        <f t="shared" si="0"/>
        <v>6.94444444444553E-4</v>
      </c>
      <c r="F36" s="248"/>
      <c r="G36" s="244"/>
    </row>
    <row r="37" spans="1:7" ht="12.75" customHeight="1">
      <c r="B37" s="99" t="s">
        <v>2884</v>
      </c>
      <c r="C37" s="254">
        <v>0.85486111111111107</v>
      </c>
      <c r="D37" s="234">
        <v>0.85763888888888884</v>
      </c>
      <c r="E37" s="154">
        <f t="shared" si="0"/>
        <v>2.7777777777777679E-3</v>
      </c>
      <c r="F37" s="248"/>
      <c r="G37" s="244"/>
    </row>
    <row r="38" spans="1:7" ht="12.75" customHeight="1">
      <c r="B38" s="99" t="s">
        <v>1611</v>
      </c>
      <c r="C38" s="254">
        <v>0.85277777777777775</v>
      </c>
      <c r="D38" s="234">
        <v>0.85555555555555562</v>
      </c>
      <c r="E38" s="154">
        <f t="shared" si="0"/>
        <v>2.7777777777778789E-3</v>
      </c>
      <c r="F38" s="248"/>
      <c r="G38" s="244"/>
    </row>
    <row r="39" spans="1:7" ht="12.75" customHeight="1">
      <c r="A39" s="250">
        <v>42615</v>
      </c>
      <c r="B39" s="99" t="s">
        <v>2883</v>
      </c>
      <c r="C39" s="254">
        <v>4.1666666666666666E-3</v>
      </c>
      <c r="D39" s="234">
        <v>7.6388888888888886E-3</v>
      </c>
      <c r="E39" s="154">
        <f t="shared" si="0"/>
        <v>3.472222222222222E-3</v>
      </c>
      <c r="F39" s="248"/>
      <c r="G39" s="244"/>
    </row>
    <row r="40" spans="1:7" ht="12.75" customHeight="1">
      <c r="A40" s="250"/>
      <c r="B40" s="99" t="s">
        <v>2885</v>
      </c>
      <c r="C40" s="254">
        <v>0.23194444444444443</v>
      </c>
      <c r="D40" s="234">
        <v>0.23402777777777781</v>
      </c>
      <c r="E40" s="154">
        <f t="shared" si="0"/>
        <v>2.0833333333333814E-3</v>
      </c>
      <c r="F40" s="248"/>
      <c r="G40" s="244"/>
    </row>
    <row r="41" spans="1:7" ht="12.75" customHeight="1">
      <c r="B41" s="99" t="s">
        <v>2886</v>
      </c>
      <c r="C41" s="254">
        <v>0.25833333333333336</v>
      </c>
      <c r="D41" s="234">
        <v>0.25833333333333336</v>
      </c>
      <c r="E41" s="154">
        <f t="shared" si="0"/>
        <v>0</v>
      </c>
      <c r="F41" s="248"/>
      <c r="G41" s="244" t="s">
        <v>2892</v>
      </c>
    </row>
    <row r="42" spans="1:7" ht="12.75" customHeight="1">
      <c r="B42" s="99" t="s">
        <v>681</v>
      </c>
      <c r="C42" s="254">
        <v>0.28541666666666665</v>
      </c>
      <c r="D42" s="234">
        <v>0.28750000000000003</v>
      </c>
      <c r="E42" s="154">
        <f t="shared" si="0"/>
        <v>2.0833333333333814E-3</v>
      </c>
      <c r="F42" s="248"/>
      <c r="G42" s="244"/>
    </row>
    <row r="43" spans="1:7" ht="12.75" customHeight="1">
      <c r="B43" s="99" t="s">
        <v>2887</v>
      </c>
      <c r="C43" s="254">
        <v>0.30624999999999997</v>
      </c>
      <c r="D43" s="234">
        <v>0.30694444444444441</v>
      </c>
      <c r="E43" s="154">
        <f t="shared" si="0"/>
        <v>6.9444444444444198E-4</v>
      </c>
      <c r="F43" s="248"/>
      <c r="G43" s="244"/>
    </row>
    <row r="44" spans="1:7" ht="12.75" customHeight="1">
      <c r="B44" s="99" t="s">
        <v>2888</v>
      </c>
      <c r="C44" s="254">
        <v>0.32430555555555557</v>
      </c>
      <c r="D44" s="234">
        <v>0.32500000000000001</v>
      </c>
      <c r="E44" s="154">
        <f t="shared" si="0"/>
        <v>6.9444444444444198E-4</v>
      </c>
      <c r="F44" s="248"/>
      <c r="G44" s="244"/>
    </row>
    <row r="45" spans="1:7" ht="12.75" customHeight="1">
      <c r="B45" s="99" t="s">
        <v>2889</v>
      </c>
      <c r="C45" s="254">
        <v>0.34652777777777777</v>
      </c>
      <c r="D45" s="234">
        <v>0.3527777777777778</v>
      </c>
      <c r="E45" s="154">
        <f t="shared" si="0"/>
        <v>6.2500000000000333E-3</v>
      </c>
      <c r="F45" s="248"/>
      <c r="G45" s="244"/>
    </row>
    <row r="46" spans="1:7" ht="12.75" customHeight="1">
      <c r="A46" s="250"/>
      <c r="B46" s="99" t="s">
        <v>2789</v>
      </c>
      <c r="C46" s="254">
        <v>0.35972222222222222</v>
      </c>
      <c r="D46" s="234">
        <v>0.36736111111111108</v>
      </c>
      <c r="E46" s="154">
        <f t="shared" si="0"/>
        <v>7.6388888888888618E-3</v>
      </c>
      <c r="F46" s="248"/>
      <c r="G46" s="244"/>
    </row>
    <row r="47" spans="1:7" ht="12.75" customHeight="1">
      <c r="B47" s="99" t="s">
        <v>2890</v>
      </c>
      <c r="C47" s="254">
        <v>0.38194444444444442</v>
      </c>
      <c r="D47" s="234">
        <v>0.3833333333333333</v>
      </c>
      <c r="E47" s="154">
        <f t="shared" si="0"/>
        <v>1.388888888888884E-3</v>
      </c>
      <c r="F47" s="248"/>
      <c r="G47" s="244"/>
    </row>
    <row r="48" spans="1:7" ht="12.75" customHeight="1">
      <c r="B48" s="99" t="s">
        <v>2889</v>
      </c>
      <c r="C48" s="254">
        <v>0.38680555555555557</v>
      </c>
      <c r="D48" s="234">
        <v>0.38819444444444445</v>
      </c>
      <c r="E48" s="154">
        <f t="shared" si="0"/>
        <v>1.388888888888884E-3</v>
      </c>
      <c r="F48" s="248"/>
      <c r="G48" s="244"/>
    </row>
    <row r="49" spans="1:7" ht="12.75" customHeight="1">
      <c r="B49" s="99" t="s">
        <v>2891</v>
      </c>
      <c r="C49" s="254">
        <v>0.3972222222222222</v>
      </c>
      <c r="D49" s="234">
        <v>0.3972222222222222</v>
      </c>
      <c r="E49" s="154">
        <f t="shared" si="0"/>
        <v>0</v>
      </c>
      <c r="F49" s="248"/>
      <c r="G49" s="244"/>
    </row>
    <row r="50" spans="1:7" ht="12.75" customHeight="1">
      <c r="B50" s="99" t="s">
        <v>2889</v>
      </c>
      <c r="C50" s="254">
        <v>0.40902777777777777</v>
      </c>
      <c r="D50" s="234">
        <v>0.40972222222222227</v>
      </c>
      <c r="E50" s="154">
        <f t="shared" si="0"/>
        <v>6.9444444444449749E-4</v>
      </c>
      <c r="F50" s="248"/>
      <c r="G50" s="244"/>
    </row>
    <row r="51" spans="1:7" ht="12.75" customHeight="1">
      <c r="B51" s="99" t="s">
        <v>2693</v>
      </c>
      <c r="C51" s="254">
        <v>0.42777777777777781</v>
      </c>
      <c r="D51" s="234">
        <v>0.42986111111111108</v>
      </c>
      <c r="E51" s="154">
        <f t="shared" si="0"/>
        <v>2.0833333333332704E-3</v>
      </c>
      <c r="F51" s="248"/>
      <c r="G51" s="244"/>
    </row>
    <row r="52" spans="1:7" ht="12.75" customHeight="1">
      <c r="A52" s="250"/>
      <c r="B52" s="99" t="s">
        <v>2893</v>
      </c>
      <c r="C52" s="254">
        <v>0.43611111111111112</v>
      </c>
      <c r="D52" s="234">
        <v>0.43611111111111112</v>
      </c>
      <c r="E52" s="154">
        <f t="shared" si="0"/>
        <v>0</v>
      </c>
      <c r="F52" s="248"/>
      <c r="G52" s="244"/>
    </row>
    <row r="53" spans="1:7" ht="12.75" customHeight="1">
      <c r="B53" s="99" t="s">
        <v>2894</v>
      </c>
      <c r="C53" s="254">
        <v>0.4381944444444445</v>
      </c>
      <c r="D53" s="234">
        <v>0.43888888888888888</v>
      </c>
      <c r="E53" s="154">
        <f t="shared" si="0"/>
        <v>6.9444444444438647E-4</v>
      </c>
      <c r="F53" s="248"/>
      <c r="G53" s="244"/>
    </row>
    <row r="54" spans="1:7" ht="12.75" customHeight="1">
      <c r="B54" s="99" t="s">
        <v>2895</v>
      </c>
      <c r="C54" s="254">
        <v>0.43958333333333338</v>
      </c>
      <c r="D54" s="234">
        <v>0.44097222222222227</v>
      </c>
      <c r="E54" s="154">
        <f t="shared" si="0"/>
        <v>1.388888888888884E-3</v>
      </c>
      <c r="F54" s="248"/>
      <c r="G54" s="244"/>
    </row>
    <row r="55" spans="1:7" ht="12.75" customHeight="1">
      <c r="B55" s="99" t="s">
        <v>2896</v>
      </c>
      <c r="C55" s="254">
        <v>0.44097222222222227</v>
      </c>
      <c r="D55" s="234">
        <v>0.44375000000000003</v>
      </c>
      <c r="E55" s="154">
        <f t="shared" si="0"/>
        <v>2.7777777777777679E-3</v>
      </c>
      <c r="F55" s="248"/>
      <c r="G55" s="244"/>
    </row>
    <row r="56" spans="1:7" ht="12.75" customHeight="1">
      <c r="B56" s="99" t="s">
        <v>2897</v>
      </c>
      <c r="C56" s="254">
        <v>0.44166666666666665</v>
      </c>
      <c r="D56" s="234">
        <v>0.4458333333333333</v>
      </c>
      <c r="E56" s="154">
        <f t="shared" si="0"/>
        <v>4.1666666666666519E-3</v>
      </c>
      <c r="F56" s="248"/>
      <c r="G56" s="244"/>
    </row>
    <row r="57" spans="1:7" ht="12.75" customHeight="1">
      <c r="B57" s="99" t="s">
        <v>311</v>
      </c>
      <c r="C57" s="254">
        <v>0.4548611111111111</v>
      </c>
      <c r="D57" s="234">
        <v>0.45555555555555555</v>
      </c>
      <c r="E57" s="154">
        <f t="shared" si="0"/>
        <v>6.9444444444444198E-4</v>
      </c>
      <c r="F57" s="248"/>
      <c r="G57" s="244"/>
    </row>
    <row r="58" spans="1:7" ht="12.75" customHeight="1">
      <c r="B58" s="99" t="s">
        <v>2898</v>
      </c>
      <c r="C58" s="254">
        <v>0.47638888888888892</v>
      </c>
      <c r="D58" s="234">
        <v>0.47986111111111113</v>
      </c>
      <c r="E58" s="154">
        <f t="shared" si="0"/>
        <v>3.4722222222222099E-3</v>
      </c>
      <c r="F58" s="248"/>
      <c r="G58" s="244"/>
    </row>
    <row r="59" spans="1:7" ht="12.75" customHeight="1">
      <c r="B59" s="99" t="s">
        <v>1407</v>
      </c>
      <c r="C59" s="254">
        <v>0.49652777777777773</v>
      </c>
      <c r="D59" s="234">
        <v>0.50277777777777777</v>
      </c>
      <c r="E59" s="154">
        <f t="shared" si="0"/>
        <v>6.2500000000000333E-3</v>
      </c>
      <c r="F59" s="248"/>
      <c r="G59" s="244" t="s">
        <v>2900</v>
      </c>
    </row>
    <row r="60" spans="1:7" ht="12.75" customHeight="1">
      <c r="B60" s="99" t="s">
        <v>2899</v>
      </c>
      <c r="C60" s="254">
        <v>0.50138888888888888</v>
      </c>
      <c r="D60" s="234">
        <v>0.50347222222222221</v>
      </c>
      <c r="E60" s="154">
        <f t="shared" si="0"/>
        <v>2.0833333333333259E-3</v>
      </c>
      <c r="F60" s="248"/>
      <c r="G60" s="244" t="s">
        <v>2900</v>
      </c>
    </row>
    <row r="61" spans="1:7" ht="12.75" customHeight="1">
      <c r="B61" s="99" t="s">
        <v>2435</v>
      </c>
      <c r="C61" s="254">
        <v>0.50138888888888888</v>
      </c>
      <c r="D61" s="234">
        <v>0.50416666666666665</v>
      </c>
      <c r="E61" s="154">
        <f t="shared" si="0"/>
        <v>2.7777777777777679E-3</v>
      </c>
      <c r="F61" s="248"/>
      <c r="G61" s="244" t="s">
        <v>2900</v>
      </c>
    </row>
    <row r="62" spans="1:7" ht="12.75" customHeight="1">
      <c r="B62" s="99" t="s">
        <v>2898</v>
      </c>
      <c r="C62" s="254">
        <v>0.5083333333333333</v>
      </c>
      <c r="D62" s="234">
        <v>0.50972222222222219</v>
      </c>
      <c r="E62" s="154">
        <f t="shared" si="0"/>
        <v>1.388888888888884E-3</v>
      </c>
      <c r="F62" s="248"/>
      <c r="G62" s="244"/>
    </row>
    <row r="63" spans="1:7" ht="12.75" customHeight="1">
      <c r="B63" s="99" t="s">
        <v>2806</v>
      </c>
      <c r="C63" s="254">
        <v>0.5805555555555556</v>
      </c>
      <c r="D63" s="234">
        <v>0.58611111111111114</v>
      </c>
      <c r="E63" s="154">
        <f t="shared" si="0"/>
        <v>5.5555555555555358E-3</v>
      </c>
      <c r="F63" s="248"/>
      <c r="G63" s="244"/>
    </row>
    <row r="64" spans="1:7" ht="12.75" customHeight="1">
      <c r="B64" s="99" t="s">
        <v>2901</v>
      </c>
      <c r="C64" s="254">
        <v>0.58402777777777781</v>
      </c>
      <c r="D64" s="234">
        <v>0.58680555555555558</v>
      </c>
      <c r="E64" s="154">
        <f t="shared" si="0"/>
        <v>2.7777777777777679E-3</v>
      </c>
      <c r="F64" s="248"/>
      <c r="G64" s="244"/>
    </row>
    <row r="65" spans="1:7" ht="12.75" customHeight="1">
      <c r="B65" s="99" t="s">
        <v>2745</v>
      </c>
      <c r="C65" s="254">
        <v>0.58472222222222225</v>
      </c>
      <c r="D65" s="234">
        <v>0.58750000000000002</v>
      </c>
      <c r="E65" s="154">
        <f t="shared" si="0"/>
        <v>2.7777777777777679E-3</v>
      </c>
      <c r="F65" s="248"/>
      <c r="G65" s="244"/>
    </row>
    <row r="66" spans="1:7" ht="12.75" customHeight="1">
      <c r="B66" s="99" t="s">
        <v>2524</v>
      </c>
      <c r="C66" s="254">
        <v>0.6</v>
      </c>
      <c r="D66" s="234">
        <v>0.60277777777777775</v>
      </c>
      <c r="E66" s="154">
        <f t="shared" si="0"/>
        <v>2.7777777777777679E-3</v>
      </c>
      <c r="F66" s="248"/>
      <c r="G66" s="244"/>
    </row>
    <row r="67" spans="1:7" ht="12.75" customHeight="1">
      <c r="B67" s="99" t="s">
        <v>2902</v>
      </c>
      <c r="C67" s="254">
        <v>0.63611111111111118</v>
      </c>
      <c r="D67" s="234">
        <v>0.63958333333333328</v>
      </c>
      <c r="E67" s="154">
        <f t="shared" si="0"/>
        <v>3.4722222222220989E-3</v>
      </c>
      <c r="F67" s="248"/>
      <c r="G67" s="244"/>
    </row>
    <row r="68" spans="1:7" ht="12.75" customHeight="1">
      <c r="B68" s="99" t="s">
        <v>2594</v>
      </c>
      <c r="C68" s="254">
        <v>0.6381944444444444</v>
      </c>
      <c r="D68" s="234">
        <v>0.64097222222222217</v>
      </c>
      <c r="E68" s="154">
        <f t="shared" si="0"/>
        <v>2.7777777777777679E-3</v>
      </c>
      <c r="F68" s="248"/>
      <c r="G68" s="244"/>
    </row>
    <row r="69" spans="1:7" ht="12.75" customHeight="1">
      <c r="B69" s="99" t="s">
        <v>2886</v>
      </c>
      <c r="C69" s="254">
        <v>0.66249999999999998</v>
      </c>
      <c r="D69" s="234">
        <v>0.66666666666666663</v>
      </c>
      <c r="E69" s="154">
        <f t="shared" si="0"/>
        <v>4.1666666666666519E-3</v>
      </c>
      <c r="F69" s="248"/>
      <c r="G69" s="244"/>
    </row>
    <row r="70" spans="1:7" ht="12.75" customHeight="1">
      <c r="B70" s="99" t="s">
        <v>2903</v>
      </c>
      <c r="C70" s="254">
        <v>0.64027777777777783</v>
      </c>
      <c r="D70" s="234">
        <v>0.64236111111111105</v>
      </c>
      <c r="E70" s="154">
        <f t="shared" ref="E70:E133" si="1">D70-C70</f>
        <v>2.0833333333332149E-3</v>
      </c>
      <c r="F70" s="248"/>
      <c r="G70" s="244"/>
    </row>
    <row r="71" spans="1:7" ht="12.75" customHeight="1">
      <c r="B71" s="99" t="s">
        <v>2904</v>
      </c>
      <c r="C71" s="254">
        <v>0.67499999999999993</v>
      </c>
      <c r="D71" s="234">
        <v>0.67708333333333337</v>
      </c>
      <c r="E71" s="154">
        <f>D71-C71</f>
        <v>2.083333333333437E-3</v>
      </c>
      <c r="F71" s="248"/>
      <c r="G71" s="244"/>
    </row>
    <row r="72" spans="1:7" ht="12.75" customHeight="1">
      <c r="B72" s="99" t="s">
        <v>2905</v>
      </c>
      <c r="C72" s="254">
        <v>0.67569444444444438</v>
      </c>
      <c r="D72" s="234">
        <v>0.67847222222222225</v>
      </c>
      <c r="E72" s="154">
        <f t="shared" si="1"/>
        <v>2.7777777777778789E-3</v>
      </c>
      <c r="F72" s="248"/>
      <c r="G72" s="244"/>
    </row>
    <row r="73" spans="1:7" ht="12.75" customHeight="1">
      <c r="A73" s="250"/>
      <c r="B73" s="300" t="s">
        <v>2906</v>
      </c>
      <c r="C73" s="294">
        <v>0.68541666666666667</v>
      </c>
      <c r="D73" s="295">
        <v>0.6875</v>
      </c>
      <c r="E73" s="296">
        <f t="shared" si="1"/>
        <v>2.0833333333333259E-3</v>
      </c>
      <c r="F73" s="297"/>
      <c r="G73" s="293" t="s">
        <v>2911</v>
      </c>
    </row>
    <row r="74" spans="1:7" ht="12.75" customHeight="1">
      <c r="B74" s="99" t="s">
        <v>2907</v>
      </c>
      <c r="C74" s="254">
        <v>0.69444444444444453</v>
      </c>
      <c r="D74" s="234">
        <v>0.69513888888888886</v>
      </c>
      <c r="E74" s="154">
        <f t="shared" si="1"/>
        <v>6.9444444444433095E-4</v>
      </c>
      <c r="F74" s="248"/>
      <c r="G74" s="244"/>
    </row>
    <row r="75" spans="1:7" ht="12.75" customHeight="1">
      <c r="B75" s="99" t="s">
        <v>2908</v>
      </c>
      <c r="C75" s="254">
        <v>0.70763888888888893</v>
      </c>
      <c r="D75" s="234">
        <v>0.70763888888888893</v>
      </c>
      <c r="E75" s="154">
        <f t="shared" si="1"/>
        <v>0</v>
      </c>
      <c r="F75" s="248"/>
      <c r="G75" s="244"/>
    </row>
    <row r="76" spans="1:7" ht="12.75" customHeight="1">
      <c r="A76" s="250"/>
      <c r="B76" s="99" t="s">
        <v>2909</v>
      </c>
      <c r="C76" s="254">
        <v>0.71597222222222223</v>
      </c>
      <c r="D76" s="234">
        <v>0.71736111111111101</v>
      </c>
      <c r="E76" s="154">
        <f t="shared" si="1"/>
        <v>1.3888888888887729E-3</v>
      </c>
      <c r="F76" s="248"/>
      <c r="G76" s="244"/>
    </row>
    <row r="77" spans="1:7" ht="12.75" customHeight="1">
      <c r="B77" s="99" t="s">
        <v>2910</v>
      </c>
      <c r="C77" s="254">
        <v>0.71666666666666667</v>
      </c>
      <c r="D77" s="234">
        <v>0.71805555555555556</v>
      </c>
      <c r="E77" s="154">
        <f t="shared" si="1"/>
        <v>1.388888888888884E-3</v>
      </c>
      <c r="F77" s="248"/>
      <c r="G77" s="244"/>
    </row>
    <row r="78" spans="1:7" ht="12.75" customHeight="1">
      <c r="B78" s="99" t="s">
        <v>2765</v>
      </c>
      <c r="C78" s="254">
        <v>0.75277777777777777</v>
      </c>
      <c r="D78" s="234">
        <v>0.75416666666666676</v>
      </c>
      <c r="E78" s="154">
        <f t="shared" si="1"/>
        <v>1.388888888888995E-3</v>
      </c>
      <c r="F78" s="248"/>
      <c r="G78" s="244"/>
    </row>
    <row r="79" spans="1:7" ht="12.75" customHeight="1">
      <c r="B79" s="99" t="s">
        <v>2912</v>
      </c>
      <c r="C79" s="254">
        <v>0.77500000000000002</v>
      </c>
      <c r="D79" s="234">
        <v>0.77916666666666667</v>
      </c>
      <c r="E79" s="154">
        <f t="shared" si="1"/>
        <v>4.1666666666666519E-3</v>
      </c>
      <c r="F79" s="248"/>
      <c r="G79" s="244"/>
    </row>
    <row r="80" spans="1:7" ht="12.75" customHeight="1">
      <c r="B80" s="99" t="s">
        <v>1004</v>
      </c>
      <c r="C80" s="254">
        <v>0.77777777777777779</v>
      </c>
      <c r="D80" s="234">
        <v>0.77986111111111101</v>
      </c>
      <c r="E80" s="154">
        <f t="shared" si="1"/>
        <v>2.0833333333332149E-3</v>
      </c>
      <c r="F80" s="248"/>
      <c r="G80" s="244"/>
    </row>
    <row r="81" spans="1:7" ht="12.75" customHeight="1">
      <c r="B81" s="99" t="s">
        <v>2913</v>
      </c>
      <c r="C81" s="254">
        <v>0.78472222222222221</v>
      </c>
      <c r="D81" s="234">
        <v>0.78611111111111109</v>
      </c>
      <c r="E81" s="154">
        <f t="shared" si="1"/>
        <v>1.388888888888884E-3</v>
      </c>
      <c r="F81" s="248"/>
      <c r="G81" s="244"/>
    </row>
    <row r="82" spans="1:7" ht="12.75" customHeight="1">
      <c r="B82" s="99" t="s">
        <v>2913</v>
      </c>
      <c r="C82" s="254">
        <v>0.79513888888888884</v>
      </c>
      <c r="D82" s="234">
        <v>0.79513888888888884</v>
      </c>
      <c r="E82" s="154">
        <f t="shared" si="1"/>
        <v>0</v>
      </c>
      <c r="F82" s="248"/>
      <c r="G82" s="244"/>
    </row>
    <row r="83" spans="1:7" ht="12.75" customHeight="1">
      <c r="B83" s="99" t="s">
        <v>2765</v>
      </c>
      <c r="C83" s="254">
        <v>0.79999999999999993</v>
      </c>
      <c r="D83" s="234">
        <v>0.80138888888888893</v>
      </c>
      <c r="E83" s="154">
        <f t="shared" si="1"/>
        <v>1.388888888888995E-3</v>
      </c>
      <c r="F83" s="248"/>
      <c r="G83" s="244"/>
    </row>
    <row r="84" spans="1:7" ht="12.75" customHeight="1">
      <c r="B84" s="99" t="s">
        <v>1497</v>
      </c>
      <c r="C84" s="254">
        <v>0.80069444444444438</v>
      </c>
      <c r="D84" s="234">
        <v>0.80208333333333337</v>
      </c>
      <c r="E84" s="154">
        <f t="shared" si="1"/>
        <v>1.388888888888995E-3</v>
      </c>
      <c r="F84" s="248"/>
      <c r="G84" s="244"/>
    </row>
    <row r="85" spans="1:7" ht="12.75" customHeight="1">
      <c r="B85" s="99" t="s">
        <v>138</v>
      </c>
      <c r="C85" s="254">
        <v>0.80486111111111114</v>
      </c>
      <c r="D85" s="234">
        <v>0.80694444444444446</v>
      </c>
      <c r="E85" s="154">
        <f t="shared" si="1"/>
        <v>2.0833333333333259E-3</v>
      </c>
      <c r="F85" s="248"/>
      <c r="G85" s="244"/>
    </row>
    <row r="86" spans="1:7" ht="12.75" customHeight="1">
      <c r="B86" s="99" t="s">
        <v>2914</v>
      </c>
      <c r="C86" s="254">
        <v>0.80694444444444446</v>
      </c>
      <c r="D86" s="234">
        <v>0.80763888888888891</v>
      </c>
      <c r="E86" s="154">
        <f t="shared" si="1"/>
        <v>6.9444444444444198E-4</v>
      </c>
      <c r="F86" s="248"/>
      <c r="G86" s="244"/>
    </row>
    <row r="87" spans="1:7" ht="12.75" customHeight="1">
      <c r="B87" s="99" t="s">
        <v>260</v>
      </c>
      <c r="C87" s="254">
        <v>0.80833333333333324</v>
      </c>
      <c r="D87" s="234">
        <v>0.80902777777777779</v>
      </c>
      <c r="E87" s="154">
        <f t="shared" si="1"/>
        <v>6.94444444444553E-4</v>
      </c>
      <c r="F87" s="248"/>
      <c r="G87" s="244"/>
    </row>
    <row r="88" spans="1:7" ht="12.75" customHeight="1">
      <c r="B88" s="99" t="s">
        <v>2864</v>
      </c>
      <c r="C88" s="254">
        <v>0.85555555555555562</v>
      </c>
      <c r="D88" s="234">
        <v>0.85763888888888884</v>
      </c>
      <c r="E88" s="154">
        <f t="shared" si="1"/>
        <v>2.0833333333332149E-3</v>
      </c>
      <c r="F88" s="248"/>
      <c r="G88" s="244"/>
    </row>
    <row r="89" spans="1:7" ht="12.75" customHeight="1">
      <c r="B89" s="99" t="s">
        <v>260</v>
      </c>
      <c r="C89" s="254">
        <v>0.9375</v>
      </c>
      <c r="D89" s="234">
        <v>0.93819444444444444</v>
      </c>
      <c r="E89" s="154">
        <f t="shared" si="1"/>
        <v>6.9444444444444198E-4</v>
      </c>
      <c r="F89" s="248"/>
      <c r="G89" s="244"/>
    </row>
    <row r="90" spans="1:7" ht="12.75" customHeight="1">
      <c r="B90" s="99" t="s">
        <v>1497</v>
      </c>
      <c r="C90" s="254">
        <v>0.96527777777777779</v>
      </c>
      <c r="D90" s="234">
        <v>0.96666666666666667</v>
      </c>
      <c r="E90" s="154">
        <f t="shared" si="1"/>
        <v>1.388888888888884E-3</v>
      </c>
      <c r="F90" s="248"/>
      <c r="G90" s="244"/>
    </row>
    <row r="91" spans="1:7" ht="12.75" customHeight="1">
      <c r="B91" s="99" t="s">
        <v>2915</v>
      </c>
      <c r="C91" s="254">
        <v>0.98611111111111116</v>
      </c>
      <c r="D91" s="234">
        <v>0.98611111111111116</v>
      </c>
      <c r="E91" s="154">
        <f t="shared" si="1"/>
        <v>0</v>
      </c>
      <c r="F91" s="248"/>
      <c r="G91" s="244"/>
    </row>
    <row r="92" spans="1:7" ht="12.75" customHeight="1">
      <c r="A92" s="236" t="s">
        <v>2917</v>
      </c>
      <c r="B92" s="99" t="s">
        <v>2916</v>
      </c>
      <c r="C92" s="254">
        <v>7.7083333333333337E-2</v>
      </c>
      <c r="D92" s="234">
        <v>7.7777777777777779E-2</v>
      </c>
      <c r="E92" s="154">
        <f t="shared" si="1"/>
        <v>6.9444444444444198E-4</v>
      </c>
      <c r="F92" s="248"/>
      <c r="G92" s="244"/>
    </row>
    <row r="93" spans="1:7" ht="12.75" customHeight="1">
      <c r="B93" s="99" t="s">
        <v>2918</v>
      </c>
      <c r="C93" s="254">
        <v>0.35972222222222222</v>
      </c>
      <c r="D93" s="234">
        <v>0.36249999999999999</v>
      </c>
      <c r="E93" s="154">
        <f t="shared" si="1"/>
        <v>2.7777777777777679E-3</v>
      </c>
      <c r="F93" s="248"/>
      <c r="G93" s="244"/>
    </row>
    <row r="94" spans="1:7" ht="12.75" customHeight="1">
      <c r="B94" s="99" t="s">
        <v>704</v>
      </c>
      <c r="C94" s="254">
        <v>0.4201388888888889</v>
      </c>
      <c r="D94" s="234">
        <v>0.42152777777777778</v>
      </c>
      <c r="E94" s="154">
        <f t="shared" si="1"/>
        <v>1.388888888888884E-3</v>
      </c>
      <c r="F94" s="248"/>
      <c r="G94" s="244"/>
    </row>
    <row r="95" spans="1:7" ht="12.75" customHeight="1">
      <c r="B95" s="99" t="s">
        <v>2822</v>
      </c>
      <c r="C95" s="254">
        <v>0.4284722222222222</v>
      </c>
      <c r="D95" s="234">
        <v>0.4284722222222222</v>
      </c>
      <c r="E95" s="154">
        <f t="shared" si="1"/>
        <v>0</v>
      </c>
      <c r="F95" s="248"/>
      <c r="G95" s="244"/>
    </row>
    <row r="96" spans="1:7" ht="12.75" customHeight="1">
      <c r="B96" s="99" t="s">
        <v>2919</v>
      </c>
      <c r="C96" s="254">
        <v>0.43194444444444446</v>
      </c>
      <c r="D96" s="234">
        <v>0.43194444444444446</v>
      </c>
      <c r="E96" s="154">
        <f t="shared" si="1"/>
        <v>0</v>
      </c>
      <c r="F96" s="248"/>
      <c r="G96" s="244"/>
    </row>
    <row r="97" spans="1:7" ht="12.75" customHeight="1">
      <c r="B97" s="99" t="s">
        <v>1072</v>
      </c>
      <c r="C97" s="254">
        <v>0.43958333333333338</v>
      </c>
      <c r="D97" s="234">
        <v>0.43958333333333338</v>
      </c>
      <c r="E97" s="154">
        <f t="shared" si="1"/>
        <v>0</v>
      </c>
      <c r="F97" s="248"/>
      <c r="G97" s="244"/>
    </row>
    <row r="98" spans="1:7" ht="12.75" customHeight="1">
      <c r="B98" s="99" t="s">
        <v>2920</v>
      </c>
      <c r="C98" s="254">
        <v>0.48194444444444445</v>
      </c>
      <c r="D98" s="234">
        <v>0.48194444444444445</v>
      </c>
      <c r="E98" s="154">
        <f t="shared" si="1"/>
        <v>0</v>
      </c>
      <c r="F98" s="248"/>
      <c r="G98" s="244"/>
    </row>
    <row r="99" spans="1:7" ht="12.75" customHeight="1">
      <c r="B99" s="99" t="s">
        <v>2921</v>
      </c>
      <c r="C99" s="254">
        <v>0.48194444444444445</v>
      </c>
      <c r="D99" s="234">
        <v>0.48194444444444445</v>
      </c>
      <c r="E99" s="154">
        <f t="shared" si="1"/>
        <v>0</v>
      </c>
      <c r="F99" s="248"/>
      <c r="G99" s="244"/>
    </row>
    <row r="100" spans="1:7" ht="12.75" customHeight="1">
      <c r="A100" s="250"/>
      <c r="B100" s="99" t="s">
        <v>2916</v>
      </c>
      <c r="C100" s="254">
        <v>0.49722222222222223</v>
      </c>
      <c r="D100" s="234">
        <v>0.49722222222222223</v>
      </c>
      <c r="E100" s="154">
        <f t="shared" si="1"/>
        <v>0</v>
      </c>
      <c r="F100" s="248"/>
      <c r="G100" s="244"/>
    </row>
    <row r="101" spans="1:7" ht="12.75" customHeight="1">
      <c r="B101" s="99" t="s">
        <v>495</v>
      </c>
      <c r="C101" s="254">
        <v>0.50416666666666665</v>
      </c>
      <c r="D101" s="234">
        <v>0.50416666666666665</v>
      </c>
      <c r="E101" s="154">
        <f t="shared" si="1"/>
        <v>0</v>
      </c>
      <c r="F101" s="248"/>
      <c r="G101" s="244"/>
    </row>
    <row r="102" spans="1:7" ht="12.75" customHeight="1">
      <c r="B102" s="99" t="s">
        <v>2922</v>
      </c>
      <c r="C102" s="254">
        <v>0.60347222222222219</v>
      </c>
      <c r="D102" s="234">
        <v>0.60347222222222219</v>
      </c>
      <c r="E102" s="154">
        <f t="shared" si="1"/>
        <v>0</v>
      </c>
      <c r="F102" s="248"/>
      <c r="G102" s="244"/>
    </row>
    <row r="103" spans="1:7" ht="12.75" customHeight="1">
      <c r="B103" s="99" t="s">
        <v>2923</v>
      </c>
      <c r="C103" s="254">
        <v>0.62569444444444444</v>
      </c>
      <c r="D103" s="234">
        <v>0.62638888888888888</v>
      </c>
      <c r="E103" s="154">
        <f t="shared" si="1"/>
        <v>6.9444444444444198E-4</v>
      </c>
      <c r="F103" s="248"/>
      <c r="G103" s="244"/>
    </row>
    <row r="104" spans="1:7" ht="12.75" customHeight="1">
      <c r="B104" s="99" t="s">
        <v>2924</v>
      </c>
      <c r="C104" s="254">
        <v>0.63611111111111118</v>
      </c>
      <c r="D104" s="234">
        <v>0.64097222222222217</v>
      </c>
      <c r="E104" s="154">
        <f t="shared" si="1"/>
        <v>4.8611111111109828E-3</v>
      </c>
      <c r="F104" s="248"/>
      <c r="G104" s="244"/>
    </row>
    <row r="105" spans="1:7" ht="12.75" customHeight="1">
      <c r="B105" s="99" t="s">
        <v>1273</v>
      </c>
      <c r="C105" s="254">
        <v>0.66875000000000007</v>
      </c>
      <c r="D105" s="234">
        <v>0.6694444444444444</v>
      </c>
      <c r="E105" s="154">
        <f t="shared" si="1"/>
        <v>6.9444444444433095E-4</v>
      </c>
      <c r="F105" s="248"/>
      <c r="G105" s="244"/>
    </row>
    <row r="106" spans="1:7" ht="12.75" customHeight="1">
      <c r="B106" s="99" t="s">
        <v>158</v>
      </c>
      <c r="C106" s="254">
        <v>0.6743055555555556</v>
      </c>
      <c r="D106" s="234">
        <v>0.6743055555555556</v>
      </c>
      <c r="E106" s="154">
        <f t="shared" si="1"/>
        <v>0</v>
      </c>
      <c r="F106" s="248"/>
      <c r="G106" s="244"/>
    </row>
    <row r="107" spans="1:7" ht="12.75" customHeight="1">
      <c r="B107" s="99" t="s">
        <v>337</v>
      </c>
      <c r="C107" s="254">
        <v>0.68472222222222223</v>
      </c>
      <c r="D107" s="234">
        <v>0.68541666666666667</v>
      </c>
      <c r="E107" s="154">
        <f t="shared" si="1"/>
        <v>6.9444444444444198E-4</v>
      </c>
      <c r="F107" s="248"/>
      <c r="G107" s="244"/>
    </row>
    <row r="108" spans="1:7" ht="12.75" customHeight="1">
      <c r="B108" s="99" t="s">
        <v>2926</v>
      </c>
      <c r="C108" s="254">
        <v>0.69097222222222221</v>
      </c>
      <c r="D108" s="234">
        <v>0.69305555555555554</v>
      </c>
      <c r="E108" s="154">
        <f t="shared" si="1"/>
        <v>2.0833333333333259E-3</v>
      </c>
      <c r="F108" s="248"/>
      <c r="G108" s="244"/>
    </row>
    <row r="109" spans="1:7" ht="12.75" customHeight="1">
      <c r="B109" s="99" t="s">
        <v>2925</v>
      </c>
      <c r="C109" s="254">
        <v>0.70138888888888884</v>
      </c>
      <c r="D109" s="234">
        <v>0.70347222222222217</v>
      </c>
      <c r="E109" s="154">
        <f t="shared" si="1"/>
        <v>2.0833333333333259E-3</v>
      </c>
      <c r="F109" s="248"/>
      <c r="G109" s="244"/>
    </row>
    <row r="110" spans="1:7" ht="12.75" customHeight="1">
      <c r="B110" s="99" t="s">
        <v>1407</v>
      </c>
      <c r="C110" s="254">
        <v>0.75902777777777775</v>
      </c>
      <c r="D110" s="234">
        <v>0.77222222222222225</v>
      </c>
      <c r="E110" s="154">
        <f t="shared" si="1"/>
        <v>1.3194444444444509E-2</v>
      </c>
      <c r="F110" s="248"/>
      <c r="G110" s="244" t="s">
        <v>3567</v>
      </c>
    </row>
    <row r="111" spans="1:7" ht="12.75" customHeight="1">
      <c r="A111" s="250"/>
      <c r="B111" s="99" t="s">
        <v>2916</v>
      </c>
      <c r="C111" s="254">
        <v>0.77361111111111114</v>
      </c>
      <c r="D111" s="234">
        <v>0.77777777777777779</v>
      </c>
      <c r="E111" s="154">
        <f t="shared" si="1"/>
        <v>4.1666666666666519E-3</v>
      </c>
      <c r="F111" s="248"/>
      <c r="G111" s="244"/>
    </row>
    <row r="112" spans="1:7" ht="12.75" customHeight="1">
      <c r="A112" s="250"/>
      <c r="B112" s="99" t="s">
        <v>2808</v>
      </c>
      <c r="C112" s="254">
        <v>0.83333333333333337</v>
      </c>
      <c r="D112" s="234">
        <v>0.8340277777777777</v>
      </c>
      <c r="E112" s="154">
        <f t="shared" si="1"/>
        <v>6.9444444444433095E-4</v>
      </c>
      <c r="F112" s="248"/>
      <c r="G112" s="244"/>
    </row>
    <row r="113" spans="1:7" ht="12.75" customHeight="1">
      <c r="B113" s="99" t="s">
        <v>2808</v>
      </c>
      <c r="C113" s="254">
        <v>0.87638888888888899</v>
      </c>
      <c r="D113" s="234">
        <v>0.87916666666666676</v>
      </c>
      <c r="E113" s="154">
        <f t="shared" si="1"/>
        <v>2.7777777777777679E-3</v>
      </c>
      <c r="F113" s="248"/>
      <c r="G113" s="244"/>
    </row>
    <row r="114" spans="1:7" ht="12.75" customHeight="1">
      <c r="A114" s="236" t="s">
        <v>2927</v>
      </c>
      <c r="B114" s="99" t="s">
        <v>2928</v>
      </c>
      <c r="C114" s="254">
        <v>4.9305555555555554E-2</v>
      </c>
      <c r="D114" s="234">
        <v>4.9999999999999996E-2</v>
      </c>
      <c r="E114" s="154">
        <f t="shared" si="1"/>
        <v>6.9444444444444198E-4</v>
      </c>
      <c r="F114" s="248"/>
      <c r="G114" s="244"/>
    </row>
    <row r="115" spans="1:7" ht="12.75" customHeight="1">
      <c r="B115" s="99" t="s">
        <v>2868</v>
      </c>
      <c r="C115" s="254">
        <v>9.6527777777777768E-2</v>
      </c>
      <c r="D115" s="234">
        <v>9.7222222222222224E-2</v>
      </c>
      <c r="E115" s="154">
        <f t="shared" si="1"/>
        <v>6.9444444444445586E-4</v>
      </c>
      <c r="F115" s="248"/>
      <c r="G115" s="244"/>
    </row>
    <row r="116" spans="1:7" ht="12.75" customHeight="1">
      <c r="B116" s="99" t="s">
        <v>224</v>
      </c>
      <c r="C116" s="254">
        <v>0.18680555555555556</v>
      </c>
      <c r="D116" s="234">
        <v>0.18819444444444444</v>
      </c>
      <c r="E116" s="154">
        <f t="shared" si="1"/>
        <v>1.388888888888884E-3</v>
      </c>
      <c r="F116" s="248"/>
      <c r="G116" s="244"/>
    </row>
    <row r="117" spans="1:7" ht="12.75" customHeight="1">
      <c r="B117" s="99" t="s">
        <v>2015</v>
      </c>
      <c r="C117" s="254">
        <v>0.27152777777777776</v>
      </c>
      <c r="D117" s="234">
        <v>0.2722222222222222</v>
      </c>
      <c r="E117" s="154">
        <f t="shared" si="1"/>
        <v>6.9444444444444198E-4</v>
      </c>
      <c r="F117" s="248"/>
      <c r="G117" s="244"/>
    </row>
    <row r="118" spans="1:7" ht="12.75" customHeight="1">
      <c r="B118" s="99" t="s">
        <v>1764</v>
      </c>
      <c r="C118" s="254">
        <v>0.38958333333333334</v>
      </c>
      <c r="D118" s="234">
        <v>0.38958333333333334</v>
      </c>
      <c r="E118" s="154">
        <f t="shared" si="1"/>
        <v>0</v>
      </c>
      <c r="F118" s="248"/>
      <c r="G118" s="244"/>
    </row>
    <row r="119" spans="1:7" ht="12.75" customHeight="1">
      <c r="B119" s="99" t="s">
        <v>2929</v>
      </c>
      <c r="C119" s="254">
        <v>0.38958333333333334</v>
      </c>
      <c r="D119" s="234">
        <v>0.39027777777777778</v>
      </c>
      <c r="E119" s="154">
        <f t="shared" si="1"/>
        <v>6.9444444444444198E-4</v>
      </c>
      <c r="F119" s="248"/>
      <c r="G119" s="244"/>
    </row>
    <row r="120" spans="1:7" ht="12.75" customHeight="1">
      <c r="B120" s="99" t="s">
        <v>2763</v>
      </c>
      <c r="C120" s="254">
        <v>0.44375000000000003</v>
      </c>
      <c r="D120" s="234">
        <v>0.44444444444444442</v>
      </c>
      <c r="E120" s="154">
        <f t="shared" si="1"/>
        <v>6.9444444444438647E-4</v>
      </c>
      <c r="F120" s="248"/>
      <c r="G120" s="244"/>
    </row>
    <row r="121" spans="1:7" ht="12.75" customHeight="1">
      <c r="B121" s="99" t="s">
        <v>2314</v>
      </c>
      <c r="C121" s="254">
        <v>0.4465277777777778</v>
      </c>
      <c r="D121" s="234">
        <v>0.44861111111111113</v>
      </c>
      <c r="E121" s="154">
        <f t="shared" si="1"/>
        <v>2.0833333333333259E-3</v>
      </c>
      <c r="F121" s="248"/>
      <c r="G121" s="244"/>
    </row>
    <row r="122" spans="1:7" ht="12.75" customHeight="1">
      <c r="B122" s="99" t="s">
        <v>746</v>
      </c>
      <c r="C122" s="254">
        <v>0.47569444444444442</v>
      </c>
      <c r="D122" s="234">
        <v>0.47986111111111113</v>
      </c>
      <c r="E122" s="154">
        <f t="shared" si="1"/>
        <v>4.1666666666667074E-3</v>
      </c>
      <c r="F122" s="248"/>
      <c r="G122" s="244"/>
    </row>
    <row r="123" spans="1:7" ht="12.75" customHeight="1">
      <c r="B123" s="99" t="s">
        <v>2864</v>
      </c>
      <c r="C123" s="254">
        <v>0.55347222222222225</v>
      </c>
      <c r="D123" s="234">
        <v>0.5541666666666667</v>
      </c>
      <c r="E123" s="154">
        <f t="shared" si="1"/>
        <v>6.9444444444444198E-4</v>
      </c>
      <c r="F123" s="248"/>
      <c r="G123" s="244"/>
    </row>
    <row r="124" spans="1:7" ht="12.75" customHeight="1">
      <c r="B124" s="99" t="s">
        <v>2930</v>
      </c>
      <c r="C124" s="254">
        <v>0.57013888888888886</v>
      </c>
      <c r="D124" s="234">
        <v>0.5708333333333333</v>
      </c>
      <c r="E124" s="154">
        <f t="shared" si="1"/>
        <v>6.9444444444444198E-4</v>
      </c>
      <c r="F124" s="248"/>
      <c r="G124" s="244"/>
    </row>
    <row r="125" spans="1:7" ht="12.75" customHeight="1">
      <c r="B125" s="99" t="s">
        <v>2931</v>
      </c>
      <c r="C125" s="254">
        <v>0.64027777777777783</v>
      </c>
      <c r="D125" s="234">
        <v>0.6430555555555556</v>
      </c>
      <c r="E125" s="154">
        <f t="shared" si="1"/>
        <v>2.7777777777777679E-3</v>
      </c>
      <c r="F125" s="248"/>
      <c r="G125" s="244"/>
    </row>
    <row r="126" spans="1:7" ht="12.75" customHeight="1">
      <c r="B126" s="99" t="s">
        <v>2932</v>
      </c>
      <c r="C126" s="254">
        <v>0.64374999999999993</v>
      </c>
      <c r="D126" s="234">
        <v>0.64374999999999993</v>
      </c>
      <c r="E126" s="154">
        <f t="shared" si="1"/>
        <v>0</v>
      </c>
      <c r="F126" s="248"/>
      <c r="G126" s="244"/>
    </row>
    <row r="127" spans="1:7" ht="12.75" customHeight="1">
      <c r="B127" s="99" t="s">
        <v>2314</v>
      </c>
      <c r="C127" s="254">
        <v>0.65347222222222223</v>
      </c>
      <c r="D127" s="234">
        <v>0.65347222222222223</v>
      </c>
      <c r="E127" s="154">
        <f t="shared" si="1"/>
        <v>0</v>
      </c>
      <c r="F127" s="248"/>
      <c r="G127" s="244"/>
    </row>
    <row r="128" spans="1:7" ht="12.75" customHeight="1">
      <c r="B128" s="99" t="s">
        <v>282</v>
      </c>
      <c r="C128" s="254">
        <v>0.6743055555555556</v>
      </c>
      <c r="D128" s="234">
        <v>0.68194444444444446</v>
      </c>
      <c r="E128" s="154">
        <f t="shared" si="1"/>
        <v>7.6388888888888618E-3</v>
      </c>
      <c r="F128" s="248"/>
      <c r="G128" s="244"/>
    </row>
    <row r="129" spans="1:7" ht="12.75" customHeight="1">
      <c r="B129" s="99" t="s">
        <v>2933</v>
      </c>
      <c r="C129" s="254">
        <v>0.6743055555555556</v>
      </c>
      <c r="D129" s="234">
        <v>0.68263888888888891</v>
      </c>
      <c r="E129" s="154">
        <f t="shared" si="1"/>
        <v>8.3333333333333037E-3</v>
      </c>
      <c r="F129" s="248"/>
      <c r="G129" s="244"/>
    </row>
    <row r="130" spans="1:7" ht="12.75" customHeight="1">
      <c r="B130" s="99" t="s">
        <v>841</v>
      </c>
      <c r="C130" s="254">
        <v>0.72430555555555554</v>
      </c>
      <c r="D130" s="234">
        <v>0.73055555555555562</v>
      </c>
      <c r="E130" s="154">
        <f>D130-C130</f>
        <v>6.2500000000000888E-3</v>
      </c>
      <c r="F130" s="248"/>
      <c r="G130" s="244"/>
    </row>
    <row r="131" spans="1:7" ht="12.75" customHeight="1">
      <c r="B131" s="99" t="s">
        <v>1360</v>
      </c>
      <c r="C131" s="254">
        <v>0.76666666666666661</v>
      </c>
      <c r="D131" s="234">
        <v>0.76874999999999993</v>
      </c>
      <c r="E131" s="154">
        <f t="shared" si="1"/>
        <v>2.0833333333333259E-3</v>
      </c>
      <c r="F131" s="248"/>
      <c r="G131" s="244"/>
    </row>
    <row r="132" spans="1:7" ht="12.75" customHeight="1">
      <c r="B132" s="99" t="s">
        <v>622</v>
      </c>
      <c r="C132" s="254">
        <v>0.77013888888888893</v>
      </c>
      <c r="D132" s="234">
        <v>0.77013888888888893</v>
      </c>
      <c r="E132" s="154">
        <f t="shared" si="1"/>
        <v>0</v>
      </c>
      <c r="F132" s="248"/>
      <c r="G132" s="244"/>
    </row>
    <row r="133" spans="1:7" ht="12.75" customHeight="1">
      <c r="B133" s="99" t="s">
        <v>2934</v>
      </c>
      <c r="C133" s="254">
        <v>0.77361111111111114</v>
      </c>
      <c r="D133" s="234">
        <v>0.77777777777777779</v>
      </c>
      <c r="E133" s="154">
        <f t="shared" si="1"/>
        <v>4.1666666666666519E-3</v>
      </c>
      <c r="F133" s="248"/>
      <c r="G133" s="244"/>
    </row>
    <row r="134" spans="1:7" ht="12.75" customHeight="1">
      <c r="B134" s="99" t="s">
        <v>2935</v>
      </c>
      <c r="C134" s="254">
        <v>0.7895833333333333</v>
      </c>
      <c r="D134" s="234">
        <v>0.79236111111111107</v>
      </c>
      <c r="E134" s="154">
        <f t="shared" ref="E134:E197" si="2">D134-C134</f>
        <v>2.7777777777777679E-3</v>
      </c>
      <c r="F134" s="248"/>
      <c r="G134" s="244"/>
    </row>
    <row r="135" spans="1:7" ht="12.75" customHeight="1">
      <c r="B135" s="99" t="s">
        <v>882</v>
      </c>
      <c r="C135" s="254">
        <v>0.89027777777777783</v>
      </c>
      <c r="D135" s="234">
        <v>0.89097222222222217</v>
      </c>
      <c r="E135" s="154">
        <f t="shared" si="2"/>
        <v>6.9444444444433095E-4</v>
      </c>
      <c r="F135" s="248"/>
      <c r="G135" s="244"/>
    </row>
    <row r="136" spans="1:7" ht="12.75" customHeight="1">
      <c r="B136" s="99" t="s">
        <v>356</v>
      </c>
      <c r="C136" s="254">
        <v>0.93402777777777779</v>
      </c>
      <c r="D136" s="234">
        <v>0.93402777777777779</v>
      </c>
      <c r="E136" s="154">
        <f t="shared" si="2"/>
        <v>0</v>
      </c>
      <c r="F136" s="248"/>
      <c r="G136" s="244"/>
    </row>
    <row r="137" spans="1:7" ht="12.75" customHeight="1">
      <c r="A137" s="251" t="s">
        <v>2936</v>
      </c>
      <c r="B137" s="301" t="s">
        <v>2832</v>
      </c>
      <c r="C137" s="254">
        <v>1.1805555555555555E-2</v>
      </c>
      <c r="D137" s="234">
        <v>1.5277777777777777E-2</v>
      </c>
      <c r="E137" s="154">
        <f>D137-C137</f>
        <v>3.472222222222222E-3</v>
      </c>
      <c r="F137" s="248"/>
      <c r="G137" s="244"/>
    </row>
    <row r="138" spans="1:7" ht="12.75" customHeight="1">
      <c r="A138" s="237"/>
      <c r="B138" s="301" t="s">
        <v>2874</v>
      </c>
      <c r="C138" s="254">
        <v>1.6666666666666666E-2</v>
      </c>
      <c r="D138" s="234">
        <v>1.7361111111111112E-2</v>
      </c>
      <c r="E138" s="154">
        <f>D138-C138</f>
        <v>6.9444444444444545E-4</v>
      </c>
      <c r="F138" s="248"/>
      <c r="G138" s="244"/>
    </row>
    <row r="139" spans="1:7" ht="12.75" customHeight="1">
      <c r="B139" s="99" t="s">
        <v>1361</v>
      </c>
      <c r="C139" s="254">
        <v>0.13680555555555554</v>
      </c>
      <c r="D139" s="234">
        <v>0.1388888888888889</v>
      </c>
      <c r="E139" s="154">
        <f t="shared" si="2"/>
        <v>2.0833333333333537E-3</v>
      </c>
      <c r="F139" s="248"/>
      <c r="G139" s="244"/>
    </row>
    <row r="140" spans="1:7" ht="12.75" customHeight="1">
      <c r="B140" s="99" t="s">
        <v>2937</v>
      </c>
      <c r="C140" s="254">
        <v>0.25694444444444448</v>
      </c>
      <c r="D140" s="234">
        <v>0.26527777777777778</v>
      </c>
      <c r="E140" s="154">
        <f t="shared" si="2"/>
        <v>8.3333333333333037E-3</v>
      </c>
      <c r="F140" s="248"/>
      <c r="G140" s="244"/>
    </row>
    <row r="141" spans="1:7" ht="12.75" customHeight="1">
      <c r="B141" s="99" t="s">
        <v>2938</v>
      </c>
      <c r="C141" s="254">
        <v>0.26458333333333334</v>
      </c>
      <c r="D141" s="234">
        <v>0.26874999999999999</v>
      </c>
      <c r="E141" s="154">
        <f t="shared" si="2"/>
        <v>4.1666666666666519E-3</v>
      </c>
      <c r="F141" s="248"/>
      <c r="G141" s="244"/>
    </row>
    <row r="142" spans="1:7" ht="12.75" customHeight="1">
      <c r="A142" s="250"/>
      <c r="B142" s="99" t="s">
        <v>389</v>
      </c>
      <c r="C142" s="254">
        <v>0.30624999999999997</v>
      </c>
      <c r="D142" s="234">
        <v>0.30833333333333335</v>
      </c>
      <c r="E142" s="154">
        <f t="shared" si="2"/>
        <v>2.0833333333333814E-3</v>
      </c>
      <c r="F142" s="248"/>
      <c r="G142" s="244"/>
    </row>
    <row r="143" spans="1:7" ht="12.75" customHeight="1">
      <c r="B143" s="99" t="s">
        <v>2939</v>
      </c>
      <c r="C143" s="254">
        <v>0.32708333333333334</v>
      </c>
      <c r="D143" s="234">
        <v>0.32916666666666666</v>
      </c>
      <c r="E143" s="154">
        <f t="shared" si="2"/>
        <v>2.0833333333333259E-3</v>
      </c>
      <c r="F143" s="248"/>
      <c r="G143" s="244"/>
    </row>
    <row r="144" spans="1:7" ht="12.75" customHeight="1">
      <c r="B144" s="99" t="s">
        <v>1273</v>
      </c>
      <c r="C144" s="254">
        <v>0.3527777777777778</v>
      </c>
      <c r="D144" s="234">
        <v>0.35416666666666669</v>
      </c>
      <c r="E144" s="154">
        <f t="shared" si="2"/>
        <v>1.388888888888884E-3</v>
      </c>
      <c r="F144" s="248"/>
      <c r="G144" s="244"/>
    </row>
    <row r="145" spans="1:7" ht="12.75" customHeight="1">
      <c r="B145" s="99" t="s">
        <v>2766</v>
      </c>
      <c r="C145" s="254">
        <v>0.37777777777777777</v>
      </c>
      <c r="D145" s="234">
        <v>0.37916666666666665</v>
      </c>
      <c r="E145" s="154">
        <f t="shared" si="2"/>
        <v>1.388888888888884E-3</v>
      </c>
      <c r="F145" s="248"/>
      <c r="G145" s="244"/>
    </row>
    <row r="146" spans="1:7" ht="12.75" customHeight="1">
      <c r="B146" s="99" t="s">
        <v>2766</v>
      </c>
      <c r="C146" s="254">
        <v>0.37777777777777777</v>
      </c>
      <c r="D146" s="234">
        <v>0.38055555555555554</v>
      </c>
      <c r="E146" s="154">
        <f t="shared" si="2"/>
        <v>2.7777777777777679E-3</v>
      </c>
      <c r="F146" s="248"/>
      <c r="G146" s="244"/>
    </row>
    <row r="147" spans="1:7" ht="12.75" customHeight="1">
      <c r="B147" s="99" t="s">
        <v>2795</v>
      </c>
      <c r="C147" s="254">
        <v>0.38125000000000003</v>
      </c>
      <c r="D147" s="234">
        <v>0.3833333333333333</v>
      </c>
      <c r="E147" s="154">
        <f t="shared" si="2"/>
        <v>2.0833333333332704E-3</v>
      </c>
      <c r="F147" s="248"/>
      <c r="G147" s="244"/>
    </row>
    <row r="148" spans="1:7" ht="12.75" customHeight="1">
      <c r="B148" s="99" t="s">
        <v>2882</v>
      </c>
      <c r="C148" s="254">
        <v>0.38263888888888892</v>
      </c>
      <c r="D148" s="234">
        <v>0.38472222222222219</v>
      </c>
      <c r="E148" s="154">
        <f t="shared" si="2"/>
        <v>2.0833333333332704E-3</v>
      </c>
      <c r="F148" s="248"/>
      <c r="G148" s="244"/>
    </row>
    <row r="149" spans="1:7" ht="12.75" customHeight="1">
      <c r="B149" s="99" t="s">
        <v>2940</v>
      </c>
      <c r="C149" s="254">
        <v>0.38263888888888892</v>
      </c>
      <c r="D149" s="234">
        <v>0.38541666666666669</v>
      </c>
      <c r="E149" s="154">
        <f t="shared" si="2"/>
        <v>2.7777777777777679E-3</v>
      </c>
      <c r="F149" s="248"/>
      <c r="G149" s="244"/>
    </row>
    <row r="150" spans="1:7" ht="12.75" customHeight="1">
      <c r="B150" s="99" t="s">
        <v>2882</v>
      </c>
      <c r="C150" s="254">
        <v>0.39930555555555558</v>
      </c>
      <c r="D150" s="234">
        <v>0.40138888888888885</v>
      </c>
      <c r="E150" s="154">
        <f t="shared" si="2"/>
        <v>2.0833333333332704E-3</v>
      </c>
      <c r="F150" s="248"/>
      <c r="G150" s="244"/>
    </row>
    <row r="151" spans="1:7" ht="12.75" customHeight="1">
      <c r="B151" s="99" t="s">
        <v>1558</v>
      </c>
      <c r="C151" s="254">
        <v>0.43124999999999997</v>
      </c>
      <c r="D151" s="234">
        <v>0.43472222222222223</v>
      </c>
      <c r="E151" s="154">
        <f t="shared" si="2"/>
        <v>3.4722222222222654E-3</v>
      </c>
      <c r="F151" s="248"/>
      <c r="G151" s="244"/>
    </row>
    <row r="152" spans="1:7" ht="12.75" customHeight="1">
      <c r="B152" s="99" t="s">
        <v>2941</v>
      </c>
      <c r="C152" s="254">
        <v>0.44236111111111115</v>
      </c>
      <c r="D152" s="234">
        <v>0.44375000000000003</v>
      </c>
      <c r="E152" s="154">
        <f t="shared" si="2"/>
        <v>1.388888888888884E-3</v>
      </c>
      <c r="F152" s="248"/>
      <c r="G152" s="244"/>
    </row>
    <row r="153" spans="1:7" ht="12.75" customHeight="1">
      <c r="B153" s="99" t="s">
        <v>2942</v>
      </c>
      <c r="C153" s="254">
        <v>0.44166666666666665</v>
      </c>
      <c r="D153" s="234">
        <v>0.44375000000000003</v>
      </c>
      <c r="E153" s="154">
        <f t="shared" si="2"/>
        <v>2.0833333333333814E-3</v>
      </c>
      <c r="F153" s="248"/>
      <c r="G153" s="244"/>
    </row>
    <row r="154" spans="1:7" ht="12.75" customHeight="1">
      <c r="A154" s="250"/>
      <c r="B154" s="99" t="s">
        <v>2124</v>
      </c>
      <c r="C154" s="254">
        <v>0.45069444444444445</v>
      </c>
      <c r="D154" s="234">
        <v>0.45069444444444445</v>
      </c>
      <c r="E154" s="154">
        <f t="shared" si="2"/>
        <v>0</v>
      </c>
      <c r="F154" s="248"/>
      <c r="G154" s="244"/>
    </row>
    <row r="155" spans="1:7" ht="12.75" customHeight="1">
      <c r="B155" s="99" t="s">
        <v>2943</v>
      </c>
      <c r="C155" s="254">
        <v>0.44930555555555557</v>
      </c>
      <c r="D155" s="234">
        <v>0.45069444444444445</v>
      </c>
      <c r="E155" s="154">
        <f t="shared" si="2"/>
        <v>1.388888888888884E-3</v>
      </c>
      <c r="F155" s="248"/>
      <c r="G155" s="244"/>
    </row>
    <row r="156" spans="1:7" ht="12.75" customHeight="1">
      <c r="B156" s="99" t="s">
        <v>2942</v>
      </c>
      <c r="C156" s="254">
        <v>0.4694444444444445</v>
      </c>
      <c r="D156" s="234">
        <v>0.47013888888888888</v>
      </c>
      <c r="E156" s="154">
        <f t="shared" si="2"/>
        <v>6.9444444444438647E-4</v>
      </c>
      <c r="F156" s="248"/>
      <c r="G156" s="244"/>
    </row>
    <row r="157" spans="1:7" ht="12.75" customHeight="1">
      <c r="B157" s="99" t="s">
        <v>171</v>
      </c>
      <c r="C157" s="254">
        <v>0.46597222222222223</v>
      </c>
      <c r="D157" s="234">
        <v>0.46666666666666662</v>
      </c>
      <c r="E157" s="154">
        <f t="shared" si="2"/>
        <v>6.9444444444438647E-4</v>
      </c>
      <c r="F157" s="248"/>
      <c r="G157" s="244"/>
    </row>
    <row r="158" spans="1:7" ht="12.75" customHeight="1">
      <c r="B158" s="99" t="s">
        <v>2944</v>
      </c>
      <c r="C158" s="254">
        <v>0.46249999999999997</v>
      </c>
      <c r="D158" s="234">
        <v>0.46388888888888885</v>
      </c>
      <c r="E158" s="154">
        <f t="shared" si="2"/>
        <v>1.388888888888884E-3</v>
      </c>
      <c r="F158" s="248"/>
      <c r="G158" s="244"/>
    </row>
    <row r="159" spans="1:7" ht="12.75" customHeight="1">
      <c r="B159" s="99" t="s">
        <v>2945</v>
      </c>
      <c r="C159" s="254">
        <v>0.45902777777777781</v>
      </c>
      <c r="D159" s="234">
        <v>0.46111111111111108</v>
      </c>
      <c r="E159" s="154">
        <f t="shared" si="2"/>
        <v>2.0833333333332704E-3</v>
      </c>
      <c r="F159" s="248"/>
      <c r="G159" s="244"/>
    </row>
    <row r="160" spans="1:7" ht="12.75" customHeight="1">
      <c r="B160" s="99" t="s">
        <v>1273</v>
      </c>
      <c r="C160" s="254">
        <v>0.48125000000000001</v>
      </c>
      <c r="D160" s="234">
        <v>0.48402777777777778</v>
      </c>
      <c r="E160" s="154">
        <f t="shared" si="2"/>
        <v>2.7777777777777679E-3</v>
      </c>
      <c r="F160" s="248"/>
      <c r="G160" s="244"/>
    </row>
    <row r="161" spans="1:7" ht="12.75" customHeight="1">
      <c r="B161" s="99" t="s">
        <v>2897</v>
      </c>
      <c r="C161" s="254">
        <v>0.50069444444444444</v>
      </c>
      <c r="D161" s="234">
        <v>0.50694444444444442</v>
      </c>
      <c r="E161" s="154">
        <f t="shared" si="2"/>
        <v>6.2499999999999778E-3</v>
      </c>
      <c r="F161" s="248"/>
      <c r="G161" s="244"/>
    </row>
    <row r="162" spans="1:7" ht="12.75" customHeight="1">
      <c r="B162" s="99" t="s">
        <v>2240</v>
      </c>
      <c r="C162" s="254">
        <v>0.50069444444444444</v>
      </c>
      <c r="D162" s="234">
        <v>0.50347222222222221</v>
      </c>
      <c r="E162" s="154">
        <f t="shared" si="2"/>
        <v>2.7777777777777679E-3</v>
      </c>
      <c r="F162" s="248"/>
      <c r="G162" s="244"/>
    </row>
    <row r="163" spans="1:7" ht="12.75" customHeight="1">
      <c r="B163" s="99" t="s">
        <v>2946</v>
      </c>
      <c r="C163" s="254">
        <v>0.50069444444444444</v>
      </c>
      <c r="D163" s="234">
        <v>0.50416666666666665</v>
      </c>
      <c r="E163" s="154">
        <f t="shared" si="2"/>
        <v>3.4722222222222099E-3</v>
      </c>
      <c r="F163" s="248"/>
      <c r="G163" s="244"/>
    </row>
    <row r="164" spans="1:7" ht="12.75" customHeight="1">
      <c r="B164" s="99" t="s">
        <v>2937</v>
      </c>
      <c r="C164" s="254">
        <v>0.51458333333333328</v>
      </c>
      <c r="D164" s="234">
        <v>0.51597222222222217</v>
      </c>
      <c r="E164" s="154">
        <f t="shared" si="2"/>
        <v>1.388888888888884E-3</v>
      </c>
      <c r="F164" s="248"/>
      <c r="G164" s="244"/>
    </row>
    <row r="165" spans="1:7" ht="12.75" customHeight="1">
      <c r="B165" s="99" t="s">
        <v>2410</v>
      </c>
      <c r="C165" s="254">
        <v>0.51597222222222217</v>
      </c>
      <c r="D165" s="234">
        <v>0.51666666666666672</v>
      </c>
      <c r="E165" s="154">
        <f t="shared" si="2"/>
        <v>6.94444444444553E-4</v>
      </c>
      <c r="F165" s="248"/>
      <c r="G165" s="244"/>
    </row>
    <row r="166" spans="1:7" ht="12.75" customHeight="1">
      <c r="B166" s="99" t="s">
        <v>2947</v>
      </c>
      <c r="C166" s="254">
        <v>0.51874999999999993</v>
      </c>
      <c r="D166" s="234">
        <v>0.52430555555555558</v>
      </c>
      <c r="E166" s="154">
        <f t="shared" si="2"/>
        <v>5.5555555555556468E-3</v>
      </c>
      <c r="F166" s="248"/>
      <c r="G166" s="244"/>
    </row>
    <row r="167" spans="1:7" ht="12.75" customHeight="1">
      <c r="B167" s="99" t="s">
        <v>2948</v>
      </c>
      <c r="C167" s="254">
        <v>0.5493055555555556</v>
      </c>
      <c r="D167" s="234">
        <v>0.54999999999999993</v>
      </c>
      <c r="E167" s="154">
        <f t="shared" si="2"/>
        <v>6.9444444444433095E-4</v>
      </c>
      <c r="F167" s="248"/>
      <c r="G167" s="244"/>
    </row>
    <row r="168" spans="1:7" ht="12.75" customHeight="1">
      <c r="B168" s="99" t="s">
        <v>1404</v>
      </c>
      <c r="C168" s="254">
        <v>0.55069444444444449</v>
      </c>
      <c r="D168" s="234">
        <v>0.55208333333333337</v>
      </c>
      <c r="E168" s="154">
        <f t="shared" si="2"/>
        <v>1.388888888888884E-3</v>
      </c>
      <c r="F168" s="248"/>
      <c r="G168" s="244"/>
    </row>
    <row r="169" spans="1:7" ht="12.75" customHeight="1">
      <c r="B169" s="99" t="s">
        <v>2949</v>
      </c>
      <c r="C169" s="254">
        <v>0.55277777777777781</v>
      </c>
      <c r="D169" s="234">
        <v>0.5541666666666667</v>
      </c>
      <c r="E169" s="154">
        <f t="shared" si="2"/>
        <v>1.388888888888884E-3</v>
      </c>
      <c r="F169" s="248"/>
      <c r="G169" s="244"/>
    </row>
    <row r="170" spans="1:7" ht="12.75" customHeight="1">
      <c r="A170" s="250"/>
      <c r="B170" s="99" t="s">
        <v>3486</v>
      </c>
      <c r="C170" s="254">
        <v>0.55277777777777781</v>
      </c>
      <c r="D170" s="234">
        <v>0.5541666666666667</v>
      </c>
      <c r="E170" s="154">
        <f t="shared" si="2"/>
        <v>1.388888888888884E-3</v>
      </c>
      <c r="F170" s="248"/>
      <c r="G170" s="244"/>
    </row>
    <row r="171" spans="1:7" ht="12.75" customHeight="1">
      <c r="B171" s="99" t="s">
        <v>1106</v>
      </c>
      <c r="C171" s="254">
        <v>0.55972222222222223</v>
      </c>
      <c r="D171" s="234">
        <v>0.56180555555555556</v>
      </c>
      <c r="E171" s="154">
        <f t="shared" si="2"/>
        <v>2.0833333333333259E-3</v>
      </c>
      <c r="F171" s="248"/>
      <c r="G171" s="244"/>
    </row>
    <row r="172" spans="1:7" ht="12.75" customHeight="1">
      <c r="B172" s="99" t="s">
        <v>2410</v>
      </c>
      <c r="C172" s="254">
        <v>0.55902777777777779</v>
      </c>
      <c r="D172" s="234">
        <v>0.56111111111111112</v>
      </c>
      <c r="E172" s="154">
        <f t="shared" si="2"/>
        <v>2.0833333333333259E-3</v>
      </c>
      <c r="F172" s="248"/>
      <c r="G172" s="244"/>
    </row>
    <row r="173" spans="1:7" ht="12.75" customHeight="1">
      <c r="B173" s="99" t="s">
        <v>2950</v>
      </c>
      <c r="C173" s="254">
        <v>0.57847222222222217</v>
      </c>
      <c r="D173" s="234">
        <v>0.5805555555555556</v>
      </c>
      <c r="E173" s="154">
        <f t="shared" si="2"/>
        <v>2.083333333333437E-3</v>
      </c>
      <c r="F173" s="248"/>
      <c r="G173" s="244"/>
    </row>
    <row r="174" spans="1:7" ht="12.75" customHeight="1">
      <c r="B174" s="99" t="s">
        <v>2951</v>
      </c>
      <c r="C174" s="254">
        <v>0.58124999999999993</v>
      </c>
      <c r="D174" s="234">
        <v>0.58194444444444449</v>
      </c>
      <c r="E174" s="154">
        <f t="shared" si="2"/>
        <v>6.94444444444553E-4</v>
      </c>
      <c r="F174" s="248"/>
      <c r="G174" s="244"/>
    </row>
    <row r="175" spans="1:7" ht="12.75" customHeight="1">
      <c r="B175" s="99" t="s">
        <v>2952</v>
      </c>
      <c r="C175" s="254">
        <v>0.5708333333333333</v>
      </c>
      <c r="D175" s="234">
        <v>0.5708333333333333</v>
      </c>
      <c r="E175" s="154">
        <f t="shared" si="2"/>
        <v>0</v>
      </c>
      <c r="F175" s="248"/>
      <c r="G175" s="244"/>
    </row>
    <row r="176" spans="1:7" ht="12.75" customHeight="1">
      <c r="B176" s="99" t="s">
        <v>2953</v>
      </c>
      <c r="C176" s="254">
        <v>0.56944444444444442</v>
      </c>
      <c r="D176" s="234">
        <v>0.57013888888888886</v>
      </c>
      <c r="E176" s="154">
        <f t="shared" si="2"/>
        <v>6.9444444444444198E-4</v>
      </c>
      <c r="F176" s="248"/>
      <c r="G176" s="244"/>
    </row>
    <row r="177" spans="1:7" ht="12.75" customHeight="1">
      <c r="B177" s="99" t="s">
        <v>2887</v>
      </c>
      <c r="C177" s="254">
        <v>0.61597222222222225</v>
      </c>
      <c r="D177" s="234">
        <v>0.61736111111111114</v>
      </c>
      <c r="E177" s="154">
        <f t="shared" si="2"/>
        <v>1.388888888888884E-3</v>
      </c>
      <c r="F177" s="248"/>
      <c r="G177" s="244"/>
    </row>
    <row r="178" spans="1:7" ht="12.75" customHeight="1">
      <c r="B178" s="99" t="s">
        <v>2479</v>
      </c>
      <c r="C178" s="254">
        <v>0.63055555555555554</v>
      </c>
      <c r="D178" s="234">
        <v>0.6333333333333333</v>
      </c>
      <c r="E178" s="154">
        <f t="shared" si="2"/>
        <v>2.7777777777777679E-3</v>
      </c>
      <c r="F178" s="248"/>
      <c r="G178" s="244"/>
    </row>
    <row r="179" spans="1:7" ht="12.75" customHeight="1">
      <c r="B179" s="99" t="s">
        <v>2765</v>
      </c>
      <c r="C179" s="254">
        <v>0.62916666666666665</v>
      </c>
      <c r="D179" s="234">
        <v>0.6333333333333333</v>
      </c>
      <c r="E179" s="154">
        <f t="shared" si="2"/>
        <v>4.1666666666666519E-3</v>
      </c>
      <c r="F179" s="248"/>
      <c r="G179" s="244"/>
    </row>
    <row r="180" spans="1:7" ht="12.75" customHeight="1">
      <c r="B180" s="99" t="s">
        <v>2022</v>
      </c>
      <c r="C180" s="254">
        <v>0.63750000000000007</v>
      </c>
      <c r="D180" s="234">
        <v>0.63750000000000007</v>
      </c>
      <c r="E180" s="154">
        <f t="shared" si="2"/>
        <v>0</v>
      </c>
      <c r="F180" s="248"/>
      <c r="G180" s="244"/>
    </row>
    <row r="181" spans="1:7" ht="12.75" customHeight="1">
      <c r="B181" s="99" t="s">
        <v>495</v>
      </c>
      <c r="C181" s="254">
        <v>0.64652777777777781</v>
      </c>
      <c r="D181" s="234">
        <v>0.64722222222222225</v>
      </c>
      <c r="E181" s="154">
        <f t="shared" si="2"/>
        <v>6.9444444444444198E-4</v>
      </c>
      <c r="F181" s="248"/>
      <c r="G181" s="244"/>
    </row>
    <row r="182" spans="1:7" ht="12.75" customHeight="1">
      <c r="B182" s="99" t="s">
        <v>2479</v>
      </c>
      <c r="C182" s="254">
        <v>0.64444444444444449</v>
      </c>
      <c r="D182" s="234">
        <v>0.64652777777777781</v>
      </c>
      <c r="E182" s="154">
        <f t="shared" si="2"/>
        <v>2.0833333333333259E-3</v>
      </c>
      <c r="F182" s="248"/>
      <c r="G182" s="244"/>
    </row>
    <row r="183" spans="1:7" ht="12.75" customHeight="1">
      <c r="B183" s="99" t="s">
        <v>2429</v>
      </c>
      <c r="C183" s="254">
        <v>0.65902777777777777</v>
      </c>
      <c r="D183" s="234">
        <v>0.65972222222222221</v>
      </c>
      <c r="E183" s="154">
        <f t="shared" si="2"/>
        <v>6.9444444444444198E-4</v>
      </c>
      <c r="F183" s="248"/>
      <c r="G183" s="244"/>
    </row>
    <row r="184" spans="1:7" ht="12.75" customHeight="1">
      <c r="B184" s="99" t="s">
        <v>2934</v>
      </c>
      <c r="C184" s="254">
        <v>0.65555555555555556</v>
      </c>
      <c r="D184" s="234">
        <v>0.65902777777777777</v>
      </c>
      <c r="E184" s="154">
        <f t="shared" si="2"/>
        <v>3.4722222222222099E-3</v>
      </c>
      <c r="F184" s="248"/>
      <c r="G184" s="244"/>
    </row>
    <row r="185" spans="1:7" ht="12.75" customHeight="1">
      <c r="B185" s="301" t="s">
        <v>1611</v>
      </c>
      <c r="C185" s="254">
        <v>0.68055555555555547</v>
      </c>
      <c r="D185" s="234">
        <v>0.68125000000000002</v>
      </c>
      <c r="E185" s="154">
        <f t="shared" si="2"/>
        <v>6.94444444444553E-4</v>
      </c>
      <c r="F185" s="248"/>
      <c r="G185" s="244"/>
    </row>
    <row r="186" spans="1:7" ht="12.75" customHeight="1">
      <c r="A186" s="250"/>
      <c r="B186" s="99" t="s">
        <v>800</v>
      </c>
      <c r="C186" s="254">
        <v>0.69305555555555554</v>
      </c>
      <c r="D186" s="234">
        <v>0.69374999999999998</v>
      </c>
      <c r="E186" s="154">
        <f t="shared" si="2"/>
        <v>6.9444444444444198E-4</v>
      </c>
      <c r="F186" s="248"/>
      <c r="G186" s="244"/>
    </row>
    <row r="187" spans="1:7" ht="12.75" customHeight="1">
      <c r="B187" s="99" t="s">
        <v>1501</v>
      </c>
      <c r="C187" s="254">
        <v>0.6972222222222223</v>
      </c>
      <c r="D187" s="234">
        <v>0.70208333333333339</v>
      </c>
      <c r="E187" s="154">
        <f t="shared" si="2"/>
        <v>4.8611111111110938E-3</v>
      </c>
      <c r="F187" s="248"/>
      <c r="G187" s="244"/>
    </row>
    <row r="188" spans="1:7" ht="12.75" customHeight="1">
      <c r="B188" s="99" t="s">
        <v>1898</v>
      </c>
      <c r="C188" s="254">
        <v>0.70624999999999993</v>
      </c>
      <c r="D188" s="234">
        <v>0.70694444444444438</v>
      </c>
      <c r="E188" s="154">
        <f t="shared" si="2"/>
        <v>6.9444444444444198E-4</v>
      </c>
      <c r="F188" s="248"/>
      <c r="G188" s="244"/>
    </row>
    <row r="189" spans="1:7" ht="12.75" customHeight="1">
      <c r="B189" s="99" t="s">
        <v>1501</v>
      </c>
      <c r="C189" s="254">
        <v>0.74722222222222223</v>
      </c>
      <c r="D189" s="234">
        <v>0.75416666666666676</v>
      </c>
      <c r="E189" s="154">
        <f t="shared" si="2"/>
        <v>6.9444444444445308E-3</v>
      </c>
      <c r="F189" s="248"/>
      <c r="G189" s="244"/>
    </row>
    <row r="190" spans="1:7" ht="12.75" customHeight="1">
      <c r="B190" s="99" t="s">
        <v>2954</v>
      </c>
      <c r="C190" s="254">
        <v>0.74375000000000002</v>
      </c>
      <c r="D190" s="234">
        <v>0.75</v>
      </c>
      <c r="E190" s="154">
        <f t="shared" si="2"/>
        <v>6.2499999999999778E-3</v>
      </c>
      <c r="F190" s="248"/>
      <c r="G190" s="244"/>
    </row>
    <row r="191" spans="1:7" ht="12.75" customHeight="1">
      <c r="B191" s="99" t="s">
        <v>631</v>
      </c>
      <c r="C191" s="254">
        <v>0.80694444444444446</v>
      </c>
      <c r="D191" s="234">
        <v>0.80972222222222223</v>
      </c>
      <c r="E191" s="154">
        <f t="shared" si="2"/>
        <v>2.7777777777777679E-3</v>
      </c>
      <c r="F191" s="248"/>
      <c r="G191" s="244"/>
    </row>
    <row r="192" spans="1:7" ht="12.75" customHeight="1">
      <c r="B192" s="99" t="s">
        <v>2938</v>
      </c>
      <c r="C192" s="254">
        <v>0.8125</v>
      </c>
      <c r="D192" s="234">
        <v>0.81319444444444444</v>
      </c>
      <c r="E192" s="154">
        <f t="shared" si="2"/>
        <v>6.9444444444444198E-4</v>
      </c>
      <c r="F192" s="248"/>
      <c r="G192" s="244"/>
    </row>
    <row r="193" spans="1:7" ht="12.75" customHeight="1">
      <c r="B193" s="99" t="s">
        <v>1501</v>
      </c>
      <c r="C193" s="254">
        <v>0.81319444444444444</v>
      </c>
      <c r="D193" s="234">
        <v>0.81527777777777777</v>
      </c>
      <c r="E193" s="154">
        <f t="shared" si="2"/>
        <v>2.0833333333333259E-3</v>
      </c>
      <c r="F193" s="248"/>
      <c r="G193" s="244"/>
    </row>
    <row r="194" spans="1:7" ht="12.75" customHeight="1">
      <c r="B194" s="99" t="s">
        <v>1501</v>
      </c>
      <c r="C194" s="254">
        <v>0.81527777777777777</v>
      </c>
      <c r="D194" s="234">
        <v>0.81597222222222221</v>
      </c>
      <c r="E194" s="154">
        <f>D194-C194</f>
        <v>6.9444444444444198E-4</v>
      </c>
      <c r="F194" s="248"/>
      <c r="G194" s="244"/>
    </row>
    <row r="195" spans="1:7" ht="12.75" customHeight="1">
      <c r="B195" s="99" t="s">
        <v>2955</v>
      </c>
      <c r="C195" s="254">
        <v>0.81666666666666676</v>
      </c>
      <c r="D195" s="234">
        <v>0.81736111111111109</v>
      </c>
      <c r="E195" s="154">
        <f t="shared" si="2"/>
        <v>6.9444444444433095E-4</v>
      </c>
      <c r="F195" s="248"/>
      <c r="G195" s="244"/>
    </row>
    <row r="196" spans="1:7" ht="12.75" customHeight="1">
      <c r="B196" s="99" t="s">
        <v>2956</v>
      </c>
      <c r="C196" s="254">
        <v>0.91736111111111107</v>
      </c>
      <c r="D196" s="234">
        <v>0.91875000000000007</v>
      </c>
      <c r="E196" s="154">
        <f t="shared" si="2"/>
        <v>1.388888888888995E-3</v>
      </c>
      <c r="F196" s="248"/>
      <c r="G196" s="244"/>
    </row>
    <row r="197" spans="1:7" ht="12.75" customHeight="1">
      <c r="B197" s="99" t="s">
        <v>2957</v>
      </c>
      <c r="C197" s="254">
        <v>0.9291666666666667</v>
      </c>
      <c r="D197" s="234">
        <v>0.93055555555555547</v>
      </c>
      <c r="E197" s="154">
        <f t="shared" si="2"/>
        <v>1.3888888888887729E-3</v>
      </c>
      <c r="F197" s="248"/>
      <c r="G197" s="244"/>
    </row>
    <row r="198" spans="1:7" ht="12.75" customHeight="1">
      <c r="B198" s="99" t="s">
        <v>2958</v>
      </c>
      <c r="C198" s="254">
        <v>0.93541666666666667</v>
      </c>
      <c r="D198" s="234">
        <v>0.93611111111111101</v>
      </c>
      <c r="E198" s="154">
        <f t="shared" ref="E198:E261" si="3">D198-C198</f>
        <v>6.9444444444433095E-4</v>
      </c>
      <c r="F198" s="248"/>
      <c r="G198" s="244"/>
    </row>
    <row r="199" spans="1:7" ht="12.75" customHeight="1">
      <c r="A199" s="250" t="s">
        <v>2960</v>
      </c>
      <c r="B199" s="99" t="s">
        <v>2959</v>
      </c>
      <c r="C199" s="254">
        <v>7.5694444444444439E-2</v>
      </c>
      <c r="D199" s="234">
        <v>7.6388888888888895E-2</v>
      </c>
      <c r="E199" s="154">
        <f t="shared" si="3"/>
        <v>6.9444444444445586E-4</v>
      </c>
      <c r="F199" s="248"/>
      <c r="G199" s="244"/>
    </row>
    <row r="200" spans="1:7" ht="12.75" customHeight="1">
      <c r="B200" s="99" t="s">
        <v>1510</v>
      </c>
      <c r="C200" s="254">
        <v>8.3333333333333329E-2</v>
      </c>
      <c r="D200" s="234">
        <v>8.4027777777777771E-2</v>
      </c>
      <c r="E200" s="154">
        <f t="shared" si="3"/>
        <v>6.9444444444444198E-4</v>
      </c>
      <c r="F200" s="248"/>
      <c r="G200" s="244"/>
    </row>
    <row r="201" spans="1:7" ht="12.75" customHeight="1">
      <c r="B201" s="99" t="s">
        <v>2961</v>
      </c>
      <c r="C201" s="254">
        <v>8.7500000000000008E-2</v>
      </c>
      <c r="D201" s="234">
        <v>9.0972222222222218E-2</v>
      </c>
      <c r="E201" s="154">
        <f t="shared" si="3"/>
        <v>3.4722222222222099E-3</v>
      </c>
      <c r="F201" s="248"/>
      <c r="G201" s="244"/>
    </row>
    <row r="202" spans="1:7" ht="12.75" customHeight="1">
      <c r="B202" s="99" t="s">
        <v>2962</v>
      </c>
      <c r="C202" s="254">
        <v>0.12430555555555556</v>
      </c>
      <c r="D202" s="234">
        <v>0.125</v>
      </c>
      <c r="E202" s="154">
        <f t="shared" si="3"/>
        <v>6.9444444444444198E-4</v>
      </c>
      <c r="F202" s="248"/>
      <c r="G202" s="244"/>
    </row>
    <row r="203" spans="1:7" ht="12.75" customHeight="1">
      <c r="B203" s="99" t="s">
        <v>1510</v>
      </c>
      <c r="C203" s="254">
        <v>0.26874999999999999</v>
      </c>
      <c r="D203" s="234">
        <v>0.27083333333333331</v>
      </c>
      <c r="E203" s="154">
        <f t="shared" si="3"/>
        <v>2.0833333333333259E-3</v>
      </c>
      <c r="F203" s="248"/>
      <c r="G203" s="244"/>
    </row>
    <row r="204" spans="1:7" ht="12.75" customHeight="1">
      <c r="B204" s="99" t="s">
        <v>861</v>
      </c>
      <c r="C204" s="254">
        <v>0.3</v>
      </c>
      <c r="D204" s="234">
        <v>0.30763888888888891</v>
      </c>
      <c r="E204" s="154">
        <f t="shared" si="3"/>
        <v>7.6388888888889173E-3</v>
      </c>
      <c r="F204" s="248"/>
      <c r="G204" s="244"/>
    </row>
    <row r="205" spans="1:7" ht="12.75" customHeight="1">
      <c r="B205" s="99" t="s">
        <v>2963</v>
      </c>
      <c r="C205" s="254">
        <v>0.31736111111111115</v>
      </c>
      <c r="D205" s="234">
        <v>0.31736111111111115</v>
      </c>
      <c r="E205" s="154">
        <f t="shared" si="3"/>
        <v>0</v>
      </c>
      <c r="F205" s="248"/>
      <c r="G205" s="244"/>
    </row>
    <row r="206" spans="1:7" ht="12.75" customHeight="1">
      <c r="B206" s="99" t="s">
        <v>2964</v>
      </c>
      <c r="C206" s="254">
        <v>0.34513888888888888</v>
      </c>
      <c r="D206" s="234">
        <v>0.34583333333333338</v>
      </c>
      <c r="E206" s="154">
        <f t="shared" si="3"/>
        <v>6.9444444444449749E-4</v>
      </c>
      <c r="F206" s="248"/>
      <c r="G206" s="244"/>
    </row>
    <row r="207" spans="1:7" ht="12.75" customHeight="1">
      <c r="B207" s="99" t="s">
        <v>2965</v>
      </c>
      <c r="C207" s="254">
        <v>0.35347222222222219</v>
      </c>
      <c r="D207" s="234">
        <v>0.35486111111111113</v>
      </c>
      <c r="E207" s="154">
        <f t="shared" si="3"/>
        <v>1.3888888888889395E-3</v>
      </c>
      <c r="F207" s="248"/>
      <c r="G207" s="244"/>
    </row>
    <row r="208" spans="1:7" ht="12.75" customHeight="1">
      <c r="B208" s="99" t="s">
        <v>2964</v>
      </c>
      <c r="C208" s="254">
        <v>0.34513888888888888</v>
      </c>
      <c r="D208" s="234">
        <v>0.34583333333333338</v>
      </c>
      <c r="E208" s="154">
        <f t="shared" si="3"/>
        <v>6.9444444444449749E-4</v>
      </c>
      <c r="F208" s="248"/>
      <c r="G208" s="244" t="s">
        <v>2974</v>
      </c>
    </row>
    <row r="209" spans="1:7" ht="12.75" customHeight="1">
      <c r="B209" s="99" t="s">
        <v>2966</v>
      </c>
      <c r="C209" s="254">
        <v>0.33055555555555555</v>
      </c>
      <c r="D209" s="234">
        <v>0.33611111111111108</v>
      </c>
      <c r="E209" s="154">
        <f t="shared" si="3"/>
        <v>5.5555555555555358E-3</v>
      </c>
      <c r="F209" s="248"/>
      <c r="G209" s="244" t="s">
        <v>2975</v>
      </c>
    </row>
    <row r="210" spans="1:7" ht="12.75" customHeight="1">
      <c r="B210" s="99" t="s">
        <v>2967</v>
      </c>
      <c r="C210" s="254">
        <v>0.33611111111111108</v>
      </c>
      <c r="D210" s="234">
        <v>0.33888888888888885</v>
      </c>
      <c r="E210" s="154">
        <f t="shared" si="3"/>
        <v>2.7777777777777679E-3</v>
      </c>
      <c r="F210" s="248"/>
      <c r="G210" s="244" t="s">
        <v>2976</v>
      </c>
    </row>
    <row r="211" spans="1:7" ht="12.75" customHeight="1">
      <c r="B211" s="99" t="s">
        <v>2110</v>
      </c>
      <c r="C211" s="254">
        <v>0.33402777777777781</v>
      </c>
      <c r="D211" s="234">
        <v>0.33749999999999997</v>
      </c>
      <c r="E211" s="154">
        <f t="shared" si="3"/>
        <v>3.4722222222221544E-3</v>
      </c>
      <c r="F211" s="248"/>
      <c r="G211" s="244" t="s">
        <v>2977</v>
      </c>
    </row>
    <row r="212" spans="1:7" ht="12.75" customHeight="1">
      <c r="B212" s="99" t="s">
        <v>2968</v>
      </c>
      <c r="C212" s="254">
        <v>0.37083333333333335</v>
      </c>
      <c r="D212" s="234">
        <v>0.375</v>
      </c>
      <c r="E212" s="154">
        <f t="shared" si="3"/>
        <v>4.1666666666666519E-3</v>
      </c>
      <c r="F212" s="248"/>
      <c r="G212" s="244"/>
    </row>
    <row r="213" spans="1:7" ht="12.75" customHeight="1">
      <c r="B213" s="99" t="s">
        <v>2969</v>
      </c>
      <c r="C213" s="254">
        <v>0.40277777777777773</v>
      </c>
      <c r="D213" s="234">
        <v>0.40416666666666662</v>
      </c>
      <c r="E213" s="154">
        <f t="shared" si="3"/>
        <v>1.388888888888884E-3</v>
      </c>
      <c r="F213" s="248"/>
      <c r="G213" s="244"/>
    </row>
    <row r="214" spans="1:7" ht="12.75" customHeight="1">
      <c r="B214" s="99" t="s">
        <v>2058</v>
      </c>
      <c r="C214" s="254">
        <v>0.40486111111111112</v>
      </c>
      <c r="D214" s="234">
        <v>0.4055555555555555</v>
      </c>
      <c r="E214" s="154">
        <f t="shared" si="3"/>
        <v>6.9444444444438647E-4</v>
      </c>
      <c r="F214" s="248"/>
      <c r="G214" s="244"/>
    </row>
    <row r="215" spans="1:7" ht="12.75" customHeight="1">
      <c r="B215" s="99" t="s">
        <v>2015</v>
      </c>
      <c r="C215" s="254">
        <v>0.4201388888888889</v>
      </c>
      <c r="D215" s="234">
        <v>0.42083333333333334</v>
      </c>
      <c r="E215" s="154">
        <f t="shared" si="3"/>
        <v>6.9444444444444198E-4</v>
      </c>
      <c r="F215" s="248"/>
      <c r="G215" s="244"/>
    </row>
    <row r="216" spans="1:7" ht="12.75" customHeight="1">
      <c r="B216" s="99" t="s">
        <v>2970</v>
      </c>
      <c r="C216" s="254">
        <v>0.42777777777777781</v>
      </c>
      <c r="D216" s="234">
        <v>0.43124999999999997</v>
      </c>
      <c r="E216" s="154">
        <f t="shared" si="3"/>
        <v>3.4722222222221544E-3</v>
      </c>
      <c r="F216" s="248"/>
      <c r="G216" s="244"/>
    </row>
    <row r="217" spans="1:7" ht="12.75" customHeight="1">
      <c r="B217" s="99" t="s">
        <v>242</v>
      </c>
      <c r="C217" s="254">
        <v>0.46597222222222223</v>
      </c>
      <c r="D217" s="234">
        <v>0.4680555555555555</v>
      </c>
      <c r="E217" s="154">
        <f t="shared" si="3"/>
        <v>2.0833333333332704E-3</v>
      </c>
      <c r="F217" s="248"/>
      <c r="G217" s="244"/>
    </row>
    <row r="218" spans="1:7" ht="12.75" customHeight="1">
      <c r="B218" s="99" t="s">
        <v>2971</v>
      </c>
      <c r="C218" s="254">
        <v>0.46388888888888885</v>
      </c>
      <c r="D218" s="234">
        <v>0.4680555555555555</v>
      </c>
      <c r="E218" s="154">
        <f t="shared" si="3"/>
        <v>4.1666666666666519E-3</v>
      </c>
      <c r="F218" s="248"/>
      <c r="G218" s="244" t="s">
        <v>2973</v>
      </c>
    </row>
    <row r="219" spans="1:7" ht="12.75" customHeight="1">
      <c r="B219" s="99" t="s">
        <v>2972</v>
      </c>
      <c r="C219" s="254">
        <v>0.46111111111111108</v>
      </c>
      <c r="D219" s="234">
        <v>0.46736111111111112</v>
      </c>
      <c r="E219" s="154">
        <f t="shared" si="3"/>
        <v>6.2500000000000333E-3</v>
      </c>
      <c r="F219" s="248"/>
      <c r="G219" s="244"/>
    </row>
    <row r="220" spans="1:7" ht="12.75" customHeight="1">
      <c r="B220" s="99" t="s">
        <v>2978</v>
      </c>
      <c r="C220" s="254">
        <v>0.47986111111111113</v>
      </c>
      <c r="D220" s="234">
        <v>0.48333333333333334</v>
      </c>
      <c r="E220" s="154">
        <f t="shared" si="3"/>
        <v>3.4722222222222099E-3</v>
      </c>
      <c r="F220" s="248"/>
      <c r="G220" s="244"/>
    </row>
    <row r="221" spans="1:7" ht="12.75" customHeight="1">
      <c r="B221" s="99" t="s">
        <v>2979</v>
      </c>
      <c r="C221" s="254">
        <v>0.48819444444444443</v>
      </c>
      <c r="D221" s="234">
        <v>0.48958333333333331</v>
      </c>
      <c r="E221" s="154">
        <f t="shared" si="3"/>
        <v>1.388888888888884E-3</v>
      </c>
      <c r="F221" s="248"/>
      <c r="G221" s="244"/>
    </row>
    <row r="222" spans="1:7" ht="12.75" customHeight="1">
      <c r="B222" s="99" t="s">
        <v>2980</v>
      </c>
      <c r="C222" s="254">
        <v>0.50694444444444442</v>
      </c>
      <c r="D222" s="234">
        <v>0.51041666666666663</v>
      </c>
      <c r="E222" s="154">
        <f t="shared" si="3"/>
        <v>3.4722222222222099E-3</v>
      </c>
      <c r="F222" s="248"/>
      <c r="G222" s="244"/>
    </row>
    <row r="223" spans="1:7" ht="12.75" customHeight="1">
      <c r="B223" s="99" t="s">
        <v>2881</v>
      </c>
      <c r="C223" s="254">
        <v>0.50694444444444442</v>
      </c>
      <c r="D223" s="234">
        <v>0.51041666666666663</v>
      </c>
      <c r="E223" s="154">
        <f t="shared" si="3"/>
        <v>3.4722222222222099E-3</v>
      </c>
      <c r="F223" s="248"/>
      <c r="G223" s="244"/>
    </row>
    <row r="224" spans="1:7" ht="12.75" customHeight="1">
      <c r="A224" s="250"/>
      <c r="B224" s="99" t="s">
        <v>2981</v>
      </c>
      <c r="C224" s="254">
        <v>0.5083333333333333</v>
      </c>
      <c r="D224" s="234">
        <v>0.51111111111111118</v>
      </c>
      <c r="E224" s="154">
        <f t="shared" si="3"/>
        <v>2.7777777777778789E-3</v>
      </c>
      <c r="F224" s="248"/>
      <c r="G224" s="244"/>
    </row>
    <row r="225" spans="2:7" ht="12.75" customHeight="1">
      <c r="B225" s="99" t="s">
        <v>2972</v>
      </c>
      <c r="C225" s="254">
        <v>0.50902777777777775</v>
      </c>
      <c r="D225" s="234">
        <v>0.51180555555555551</v>
      </c>
      <c r="E225" s="154">
        <f t="shared" si="3"/>
        <v>2.7777777777777679E-3</v>
      </c>
      <c r="F225" s="248"/>
      <c r="G225" s="244"/>
    </row>
    <row r="226" spans="2:7" ht="12.75" customHeight="1">
      <c r="B226" s="99" t="s">
        <v>2982</v>
      </c>
      <c r="C226" s="254">
        <v>0.52083333333333337</v>
      </c>
      <c r="D226" s="234">
        <v>0.52222222222222225</v>
      </c>
      <c r="E226" s="154">
        <f t="shared" si="3"/>
        <v>1.388888888888884E-3</v>
      </c>
      <c r="F226" s="248"/>
      <c r="G226" s="244"/>
    </row>
    <row r="227" spans="2:7" ht="12.75" customHeight="1">
      <c r="B227" s="99" t="s">
        <v>2983</v>
      </c>
      <c r="C227" s="254">
        <v>0.52152777777777781</v>
      </c>
      <c r="D227" s="234">
        <v>0.5229166666666667</v>
      </c>
      <c r="E227" s="154">
        <f t="shared" si="3"/>
        <v>1.388888888888884E-3</v>
      </c>
      <c r="F227" s="248"/>
      <c r="G227" s="245"/>
    </row>
    <row r="228" spans="2:7" ht="12.75" customHeight="1">
      <c r="B228" s="99" t="s">
        <v>374</v>
      </c>
      <c r="C228" s="254">
        <v>0.52916666666666667</v>
      </c>
      <c r="D228" s="234">
        <v>0.52986111111111112</v>
      </c>
      <c r="E228" s="154">
        <f t="shared" si="3"/>
        <v>6.9444444444444198E-4</v>
      </c>
      <c r="F228" s="248"/>
      <c r="G228" s="245"/>
    </row>
    <row r="229" spans="2:7" ht="12.75" customHeight="1">
      <c r="B229" s="99" t="s">
        <v>2986</v>
      </c>
      <c r="C229" s="254">
        <v>0.59791666666666665</v>
      </c>
      <c r="D229" s="234">
        <v>0.6020833333333333</v>
      </c>
      <c r="E229" s="154">
        <f t="shared" si="3"/>
        <v>4.1666666666666519E-3</v>
      </c>
      <c r="F229" s="248"/>
      <c r="G229" s="245"/>
    </row>
    <row r="230" spans="2:7" ht="12.75" customHeight="1">
      <c r="B230" s="99" t="s">
        <v>117</v>
      </c>
      <c r="C230" s="254">
        <v>0.57222222222222219</v>
      </c>
      <c r="D230" s="234">
        <v>0.57361111111111118</v>
      </c>
      <c r="E230" s="154">
        <f t="shared" si="3"/>
        <v>1.388888888888995E-3</v>
      </c>
      <c r="F230" s="248"/>
      <c r="G230" s="245"/>
    </row>
    <row r="231" spans="2:7" ht="12.75" customHeight="1">
      <c r="B231" s="99" t="s">
        <v>2987</v>
      </c>
      <c r="C231" s="254">
        <v>0.60833333333333328</v>
      </c>
      <c r="D231" s="234">
        <v>0.61249999999999993</v>
      </c>
      <c r="E231" s="154">
        <f t="shared" si="3"/>
        <v>4.1666666666666519E-3</v>
      </c>
      <c r="F231" s="248"/>
      <c r="G231" s="245"/>
    </row>
    <row r="232" spans="2:7" ht="12.75" customHeight="1">
      <c r="B232" s="99" t="s">
        <v>2984</v>
      </c>
      <c r="C232" s="254">
        <v>0.56180555555555556</v>
      </c>
      <c r="D232" s="234">
        <v>0.56388888888888888</v>
      </c>
      <c r="E232" s="154">
        <f t="shared" si="3"/>
        <v>2.0833333333333259E-3</v>
      </c>
      <c r="F232" s="248"/>
      <c r="G232" s="245"/>
    </row>
    <row r="233" spans="2:7" ht="12.75" customHeight="1">
      <c r="B233" s="99" t="s">
        <v>2971</v>
      </c>
      <c r="C233" s="254">
        <v>0.58888888888888891</v>
      </c>
      <c r="D233" s="234">
        <v>0.59027777777777779</v>
      </c>
      <c r="E233" s="154">
        <f t="shared" si="3"/>
        <v>1.388888888888884E-3</v>
      </c>
      <c r="F233" s="248"/>
      <c r="G233" s="245"/>
    </row>
    <row r="234" spans="2:7" ht="12.75" customHeight="1">
      <c r="B234" s="99" t="s">
        <v>132</v>
      </c>
      <c r="C234" s="254">
        <v>0.56041666666666667</v>
      </c>
      <c r="D234" s="234">
        <v>0.56319444444444444</v>
      </c>
      <c r="E234" s="154">
        <f t="shared" si="3"/>
        <v>2.7777777777777679E-3</v>
      </c>
      <c r="F234" s="248"/>
      <c r="G234" s="245"/>
    </row>
    <row r="235" spans="2:7" ht="12.75" customHeight="1">
      <c r="B235" s="99" t="s">
        <v>2840</v>
      </c>
      <c r="C235" s="254">
        <v>0.55763888888888891</v>
      </c>
      <c r="D235" s="234">
        <v>0.56180555555555556</v>
      </c>
      <c r="E235" s="154">
        <f t="shared" si="3"/>
        <v>4.1666666666666519E-3</v>
      </c>
      <c r="F235" s="248"/>
      <c r="G235" s="245"/>
    </row>
    <row r="236" spans="2:7" ht="12.75" customHeight="1">
      <c r="B236" s="99" t="s">
        <v>2985</v>
      </c>
      <c r="C236" s="254">
        <v>0.58402777777777781</v>
      </c>
      <c r="D236" s="234">
        <v>0.58472222222222225</v>
      </c>
      <c r="E236" s="154">
        <f t="shared" si="3"/>
        <v>6.9444444444444198E-4</v>
      </c>
      <c r="F236" s="248"/>
      <c r="G236" s="245"/>
    </row>
    <row r="237" spans="2:7" ht="12.75" customHeight="1">
      <c r="B237" s="99" t="s">
        <v>1004</v>
      </c>
      <c r="C237" s="254">
        <v>0.5493055555555556</v>
      </c>
      <c r="D237" s="234">
        <v>0.55208333333333337</v>
      </c>
      <c r="E237" s="154">
        <f t="shared" si="3"/>
        <v>2.7777777777777679E-3</v>
      </c>
      <c r="F237" s="248"/>
      <c r="G237" s="245"/>
    </row>
    <row r="238" spans="2:7" ht="12.75" customHeight="1">
      <c r="B238" s="99" t="s">
        <v>2953</v>
      </c>
      <c r="C238" s="254">
        <v>0.5444444444444444</v>
      </c>
      <c r="D238" s="234">
        <v>0.5444444444444444</v>
      </c>
      <c r="E238" s="154">
        <f t="shared" si="3"/>
        <v>0</v>
      </c>
      <c r="F238" s="248"/>
      <c r="G238" s="245"/>
    </row>
    <row r="239" spans="2:7" ht="12.75" customHeight="1">
      <c r="B239" s="99" t="s">
        <v>2011</v>
      </c>
      <c r="C239" s="254">
        <v>0.60486111111111118</v>
      </c>
      <c r="D239" s="234">
        <v>0.60972222222222217</v>
      </c>
      <c r="E239" s="154">
        <f t="shared" si="3"/>
        <v>4.8611111111109828E-3</v>
      </c>
      <c r="F239" s="248"/>
      <c r="G239" s="245"/>
    </row>
    <row r="240" spans="2:7" ht="12.75" customHeight="1">
      <c r="B240" s="99" t="s">
        <v>2988</v>
      </c>
      <c r="C240" s="254">
        <v>0.62777777777777777</v>
      </c>
      <c r="D240" s="234">
        <v>0.62847222222222221</v>
      </c>
      <c r="E240" s="154">
        <f t="shared" si="3"/>
        <v>6.9444444444444198E-4</v>
      </c>
      <c r="F240" s="248"/>
      <c r="G240" s="245"/>
    </row>
    <row r="241" spans="1:7" ht="12.75" customHeight="1">
      <c r="B241" s="99" t="s">
        <v>2989</v>
      </c>
      <c r="C241" s="254">
        <v>0.62013888888888891</v>
      </c>
      <c r="D241" s="234">
        <v>0.62777777777777777</v>
      </c>
      <c r="E241" s="154">
        <f t="shared" si="3"/>
        <v>7.6388888888888618E-3</v>
      </c>
      <c r="F241" s="248"/>
      <c r="G241" s="245"/>
    </row>
    <row r="242" spans="1:7" ht="12.75" customHeight="1">
      <c r="B242" s="99" t="s">
        <v>2990</v>
      </c>
      <c r="C242" s="254">
        <v>0.65347222222222223</v>
      </c>
      <c r="D242" s="234">
        <v>0.65694444444444444</v>
      </c>
      <c r="E242" s="154">
        <f t="shared" si="3"/>
        <v>3.4722222222222099E-3</v>
      </c>
      <c r="F242" s="248"/>
      <c r="G242" s="245"/>
    </row>
    <row r="243" spans="1:7" ht="12.75" customHeight="1">
      <c r="B243" s="99" t="s">
        <v>2987</v>
      </c>
      <c r="C243" s="254">
        <v>0.65</v>
      </c>
      <c r="D243" s="234">
        <v>0.65486111111111112</v>
      </c>
      <c r="E243" s="154">
        <f t="shared" si="3"/>
        <v>4.8611111111110938E-3</v>
      </c>
      <c r="F243" s="248"/>
      <c r="G243" s="245"/>
    </row>
    <row r="244" spans="1:7" ht="12.75" customHeight="1">
      <c r="B244" s="99" t="s">
        <v>2991</v>
      </c>
      <c r="C244" s="254">
        <v>0.66875000000000007</v>
      </c>
      <c r="D244" s="234">
        <v>0.67013888888888884</v>
      </c>
      <c r="E244" s="154">
        <f t="shared" si="3"/>
        <v>1.3888888888887729E-3</v>
      </c>
      <c r="F244" s="248"/>
      <c r="G244" s="245"/>
    </row>
    <row r="245" spans="1:7" ht="12.75" customHeight="1">
      <c r="B245" s="99" t="s">
        <v>2986</v>
      </c>
      <c r="C245" s="254">
        <v>0.67152777777777783</v>
      </c>
      <c r="D245" s="234">
        <v>0.67499999999999993</v>
      </c>
      <c r="E245" s="154">
        <f t="shared" si="3"/>
        <v>3.4722222222220989E-3</v>
      </c>
      <c r="F245" s="248"/>
      <c r="G245" s="245"/>
    </row>
    <row r="246" spans="1:7" ht="12.75" customHeight="1">
      <c r="A246" s="250"/>
      <c r="B246" s="99" t="s">
        <v>2992</v>
      </c>
      <c r="C246" s="254">
        <v>0.72013888888888899</v>
      </c>
      <c r="D246" s="234">
        <v>0.75416666666666676</v>
      </c>
      <c r="E246" s="154">
        <f t="shared" si="3"/>
        <v>3.4027777777777768E-2</v>
      </c>
      <c r="F246" s="248"/>
      <c r="G246" s="245"/>
    </row>
    <row r="247" spans="1:7" ht="12.75" customHeight="1">
      <c r="B247" s="99" t="s">
        <v>2993</v>
      </c>
      <c r="C247" s="254">
        <v>0.72083333333333333</v>
      </c>
      <c r="D247" s="234">
        <v>0.78055555555555556</v>
      </c>
      <c r="E247" s="154">
        <f t="shared" si="3"/>
        <v>5.9722222222222232E-2</v>
      </c>
      <c r="F247" s="248"/>
      <c r="G247" s="245"/>
    </row>
    <row r="248" spans="1:7" ht="12.75" customHeight="1">
      <c r="B248" s="99" t="s">
        <v>2994</v>
      </c>
      <c r="C248" s="254">
        <v>0.75416666666666676</v>
      </c>
      <c r="D248" s="234">
        <v>0.78402777777777777</v>
      </c>
      <c r="E248" s="154">
        <f t="shared" si="3"/>
        <v>2.9861111111111005E-2</v>
      </c>
      <c r="F248" s="248"/>
      <c r="G248" s="245"/>
    </row>
    <row r="249" spans="1:7" ht="12.75" customHeight="1">
      <c r="B249" s="99" t="s">
        <v>2993</v>
      </c>
      <c r="C249" s="254">
        <v>0.7993055555555556</v>
      </c>
      <c r="D249" s="234">
        <v>0.80069444444444438</v>
      </c>
      <c r="E249" s="154">
        <f t="shared" si="3"/>
        <v>1.3888888888887729E-3</v>
      </c>
      <c r="F249" s="248"/>
      <c r="G249" s="245"/>
    </row>
    <row r="250" spans="1:7" ht="12.75" customHeight="1">
      <c r="B250" s="99" t="s">
        <v>2995</v>
      </c>
      <c r="C250" s="254">
        <v>0.81319444444444444</v>
      </c>
      <c r="D250" s="234">
        <v>0.8208333333333333</v>
      </c>
      <c r="E250" s="154">
        <f t="shared" si="3"/>
        <v>7.6388888888888618E-3</v>
      </c>
      <c r="F250" s="248"/>
      <c r="G250" s="245"/>
    </row>
    <row r="251" spans="1:7" ht="12.75" customHeight="1">
      <c r="B251" s="99" t="s">
        <v>2887</v>
      </c>
      <c r="C251" s="254">
        <v>0.82291666666666663</v>
      </c>
      <c r="D251" s="234">
        <v>0.82291666666666663</v>
      </c>
      <c r="E251" s="154">
        <f t="shared" si="3"/>
        <v>0</v>
      </c>
      <c r="F251" s="248"/>
      <c r="G251" s="245"/>
    </row>
    <row r="252" spans="1:7" ht="12.75" customHeight="1">
      <c r="B252" s="99" t="s">
        <v>2775</v>
      </c>
      <c r="C252" s="254">
        <v>0.84791666666666676</v>
      </c>
      <c r="D252" s="234">
        <v>0.84930555555555554</v>
      </c>
      <c r="E252" s="154">
        <f t="shared" si="3"/>
        <v>1.3888888888887729E-3</v>
      </c>
      <c r="F252" s="248"/>
      <c r="G252" s="245"/>
    </row>
    <row r="253" spans="1:7" ht="12.75" customHeight="1">
      <c r="B253" s="99" t="s">
        <v>2996</v>
      </c>
      <c r="C253" s="254">
        <v>0.86597222222222225</v>
      </c>
      <c r="D253" s="234">
        <v>0.8666666666666667</v>
      </c>
      <c r="E253" s="154">
        <f t="shared" si="3"/>
        <v>6.9444444444444198E-4</v>
      </c>
      <c r="F253" s="248"/>
      <c r="G253" s="245"/>
    </row>
    <row r="254" spans="1:7" ht="12.75" customHeight="1">
      <c r="B254" s="99" t="s">
        <v>2997</v>
      </c>
      <c r="C254" s="254">
        <v>0.88680555555555562</v>
      </c>
      <c r="D254" s="234">
        <v>0.88750000000000007</v>
      </c>
      <c r="E254" s="154">
        <f t="shared" si="3"/>
        <v>6.9444444444444198E-4</v>
      </c>
      <c r="F254" s="248"/>
      <c r="G254" s="245"/>
    </row>
    <row r="255" spans="1:7" ht="12.75" customHeight="1">
      <c r="B255" s="99" t="s">
        <v>2874</v>
      </c>
      <c r="C255" s="254">
        <v>0.90833333333333333</v>
      </c>
      <c r="D255" s="234">
        <v>0.90972222222222221</v>
      </c>
      <c r="E255" s="154">
        <f t="shared" si="3"/>
        <v>1.388888888888884E-3</v>
      </c>
      <c r="F255" s="248"/>
      <c r="G255" s="245"/>
    </row>
    <row r="256" spans="1:7" ht="12.75" customHeight="1">
      <c r="A256" s="236" t="s">
        <v>2999</v>
      </c>
      <c r="B256" s="99" t="s">
        <v>2998</v>
      </c>
      <c r="C256" s="254">
        <v>0.1111111111111111</v>
      </c>
      <c r="D256" s="234">
        <v>0.11319444444444444</v>
      </c>
      <c r="E256" s="154">
        <f t="shared" si="3"/>
        <v>2.0833333333333398E-3</v>
      </c>
      <c r="F256" s="248"/>
      <c r="G256" s="245"/>
    </row>
    <row r="257" spans="1:7" ht="12.75" customHeight="1">
      <c r="B257" s="99" t="s">
        <v>1640</v>
      </c>
      <c r="C257" s="254">
        <v>0.34097222222222223</v>
      </c>
      <c r="D257" s="234">
        <v>0.34375</v>
      </c>
      <c r="E257" s="154">
        <f t="shared" si="3"/>
        <v>2.7777777777777679E-3</v>
      </c>
      <c r="F257" s="248"/>
      <c r="G257" s="245"/>
    </row>
    <row r="258" spans="1:7" ht="12.75" customHeight="1">
      <c r="B258" s="99" t="s">
        <v>3000</v>
      </c>
      <c r="C258" s="254">
        <v>0.3444444444444445</v>
      </c>
      <c r="D258" s="234">
        <v>0.34513888888888888</v>
      </c>
      <c r="E258" s="154">
        <f t="shared" si="3"/>
        <v>6.9444444444438647E-4</v>
      </c>
      <c r="F258" s="248"/>
      <c r="G258" s="245"/>
    </row>
    <row r="259" spans="1:7" ht="12.75" customHeight="1">
      <c r="B259" s="99" t="s">
        <v>1183</v>
      </c>
      <c r="C259" s="254">
        <v>0.37013888888888885</v>
      </c>
      <c r="D259" s="234">
        <v>0.37013888888888885</v>
      </c>
      <c r="E259" s="154">
        <f t="shared" si="3"/>
        <v>0</v>
      </c>
      <c r="F259" s="248"/>
      <c r="G259" s="245"/>
    </row>
    <row r="260" spans="1:7" ht="12.75" customHeight="1">
      <c r="B260" s="99" t="s">
        <v>1313</v>
      </c>
      <c r="C260" s="254">
        <v>0.37152777777777773</v>
      </c>
      <c r="D260" s="234">
        <v>0.37222222222222223</v>
      </c>
      <c r="E260" s="154">
        <f t="shared" si="3"/>
        <v>6.9444444444449749E-4</v>
      </c>
      <c r="F260" s="248"/>
      <c r="G260" s="244"/>
    </row>
    <row r="261" spans="1:7" ht="12.75" customHeight="1">
      <c r="B261" s="99" t="s">
        <v>3001</v>
      </c>
      <c r="C261" s="254">
        <v>0.37222222222222223</v>
      </c>
      <c r="D261" s="234">
        <v>0.37361111111111112</v>
      </c>
      <c r="E261" s="154">
        <f t="shared" si="3"/>
        <v>1.388888888888884E-3</v>
      </c>
      <c r="F261" s="248"/>
      <c r="G261" s="244"/>
    </row>
    <row r="262" spans="1:7" ht="12.75" customHeight="1">
      <c r="B262" s="99" t="s">
        <v>2779</v>
      </c>
      <c r="C262" s="254">
        <v>0.3743055555555555</v>
      </c>
      <c r="D262" s="234">
        <v>0.37638888888888888</v>
      </c>
      <c r="E262" s="154">
        <f t="shared" ref="E262:E305" si="4">D262-C262</f>
        <v>2.0833333333333814E-3</v>
      </c>
      <c r="F262" s="248"/>
      <c r="G262" s="244"/>
    </row>
    <row r="263" spans="1:7" ht="12.75" customHeight="1">
      <c r="A263" s="250"/>
      <c r="B263" s="99" t="s">
        <v>2779</v>
      </c>
      <c r="C263" s="254">
        <v>0.38541666666666669</v>
      </c>
      <c r="D263" s="234">
        <v>0.38750000000000001</v>
      </c>
      <c r="E263" s="154">
        <f t="shared" si="4"/>
        <v>2.0833333333333259E-3</v>
      </c>
      <c r="F263" s="248"/>
      <c r="G263" s="244"/>
    </row>
    <row r="264" spans="1:7" ht="12.75" customHeight="1">
      <c r="A264" s="238"/>
      <c r="B264" s="99" t="s">
        <v>3002</v>
      </c>
      <c r="C264" s="255">
        <v>0.39097222222222222</v>
      </c>
      <c r="D264" s="240">
        <v>0.39097222222222222</v>
      </c>
      <c r="E264" s="154">
        <f t="shared" si="4"/>
        <v>0</v>
      </c>
      <c r="F264" s="248"/>
      <c r="G264" s="244"/>
    </row>
    <row r="265" spans="1:7" ht="12.75" customHeight="1">
      <c r="A265" s="238"/>
      <c r="B265" s="99" t="s">
        <v>3003</v>
      </c>
      <c r="C265" s="255">
        <v>0.42499999999999999</v>
      </c>
      <c r="D265" s="240">
        <v>0.42499999999999999</v>
      </c>
      <c r="E265" s="154">
        <f t="shared" si="4"/>
        <v>0</v>
      </c>
      <c r="F265" s="248"/>
      <c r="G265" s="244"/>
    </row>
    <row r="266" spans="1:7" ht="12.75" customHeight="1">
      <c r="A266" s="238"/>
      <c r="B266" s="99" t="s">
        <v>2470</v>
      </c>
      <c r="C266" s="255">
        <v>0.43888888888888888</v>
      </c>
      <c r="D266" s="240">
        <v>0.43888888888888888</v>
      </c>
      <c r="E266" s="154">
        <f t="shared" si="4"/>
        <v>0</v>
      </c>
      <c r="F266" s="248"/>
      <c r="G266" s="244"/>
    </row>
    <row r="267" spans="1:7" ht="12.75" customHeight="1">
      <c r="A267" s="238"/>
      <c r="B267" s="99" t="s">
        <v>2995</v>
      </c>
      <c r="C267" s="255">
        <v>0.46111111111111108</v>
      </c>
      <c r="D267" s="240">
        <v>0.46111111111111108</v>
      </c>
      <c r="E267" s="154">
        <f t="shared" si="4"/>
        <v>0</v>
      </c>
      <c r="F267" s="248"/>
      <c r="G267" s="244"/>
    </row>
    <row r="268" spans="1:7" ht="12.75" customHeight="1">
      <c r="A268" s="238"/>
      <c r="B268" s="99" t="s">
        <v>3004</v>
      </c>
      <c r="C268" s="255">
        <v>0.48958333333333331</v>
      </c>
      <c r="D268" s="240">
        <v>0.49027777777777781</v>
      </c>
      <c r="E268" s="154">
        <f t="shared" si="4"/>
        <v>6.9444444444449749E-4</v>
      </c>
      <c r="F268" s="248"/>
      <c r="G268" s="244"/>
    </row>
    <row r="269" spans="1:7" ht="12.75" customHeight="1">
      <c r="A269" s="238"/>
      <c r="B269" s="99" t="s">
        <v>3005</v>
      </c>
      <c r="C269" s="255">
        <v>0.4916666666666667</v>
      </c>
      <c r="D269" s="240">
        <v>0.49236111111111108</v>
      </c>
      <c r="E269" s="154">
        <f t="shared" si="4"/>
        <v>6.9444444444438647E-4</v>
      </c>
      <c r="F269" s="248"/>
      <c r="G269" s="244"/>
    </row>
    <row r="270" spans="1:7" ht="12.75" customHeight="1">
      <c r="A270" s="238"/>
      <c r="B270" s="99" t="s">
        <v>3006</v>
      </c>
      <c r="C270" s="255">
        <v>0.50972222222222219</v>
      </c>
      <c r="D270" s="240">
        <v>0.51180555555555551</v>
      </c>
      <c r="E270" s="154">
        <f t="shared" si="4"/>
        <v>2.0833333333333259E-3</v>
      </c>
      <c r="F270" s="248"/>
      <c r="G270" s="244"/>
    </row>
    <row r="271" spans="1:7" ht="12.75" customHeight="1">
      <c r="A271" s="238"/>
      <c r="B271" s="99" t="s">
        <v>3007</v>
      </c>
      <c r="C271" s="255">
        <v>0.53749999999999998</v>
      </c>
      <c r="D271" s="240">
        <v>0.54097222222222219</v>
      </c>
      <c r="E271" s="154">
        <f t="shared" si="4"/>
        <v>3.4722222222222099E-3</v>
      </c>
      <c r="F271" s="248"/>
      <c r="G271" s="244"/>
    </row>
    <row r="272" spans="1:7" ht="12.75" customHeight="1">
      <c r="A272" s="238"/>
      <c r="B272" s="99" t="s">
        <v>3007</v>
      </c>
      <c r="C272" s="255">
        <v>0.56041666666666667</v>
      </c>
      <c r="D272" s="240">
        <v>0.56319444444444444</v>
      </c>
      <c r="E272" s="154">
        <f t="shared" si="4"/>
        <v>2.7777777777777679E-3</v>
      </c>
      <c r="F272" s="248"/>
      <c r="G272" s="244"/>
    </row>
    <row r="273" spans="1:7" ht="12.75" customHeight="1">
      <c r="A273" s="238"/>
      <c r="B273" s="99" t="s">
        <v>3008</v>
      </c>
      <c r="C273" s="255">
        <v>0.57430555555555551</v>
      </c>
      <c r="D273" s="240">
        <v>0.57430555555555551</v>
      </c>
      <c r="E273" s="154">
        <f t="shared" si="4"/>
        <v>0</v>
      </c>
      <c r="F273" s="248"/>
      <c r="G273" s="244"/>
    </row>
    <row r="274" spans="1:7" ht="12.75" customHeight="1">
      <c r="A274" s="238"/>
      <c r="B274" s="99" t="s">
        <v>3009</v>
      </c>
      <c r="C274" s="255">
        <v>0.58472222222222225</v>
      </c>
      <c r="D274" s="240">
        <v>0.58611111111111114</v>
      </c>
      <c r="E274" s="154">
        <f t="shared" si="4"/>
        <v>1.388888888888884E-3</v>
      </c>
      <c r="F274" s="248"/>
      <c r="G274" s="244"/>
    </row>
    <row r="275" spans="1:7" ht="12.75" customHeight="1">
      <c r="A275" s="238"/>
      <c r="B275" s="99" t="s">
        <v>2923</v>
      </c>
      <c r="C275" s="255">
        <v>0.60347222222222219</v>
      </c>
      <c r="D275" s="240">
        <v>0.60347222222222219</v>
      </c>
      <c r="E275" s="154">
        <f t="shared" si="4"/>
        <v>0</v>
      </c>
      <c r="F275" s="248"/>
      <c r="G275" s="244"/>
    </row>
    <row r="276" spans="1:7" ht="12.75" customHeight="1">
      <c r="A276" s="238"/>
      <c r="B276" s="99" t="s">
        <v>3010</v>
      </c>
      <c r="C276" s="255">
        <v>0.62222222222222223</v>
      </c>
      <c r="D276" s="240">
        <v>0.62222222222222223</v>
      </c>
      <c r="E276" s="154">
        <f t="shared" si="4"/>
        <v>0</v>
      </c>
      <c r="F276" s="248"/>
      <c r="G276" s="244"/>
    </row>
    <row r="277" spans="1:7" ht="12.75" customHeight="1">
      <c r="A277" s="238"/>
      <c r="B277" s="99" t="s">
        <v>3011</v>
      </c>
      <c r="C277" s="255">
        <v>0.63958333333333328</v>
      </c>
      <c r="D277" s="240">
        <v>0.63958333333333328</v>
      </c>
      <c r="E277" s="154">
        <f t="shared" si="4"/>
        <v>0</v>
      </c>
      <c r="F277" s="248"/>
      <c r="G277" s="244"/>
    </row>
    <row r="278" spans="1:7" ht="12.75" customHeight="1">
      <c r="A278" s="238"/>
      <c r="B278" s="99" t="s">
        <v>3012</v>
      </c>
      <c r="C278" s="255">
        <v>0.65555555555555556</v>
      </c>
      <c r="D278" s="240">
        <v>0.65902777777777777</v>
      </c>
      <c r="E278" s="154">
        <f t="shared" si="4"/>
        <v>3.4722222222222099E-3</v>
      </c>
      <c r="F278" s="248"/>
      <c r="G278" s="244"/>
    </row>
    <row r="279" spans="1:7" ht="12.75" customHeight="1">
      <c r="A279" s="238"/>
      <c r="B279" s="99" t="s">
        <v>1992</v>
      </c>
      <c r="C279" s="255">
        <v>0.67083333333333339</v>
      </c>
      <c r="D279" s="240">
        <v>0.67152777777777783</v>
      </c>
      <c r="E279" s="154">
        <f t="shared" si="4"/>
        <v>6.9444444444444198E-4</v>
      </c>
      <c r="F279" s="248"/>
      <c r="G279" s="244"/>
    </row>
    <row r="280" spans="1:7" ht="12.75" customHeight="1">
      <c r="A280" s="238"/>
      <c r="B280" s="99" t="s">
        <v>468</v>
      </c>
      <c r="C280" s="255">
        <v>0.69861111111111107</v>
      </c>
      <c r="D280" s="240">
        <v>0.69930555555555562</v>
      </c>
      <c r="E280" s="154">
        <f t="shared" si="4"/>
        <v>6.94444444444553E-4</v>
      </c>
      <c r="F280" s="248"/>
      <c r="G280" s="244"/>
    </row>
    <row r="281" spans="1:7" ht="12.75" customHeight="1">
      <c r="A281" s="239"/>
      <c r="B281" s="99" t="s">
        <v>1337</v>
      </c>
      <c r="C281" s="255">
        <v>0.70000000000000007</v>
      </c>
      <c r="D281" s="240">
        <v>0.7006944444444444</v>
      </c>
      <c r="E281" s="154">
        <f t="shared" si="4"/>
        <v>6.9444444444433095E-4</v>
      </c>
      <c r="F281" s="248"/>
      <c r="G281" s="244"/>
    </row>
    <row r="282" spans="1:7" ht="12.75" customHeight="1">
      <c r="A282" s="239"/>
      <c r="B282" s="99" t="s">
        <v>3013</v>
      </c>
      <c r="C282" s="255">
        <v>0.70624999999999993</v>
      </c>
      <c r="D282" s="240">
        <v>0.70694444444444438</v>
      </c>
      <c r="E282" s="154">
        <f t="shared" si="4"/>
        <v>6.9444444444444198E-4</v>
      </c>
      <c r="F282" s="248"/>
      <c r="G282" s="244"/>
    </row>
    <row r="283" spans="1:7" ht="12.75" customHeight="1">
      <c r="A283" s="238"/>
      <c r="B283" s="99" t="s">
        <v>3014</v>
      </c>
      <c r="C283" s="255">
        <v>0.72430555555555554</v>
      </c>
      <c r="D283" s="240">
        <v>0.72499999999999998</v>
      </c>
      <c r="E283" s="154">
        <f t="shared" si="4"/>
        <v>6.9444444444444198E-4</v>
      </c>
      <c r="F283" s="248"/>
      <c r="G283" s="244"/>
    </row>
    <row r="284" spans="1:7" ht="12.75" customHeight="1">
      <c r="A284" s="238"/>
      <c r="B284" s="99" t="s">
        <v>1411</v>
      </c>
      <c r="C284" s="255">
        <v>0.74652777777777779</v>
      </c>
      <c r="D284" s="240">
        <v>0.75347222222222221</v>
      </c>
      <c r="E284" s="154">
        <f t="shared" si="4"/>
        <v>6.9444444444444198E-3</v>
      </c>
      <c r="F284" s="248"/>
      <c r="G284" s="244"/>
    </row>
    <row r="285" spans="1:7" ht="12.75" customHeight="1">
      <c r="A285" s="239"/>
      <c r="B285" s="302" t="s">
        <v>3015</v>
      </c>
      <c r="C285" s="255">
        <v>0.76458333333333339</v>
      </c>
      <c r="D285" s="240">
        <v>0.76527777777777783</v>
      </c>
      <c r="E285" s="154">
        <f t="shared" si="4"/>
        <v>6.9444444444444198E-4</v>
      </c>
      <c r="F285" s="248"/>
      <c r="G285" s="244"/>
    </row>
    <row r="286" spans="1:7" ht="12.75" customHeight="1">
      <c r="A286" s="238"/>
      <c r="B286" s="99" t="s">
        <v>1839</v>
      </c>
      <c r="C286" s="255">
        <v>0.79236111111111107</v>
      </c>
      <c r="D286" s="240">
        <v>0.79305555555555562</v>
      </c>
      <c r="E286" s="154">
        <f t="shared" si="4"/>
        <v>6.94444444444553E-4</v>
      </c>
      <c r="F286" s="248"/>
      <c r="G286" s="244"/>
    </row>
    <row r="287" spans="1:7" ht="12.75" customHeight="1">
      <c r="A287" s="238"/>
      <c r="B287" s="99" t="s">
        <v>1224</v>
      </c>
      <c r="C287" s="255">
        <v>0.84513888888888899</v>
      </c>
      <c r="D287" s="240">
        <v>0.84652777777777777</v>
      </c>
      <c r="E287" s="154">
        <f t="shared" si="4"/>
        <v>1.3888888888887729E-3</v>
      </c>
      <c r="F287" s="248"/>
      <c r="G287" s="244"/>
    </row>
    <row r="288" spans="1:7" ht="12.75" customHeight="1">
      <c r="A288" s="238"/>
      <c r="B288" s="99" t="s">
        <v>1224</v>
      </c>
      <c r="C288" s="255">
        <v>0.89166666666666661</v>
      </c>
      <c r="D288" s="240">
        <v>0.89166666666666661</v>
      </c>
      <c r="E288" s="154">
        <f t="shared" si="4"/>
        <v>0</v>
      </c>
      <c r="F288" s="248"/>
      <c r="G288" s="244"/>
    </row>
    <row r="289" spans="1:7" ht="12.75" customHeight="1">
      <c r="A289" s="238"/>
      <c r="B289" s="99" t="s">
        <v>1411</v>
      </c>
      <c r="C289" s="255">
        <v>0.89444444444444438</v>
      </c>
      <c r="D289" s="240">
        <v>0.89583333333333337</v>
      </c>
      <c r="E289" s="154">
        <f t="shared" si="4"/>
        <v>1.388888888888995E-3</v>
      </c>
      <c r="F289" s="248"/>
      <c r="G289" s="244"/>
    </row>
    <row r="290" spans="1:7" ht="12.75" customHeight="1">
      <c r="A290" s="238"/>
      <c r="B290" s="99" t="s">
        <v>3016</v>
      </c>
      <c r="C290" s="255">
        <v>0.9</v>
      </c>
      <c r="D290" s="240">
        <v>0.90069444444444446</v>
      </c>
      <c r="E290" s="154">
        <f t="shared" si="4"/>
        <v>6.9444444444444198E-4</v>
      </c>
      <c r="F290" s="248"/>
      <c r="G290" s="244"/>
    </row>
    <row r="291" spans="1:7" ht="12.75" customHeight="1">
      <c r="A291" s="238"/>
      <c r="B291" s="99" t="s">
        <v>3017</v>
      </c>
      <c r="C291" s="255">
        <v>0.95624999999999993</v>
      </c>
      <c r="D291" s="240">
        <v>0.95624999999999993</v>
      </c>
      <c r="E291" s="154">
        <f t="shared" si="4"/>
        <v>0</v>
      </c>
      <c r="F291" s="248"/>
      <c r="G291" s="244"/>
    </row>
    <row r="292" spans="1:7" ht="12.75" customHeight="1">
      <c r="A292" s="238"/>
      <c r="B292" s="99" t="s">
        <v>1616</v>
      </c>
      <c r="C292" s="255">
        <v>0.96666666666666667</v>
      </c>
      <c r="D292" s="240">
        <v>0.96666666666666667</v>
      </c>
      <c r="E292" s="154">
        <f t="shared" si="4"/>
        <v>0</v>
      </c>
      <c r="F292" s="248"/>
      <c r="G292" s="244"/>
    </row>
    <row r="293" spans="1:7" ht="12.75" customHeight="1">
      <c r="A293" s="238" t="s">
        <v>3018</v>
      </c>
      <c r="B293" s="99" t="s">
        <v>1136</v>
      </c>
      <c r="C293" s="255">
        <v>2.0833333333333332E-2</v>
      </c>
      <c r="D293" s="240">
        <v>2.1527777777777781E-2</v>
      </c>
      <c r="E293" s="154">
        <f t="shared" si="4"/>
        <v>6.9444444444444892E-4</v>
      </c>
      <c r="F293" s="248"/>
      <c r="G293" s="244"/>
    </row>
    <row r="294" spans="1:7" ht="12.75" customHeight="1">
      <c r="A294" s="238"/>
      <c r="B294" s="99" t="s">
        <v>3019</v>
      </c>
      <c r="C294" s="255">
        <v>2.7083333333333334E-2</v>
      </c>
      <c r="D294" s="240">
        <v>2.9166666666666664E-2</v>
      </c>
      <c r="E294" s="154">
        <f t="shared" si="4"/>
        <v>2.0833333333333294E-3</v>
      </c>
      <c r="F294" s="248"/>
      <c r="G294" s="244"/>
    </row>
    <row r="295" spans="1:7" ht="12.75" customHeight="1">
      <c r="A295" s="238"/>
      <c r="B295" s="99" t="s">
        <v>3019</v>
      </c>
      <c r="C295" s="255">
        <v>3.3333333333333333E-2</v>
      </c>
      <c r="D295" s="240">
        <v>3.4027777777777775E-2</v>
      </c>
      <c r="E295" s="154">
        <f t="shared" si="4"/>
        <v>6.9444444444444198E-4</v>
      </c>
      <c r="F295" s="248"/>
      <c r="G295" s="244"/>
    </row>
    <row r="296" spans="1:7" ht="12.75" customHeight="1">
      <c r="A296" s="238"/>
      <c r="B296" s="99" t="s">
        <v>2933</v>
      </c>
      <c r="C296" s="255">
        <v>9.1666666666666674E-2</v>
      </c>
      <c r="D296" s="240">
        <v>9.2361111111111116E-2</v>
      </c>
      <c r="E296" s="154">
        <f t="shared" si="4"/>
        <v>6.9444444444444198E-4</v>
      </c>
      <c r="F296" s="248"/>
      <c r="G296" s="244"/>
    </row>
    <row r="297" spans="1:7" ht="12.75" customHeight="1">
      <c r="A297" s="238"/>
      <c r="B297" s="99" t="s">
        <v>3020</v>
      </c>
      <c r="C297" s="255">
        <v>0.12569444444444444</v>
      </c>
      <c r="D297" s="240">
        <v>0.14097222222222222</v>
      </c>
      <c r="E297" s="154">
        <f t="shared" si="4"/>
        <v>1.5277777777777779E-2</v>
      </c>
      <c r="F297" s="248"/>
      <c r="G297" s="244" t="s">
        <v>2038</v>
      </c>
    </row>
    <row r="298" spans="1:7" ht="12.75" customHeight="1">
      <c r="A298" s="238"/>
      <c r="B298" s="99" t="s">
        <v>666</v>
      </c>
      <c r="C298" s="255">
        <v>0.22291666666666665</v>
      </c>
      <c r="D298" s="240">
        <v>0.22708333333333333</v>
      </c>
      <c r="E298" s="154">
        <f t="shared" si="4"/>
        <v>4.1666666666666796E-3</v>
      </c>
      <c r="F298" s="248"/>
      <c r="G298" s="244"/>
    </row>
    <row r="299" spans="1:7" ht="12.75" customHeight="1">
      <c r="A299" s="238"/>
      <c r="B299" s="99" t="s">
        <v>2304</v>
      </c>
      <c r="C299" s="255">
        <v>0.29791666666666666</v>
      </c>
      <c r="D299" s="240">
        <v>0.30138888888888887</v>
      </c>
      <c r="E299" s="154">
        <f t="shared" si="4"/>
        <v>3.4722222222222099E-3</v>
      </c>
      <c r="F299" s="248"/>
      <c r="G299" s="244"/>
    </row>
    <row r="300" spans="1:7" ht="12.75" customHeight="1">
      <c r="A300" s="238"/>
      <c r="B300" s="99" t="s">
        <v>1677</v>
      </c>
      <c r="C300" s="255">
        <v>0.30277777777777776</v>
      </c>
      <c r="D300" s="240">
        <v>0.30277777777777776</v>
      </c>
      <c r="E300" s="154">
        <f t="shared" si="4"/>
        <v>0</v>
      </c>
      <c r="F300" s="248"/>
      <c r="G300" s="244"/>
    </row>
    <row r="301" spans="1:7" ht="12.75" customHeight="1">
      <c r="A301" s="238"/>
      <c r="B301" s="99" t="s">
        <v>1411</v>
      </c>
      <c r="C301" s="255">
        <v>0.31736111111111115</v>
      </c>
      <c r="D301" s="240">
        <v>0.31875000000000003</v>
      </c>
      <c r="E301" s="154">
        <f t="shared" si="4"/>
        <v>1.388888888888884E-3</v>
      </c>
      <c r="F301" s="248"/>
      <c r="G301" s="244"/>
    </row>
    <row r="302" spans="1:7" ht="12.75" customHeight="1">
      <c r="A302" s="238"/>
      <c r="B302" s="99" t="s">
        <v>3021</v>
      </c>
      <c r="C302" s="255">
        <v>0.32708333333333334</v>
      </c>
      <c r="D302" s="240">
        <v>0.32777777777777778</v>
      </c>
      <c r="E302" s="154">
        <f t="shared" si="4"/>
        <v>6.9444444444444198E-4</v>
      </c>
      <c r="F302" s="248"/>
      <c r="G302" s="244"/>
    </row>
    <row r="303" spans="1:7" ht="12.75" customHeight="1">
      <c r="A303" s="238"/>
      <c r="B303" s="99" t="s">
        <v>3022</v>
      </c>
      <c r="C303" s="255">
        <v>0.33819444444444446</v>
      </c>
      <c r="D303" s="240">
        <v>0.34930555555555554</v>
      </c>
      <c r="E303" s="154">
        <f t="shared" si="4"/>
        <v>1.1111111111111072E-2</v>
      </c>
      <c r="F303" s="248"/>
      <c r="G303" s="244" t="s">
        <v>3024</v>
      </c>
    </row>
    <row r="304" spans="1:7" ht="12.75" customHeight="1">
      <c r="A304" s="238"/>
      <c r="B304" s="99" t="s">
        <v>2288</v>
      </c>
      <c r="C304" s="255">
        <v>0.34652777777777777</v>
      </c>
      <c r="D304" s="240">
        <v>0.35000000000000003</v>
      </c>
      <c r="E304" s="154">
        <f t="shared" si="4"/>
        <v>3.4722222222222654E-3</v>
      </c>
      <c r="F304" s="248"/>
      <c r="G304" s="244"/>
    </row>
    <row r="305" spans="1:7" ht="12.75" customHeight="1">
      <c r="A305" s="238"/>
      <c r="B305" s="99" t="s">
        <v>3023</v>
      </c>
      <c r="C305" s="255">
        <v>0.34930555555555554</v>
      </c>
      <c r="D305" s="240">
        <v>0.3527777777777778</v>
      </c>
      <c r="E305" s="154">
        <f t="shared" si="4"/>
        <v>3.4722222222222654E-3</v>
      </c>
      <c r="F305" s="248"/>
      <c r="G305" s="244"/>
    </row>
    <row r="306" spans="1:7" ht="12.75" customHeight="1">
      <c r="A306" s="238"/>
      <c r="B306" s="99" t="s">
        <v>3025</v>
      </c>
      <c r="C306" s="255">
        <v>0.36388888888888887</v>
      </c>
      <c r="D306" s="240">
        <v>0.36736111111111108</v>
      </c>
      <c r="E306" s="154">
        <v>0</v>
      </c>
      <c r="F306" s="248"/>
      <c r="G306" s="244"/>
    </row>
    <row r="307" spans="1:7" ht="12.75" customHeight="1">
      <c r="A307" s="238"/>
      <c r="B307" s="99" t="s">
        <v>3026</v>
      </c>
      <c r="C307" s="255">
        <v>0.36874999999999997</v>
      </c>
      <c r="D307" s="240">
        <v>0.36944444444444446</v>
      </c>
      <c r="E307" s="154">
        <f t="shared" ref="E307:E371" si="5">D307-C307</f>
        <v>6.9444444444449749E-4</v>
      </c>
      <c r="F307" s="248"/>
      <c r="G307" s="244"/>
    </row>
    <row r="308" spans="1:7" ht="12.75" customHeight="1">
      <c r="A308" s="238"/>
      <c r="B308" s="99" t="s">
        <v>3016</v>
      </c>
      <c r="C308" s="255">
        <v>0.38541666666666669</v>
      </c>
      <c r="D308" s="240">
        <v>0.40902777777777777</v>
      </c>
      <c r="E308" s="154">
        <f t="shared" si="5"/>
        <v>2.3611111111111083E-2</v>
      </c>
      <c r="F308" s="248"/>
      <c r="G308" s="244" t="s">
        <v>3054</v>
      </c>
    </row>
    <row r="309" spans="1:7" ht="12.75" customHeight="1">
      <c r="A309" s="239"/>
      <c r="B309" s="99" t="s">
        <v>3027</v>
      </c>
      <c r="C309" s="255">
        <v>0.38611111111111113</v>
      </c>
      <c r="D309" s="240">
        <v>0.41319444444444442</v>
      </c>
      <c r="E309" s="154">
        <f t="shared" si="5"/>
        <v>2.7083333333333293E-2</v>
      </c>
      <c r="F309" s="248"/>
      <c r="G309" s="244" t="s">
        <v>3054</v>
      </c>
    </row>
    <row r="310" spans="1:7" ht="12.75" customHeight="1">
      <c r="A310" s="238"/>
      <c r="B310" s="99" t="s">
        <v>3016</v>
      </c>
      <c r="C310" s="255">
        <v>0.38819444444444445</v>
      </c>
      <c r="D310" s="240">
        <v>0.41388888888888892</v>
      </c>
      <c r="E310" s="154">
        <f t="shared" si="5"/>
        <v>2.5694444444444464E-2</v>
      </c>
      <c r="F310" s="248"/>
      <c r="G310" s="244" t="s">
        <v>3054</v>
      </c>
    </row>
    <row r="311" spans="1:7" ht="12.75" customHeight="1">
      <c r="A311" s="239"/>
      <c r="B311" s="99" t="s">
        <v>3028</v>
      </c>
      <c r="C311" s="255">
        <v>0.41875000000000001</v>
      </c>
      <c r="D311" s="240">
        <v>0.42569444444444443</v>
      </c>
      <c r="E311" s="154">
        <f t="shared" si="5"/>
        <v>6.9444444444444198E-3</v>
      </c>
      <c r="F311" s="248"/>
      <c r="G311" s="244"/>
    </row>
    <row r="312" spans="1:7" ht="12.75" customHeight="1">
      <c r="A312" s="238"/>
      <c r="B312" s="99" t="s">
        <v>666</v>
      </c>
      <c r="C312" s="255">
        <v>0.42569444444444443</v>
      </c>
      <c r="D312" s="240">
        <v>0.42708333333333331</v>
      </c>
      <c r="E312" s="154">
        <f t="shared" si="5"/>
        <v>1.388888888888884E-3</v>
      </c>
      <c r="F312" s="248"/>
      <c r="G312" s="244"/>
    </row>
    <row r="313" spans="1:7" ht="12.75" customHeight="1">
      <c r="A313" s="238"/>
      <c r="B313" s="99" t="s">
        <v>3029</v>
      </c>
      <c r="C313" s="255">
        <v>0.44027777777777777</v>
      </c>
      <c r="D313" s="240">
        <v>0.44166666666666665</v>
      </c>
      <c r="E313" s="154">
        <f t="shared" si="5"/>
        <v>1.388888888888884E-3</v>
      </c>
      <c r="F313" s="248"/>
      <c r="G313" s="244"/>
    </row>
    <row r="314" spans="1:7" ht="12.75" customHeight="1">
      <c r="A314" s="238"/>
      <c r="B314" s="99" t="s">
        <v>3030</v>
      </c>
      <c r="C314" s="255">
        <v>0.44166666666666665</v>
      </c>
      <c r="D314" s="240">
        <v>0.44444444444444442</v>
      </c>
      <c r="E314" s="154">
        <f t="shared" si="5"/>
        <v>2.7777777777777679E-3</v>
      </c>
      <c r="F314" s="248"/>
      <c r="G314" s="244"/>
    </row>
    <row r="315" spans="1:7" ht="12.75" customHeight="1">
      <c r="A315" s="238"/>
      <c r="B315" s="99" t="s">
        <v>3028</v>
      </c>
      <c r="C315" s="255">
        <v>0.4458333333333333</v>
      </c>
      <c r="D315" s="240">
        <v>0.44930555555555557</v>
      </c>
      <c r="E315" s="154">
        <f t="shared" si="5"/>
        <v>3.4722222222222654E-3</v>
      </c>
      <c r="F315" s="248"/>
      <c r="G315" s="244"/>
    </row>
    <row r="316" spans="1:7" ht="12.75" customHeight="1">
      <c r="A316" s="238"/>
      <c r="B316" s="99" t="s">
        <v>1411</v>
      </c>
      <c r="C316" s="255">
        <v>0.4465277777777778</v>
      </c>
      <c r="D316" s="240">
        <v>0.45277777777777778</v>
      </c>
      <c r="E316" s="154">
        <f t="shared" si="5"/>
        <v>6.2499999999999778E-3</v>
      </c>
      <c r="F316" s="248"/>
      <c r="G316" s="244"/>
    </row>
    <row r="317" spans="1:7" ht="12.75" customHeight="1">
      <c r="A317" s="238"/>
      <c r="B317" s="99" t="s">
        <v>3031</v>
      </c>
      <c r="C317" s="255">
        <v>0.47291666666666665</v>
      </c>
      <c r="D317" s="240">
        <v>0.4770833333333333</v>
      </c>
      <c r="E317" s="154">
        <f t="shared" si="5"/>
        <v>4.1666666666666519E-3</v>
      </c>
      <c r="F317" s="248"/>
      <c r="G317" s="244"/>
    </row>
    <row r="318" spans="1:7" ht="12.75" customHeight="1">
      <c r="A318" s="238"/>
      <c r="B318" s="99" t="s">
        <v>3030</v>
      </c>
      <c r="C318" s="255">
        <v>0.47847222222222219</v>
      </c>
      <c r="D318" s="240">
        <v>0.48541666666666666</v>
      </c>
      <c r="E318" s="154">
        <f t="shared" si="5"/>
        <v>6.9444444444444753E-3</v>
      </c>
      <c r="F318" s="248"/>
      <c r="G318" s="244"/>
    </row>
    <row r="319" spans="1:7" ht="12.75" customHeight="1">
      <c r="A319" s="238"/>
      <c r="B319" s="99" t="s">
        <v>3032</v>
      </c>
      <c r="C319" s="255">
        <v>0.47916666666666669</v>
      </c>
      <c r="D319" s="240">
        <v>0.48125000000000001</v>
      </c>
      <c r="E319" s="154">
        <f t="shared" si="5"/>
        <v>2.0833333333333259E-3</v>
      </c>
      <c r="F319" s="248"/>
      <c r="G319" s="244"/>
    </row>
    <row r="320" spans="1:7" ht="12.75" customHeight="1">
      <c r="A320" s="238"/>
      <c r="B320" s="99" t="s">
        <v>1411</v>
      </c>
      <c r="C320" s="255">
        <v>0.49374999999999997</v>
      </c>
      <c r="D320" s="240">
        <v>0.49652777777777773</v>
      </c>
      <c r="E320" s="154">
        <f t="shared" si="5"/>
        <v>2.7777777777777679E-3</v>
      </c>
      <c r="F320" s="248"/>
      <c r="G320" s="244"/>
    </row>
    <row r="321" spans="1:7" ht="12.75" customHeight="1">
      <c r="A321" s="238"/>
      <c r="B321" s="99" t="s">
        <v>1063</v>
      </c>
      <c r="C321" s="255">
        <v>0.49722222222222223</v>
      </c>
      <c r="D321" s="240">
        <v>0.50347222222222221</v>
      </c>
      <c r="E321" s="154">
        <f t="shared" si="5"/>
        <v>6.2499999999999778E-3</v>
      </c>
      <c r="F321" s="248"/>
      <c r="G321" s="244"/>
    </row>
    <row r="322" spans="1:7" ht="12.75" customHeight="1">
      <c r="A322" s="238"/>
      <c r="B322" s="99" t="s">
        <v>117</v>
      </c>
      <c r="C322" s="255">
        <v>0.50208333333333333</v>
      </c>
      <c r="D322" s="240">
        <v>0.50416666666666665</v>
      </c>
      <c r="E322" s="154">
        <f t="shared" si="5"/>
        <v>2.0833333333333259E-3</v>
      </c>
      <c r="F322" s="248"/>
      <c r="G322" s="244"/>
    </row>
    <row r="323" spans="1:7" ht="12.75" customHeight="1">
      <c r="A323" s="238"/>
      <c r="B323" s="99" t="s">
        <v>1431</v>
      </c>
      <c r="C323" s="255">
        <v>0.5131944444444444</v>
      </c>
      <c r="D323" s="240">
        <v>0.5131944444444444</v>
      </c>
      <c r="E323" s="154">
        <f t="shared" si="5"/>
        <v>0</v>
      </c>
      <c r="F323" s="248"/>
      <c r="G323" s="244"/>
    </row>
    <row r="324" spans="1:7" ht="12.75" customHeight="1">
      <c r="A324" s="238"/>
      <c r="B324" s="99" t="s">
        <v>3033</v>
      </c>
      <c r="C324" s="255">
        <v>0.52222222222222225</v>
      </c>
      <c r="D324" s="240">
        <v>0.52222222222222225</v>
      </c>
      <c r="E324" s="154">
        <f t="shared" si="5"/>
        <v>0</v>
      </c>
      <c r="F324" s="248"/>
      <c r="G324" s="244"/>
    </row>
    <row r="325" spans="1:7" ht="12.75" customHeight="1">
      <c r="A325" s="238"/>
      <c r="B325" s="99" t="s">
        <v>1411</v>
      </c>
      <c r="C325" s="255">
        <v>0.55138888888888882</v>
      </c>
      <c r="D325" s="240">
        <v>0.55138888888888882</v>
      </c>
      <c r="E325" s="154">
        <f t="shared" si="5"/>
        <v>0</v>
      </c>
      <c r="F325" s="248"/>
      <c r="G325" s="244"/>
    </row>
    <row r="326" spans="1:7" ht="12.75" customHeight="1">
      <c r="A326" s="238"/>
      <c r="B326" s="99" t="s">
        <v>2874</v>
      </c>
      <c r="C326" s="255">
        <v>0.55694444444444446</v>
      </c>
      <c r="D326" s="240">
        <v>0.55763888888888891</v>
      </c>
      <c r="E326" s="154">
        <f t="shared" si="5"/>
        <v>6.9444444444444198E-4</v>
      </c>
      <c r="F326" s="248"/>
      <c r="G326" s="244"/>
    </row>
    <row r="327" spans="1:7" ht="12.75" customHeight="1">
      <c r="A327" s="238"/>
      <c r="B327" s="303" t="s">
        <v>3034</v>
      </c>
      <c r="C327" s="255">
        <v>0.57013888888888886</v>
      </c>
      <c r="D327" s="240">
        <v>0.5708333333333333</v>
      </c>
      <c r="E327" s="154">
        <f t="shared" si="5"/>
        <v>6.9444444444444198E-4</v>
      </c>
      <c r="F327" s="248"/>
      <c r="G327" s="244"/>
    </row>
    <row r="328" spans="1:7" ht="12.75" customHeight="1">
      <c r="A328" s="238"/>
      <c r="B328" s="99" t="s">
        <v>3035</v>
      </c>
      <c r="C328" s="255">
        <v>0.58263888888888882</v>
      </c>
      <c r="D328" s="240">
        <v>0.58472222222222225</v>
      </c>
      <c r="E328" s="154">
        <f t="shared" si="5"/>
        <v>2.083333333333437E-3</v>
      </c>
      <c r="F328" s="248"/>
      <c r="G328" s="244"/>
    </row>
    <row r="329" spans="1:7" ht="12.75" customHeight="1">
      <c r="A329" s="238"/>
      <c r="B329" s="99" t="s">
        <v>3036</v>
      </c>
      <c r="C329" s="255">
        <v>0.64027777777777783</v>
      </c>
      <c r="D329" s="240">
        <v>0.65763888888888888</v>
      </c>
      <c r="E329" s="154">
        <f t="shared" si="5"/>
        <v>1.7361111111111049E-2</v>
      </c>
      <c r="F329" s="248"/>
      <c r="G329" s="244" t="s">
        <v>3038</v>
      </c>
    </row>
    <row r="330" spans="1:7" ht="12.75" customHeight="1">
      <c r="A330" s="238"/>
      <c r="B330" s="99" t="s">
        <v>3028</v>
      </c>
      <c r="C330" s="255">
        <v>0.64027777777777783</v>
      </c>
      <c r="D330" s="240">
        <v>0.66041666666666665</v>
      </c>
      <c r="E330" s="154">
        <f t="shared" si="5"/>
        <v>2.0138888888888817E-2</v>
      </c>
      <c r="F330" s="248"/>
      <c r="G330" s="244" t="s">
        <v>3038</v>
      </c>
    </row>
    <row r="331" spans="1:7" ht="12.75" customHeight="1">
      <c r="A331" s="238"/>
      <c r="B331" s="99" t="s">
        <v>3033</v>
      </c>
      <c r="C331" s="255">
        <v>0.65694444444444444</v>
      </c>
      <c r="D331" s="240">
        <v>0.66111111111111109</v>
      </c>
      <c r="E331" s="154">
        <f t="shared" si="5"/>
        <v>4.1666666666666519E-3</v>
      </c>
      <c r="F331" s="248"/>
      <c r="G331" s="244"/>
    </row>
    <row r="332" spans="1:7" ht="12.75" customHeight="1">
      <c r="A332" s="238"/>
      <c r="B332" s="100" t="s">
        <v>2937</v>
      </c>
      <c r="C332" s="255">
        <v>0.67361111111111116</v>
      </c>
      <c r="D332" s="240">
        <v>0.6743055555555556</v>
      </c>
      <c r="E332" s="154">
        <f t="shared" si="5"/>
        <v>6.9444444444444198E-4</v>
      </c>
      <c r="F332" s="248"/>
      <c r="G332" s="244"/>
    </row>
    <row r="333" spans="1:7" ht="12.75" customHeight="1">
      <c r="A333" s="238"/>
      <c r="B333" s="99" t="s">
        <v>3028</v>
      </c>
      <c r="C333" s="255">
        <v>0.68333333333333324</v>
      </c>
      <c r="D333" s="240">
        <v>0.68611111111111101</v>
      </c>
      <c r="E333" s="154">
        <f t="shared" si="5"/>
        <v>2.7777777777777679E-3</v>
      </c>
      <c r="F333" s="248"/>
      <c r="G333" s="244"/>
    </row>
    <row r="334" spans="1:7" ht="12.75" customHeight="1">
      <c r="A334" s="238"/>
      <c r="B334" s="99" t="s">
        <v>2500</v>
      </c>
      <c r="C334" s="255">
        <v>0.6958333333333333</v>
      </c>
      <c r="D334" s="240">
        <v>0.6958333333333333</v>
      </c>
      <c r="E334" s="154">
        <f t="shared" si="5"/>
        <v>0</v>
      </c>
      <c r="F334" s="248"/>
      <c r="G334" s="244"/>
    </row>
    <row r="335" spans="1:7" ht="12.75" customHeight="1">
      <c r="A335" s="238"/>
      <c r="B335" s="99" t="s">
        <v>3036</v>
      </c>
      <c r="C335" s="255">
        <v>0.73055555555555562</v>
      </c>
      <c r="D335" s="240">
        <v>0.73055555555555562</v>
      </c>
      <c r="E335" s="154">
        <f t="shared" si="5"/>
        <v>0</v>
      </c>
      <c r="F335" s="248"/>
      <c r="G335" s="244"/>
    </row>
    <row r="336" spans="1:7" ht="12.75" customHeight="1">
      <c r="A336" s="238"/>
      <c r="B336" s="99" t="s">
        <v>3037</v>
      </c>
      <c r="C336" s="255">
        <v>0.73958333333333337</v>
      </c>
      <c r="D336" s="240">
        <v>0.73958333333333337</v>
      </c>
      <c r="E336" s="154">
        <f t="shared" si="5"/>
        <v>0</v>
      </c>
      <c r="F336" s="248"/>
      <c r="G336" s="244"/>
    </row>
    <row r="337" spans="1:7" ht="12.75" customHeight="1">
      <c r="A337" s="238"/>
      <c r="B337" s="99" t="s">
        <v>1662</v>
      </c>
      <c r="C337" s="255">
        <v>0.78749999999999998</v>
      </c>
      <c r="D337" s="240">
        <v>0.7895833333333333</v>
      </c>
      <c r="E337" s="154">
        <f t="shared" si="5"/>
        <v>2.0833333333333259E-3</v>
      </c>
      <c r="F337" s="248"/>
      <c r="G337" s="244"/>
    </row>
    <row r="338" spans="1:7" ht="12.75" customHeight="1">
      <c r="A338" s="238"/>
      <c r="B338" s="99" t="s">
        <v>1616</v>
      </c>
      <c r="C338" s="255">
        <v>0.8027777777777777</v>
      </c>
      <c r="D338" s="240">
        <v>0.80625000000000002</v>
      </c>
      <c r="E338" s="154">
        <f t="shared" si="5"/>
        <v>3.4722222222223209E-3</v>
      </c>
      <c r="F338" s="248"/>
      <c r="G338" s="244"/>
    </row>
    <row r="339" spans="1:7" ht="12.75" customHeight="1">
      <c r="A339" s="238"/>
      <c r="B339" s="99" t="s">
        <v>171</v>
      </c>
      <c r="C339" s="255">
        <v>0.8041666666666667</v>
      </c>
      <c r="D339" s="240">
        <v>0.80486111111111114</v>
      </c>
      <c r="E339" s="154">
        <f t="shared" si="5"/>
        <v>6.9444444444444198E-4</v>
      </c>
      <c r="F339" s="248"/>
      <c r="G339" s="244"/>
    </row>
    <row r="340" spans="1:7" ht="12.75" customHeight="1">
      <c r="A340" s="238"/>
      <c r="B340" s="99" t="s">
        <v>3039</v>
      </c>
      <c r="C340" s="255">
        <v>0.82013888888888886</v>
      </c>
      <c r="D340" s="240">
        <v>0.82152777777777775</v>
      </c>
      <c r="E340" s="154">
        <f t="shared" si="5"/>
        <v>1.388888888888884E-3</v>
      </c>
      <c r="F340" s="248"/>
      <c r="G340" s="244"/>
    </row>
    <row r="341" spans="1:7" ht="12.75" customHeight="1">
      <c r="A341" s="238"/>
      <c r="B341" s="99" t="s">
        <v>3039</v>
      </c>
      <c r="C341" s="255">
        <v>0.8208333333333333</v>
      </c>
      <c r="D341" s="240">
        <v>0.82152777777777775</v>
      </c>
      <c r="E341" s="154">
        <f t="shared" si="5"/>
        <v>6.9444444444444198E-4</v>
      </c>
      <c r="F341" s="248"/>
      <c r="G341" s="244"/>
    </row>
    <row r="342" spans="1:7" ht="12.75" customHeight="1">
      <c r="A342" s="238"/>
      <c r="B342" s="99" t="s">
        <v>3040</v>
      </c>
      <c r="C342" s="255">
        <v>0.88263888888888886</v>
      </c>
      <c r="D342" s="240">
        <v>0.8833333333333333</v>
      </c>
      <c r="E342" s="154">
        <f t="shared" si="5"/>
        <v>6.9444444444444198E-4</v>
      </c>
      <c r="F342" s="248"/>
      <c r="G342" s="244"/>
    </row>
    <row r="343" spans="1:7" ht="12.75" customHeight="1">
      <c r="A343" s="238"/>
      <c r="B343" s="99" t="s">
        <v>2934</v>
      </c>
      <c r="C343" s="255">
        <v>0.90347222222222223</v>
      </c>
      <c r="D343" s="240">
        <v>0.90486111111111101</v>
      </c>
      <c r="E343" s="154">
        <f t="shared" si="5"/>
        <v>1.3888888888887729E-3</v>
      </c>
      <c r="F343" s="248"/>
      <c r="G343" s="244"/>
    </row>
    <row r="344" spans="1:7" ht="12.75" customHeight="1">
      <c r="A344" s="238" t="s">
        <v>3102</v>
      </c>
      <c r="B344" s="99" t="s">
        <v>2898</v>
      </c>
      <c r="C344" s="255">
        <v>0.24861111111111112</v>
      </c>
      <c r="D344" s="240">
        <v>0.25138888888888888</v>
      </c>
      <c r="E344" s="154">
        <f t="shared" si="5"/>
        <v>2.7777777777777679E-3</v>
      </c>
      <c r="F344" s="248"/>
      <c r="G344" s="244"/>
    </row>
    <row r="345" spans="1:7" ht="12.75" customHeight="1">
      <c r="A345" s="238"/>
      <c r="B345" s="99" t="s">
        <v>1536</v>
      </c>
      <c r="C345" s="255">
        <v>0.25763888888888892</v>
      </c>
      <c r="D345" s="240">
        <v>0.25972222222222224</v>
      </c>
      <c r="E345" s="154">
        <f t="shared" si="5"/>
        <v>2.0833333333333259E-3</v>
      </c>
      <c r="F345" s="248"/>
      <c r="G345" s="244"/>
    </row>
    <row r="346" spans="1:7" ht="12.75" customHeight="1">
      <c r="A346" s="238"/>
      <c r="B346" s="99" t="s">
        <v>3041</v>
      </c>
      <c r="C346" s="255">
        <v>0.29791666666666666</v>
      </c>
      <c r="D346" s="240">
        <v>0.3034722222222222</v>
      </c>
      <c r="E346" s="154">
        <f t="shared" si="5"/>
        <v>5.5555555555555358E-3</v>
      </c>
      <c r="F346" s="248"/>
      <c r="G346" s="244"/>
    </row>
    <row r="347" spans="1:7" ht="12.75" customHeight="1">
      <c r="A347" s="238"/>
      <c r="B347" s="99" t="s">
        <v>3042</v>
      </c>
      <c r="C347" s="255">
        <v>0.32361111111111113</v>
      </c>
      <c r="D347" s="240">
        <v>0.3263888888888889</v>
      </c>
      <c r="E347" s="154">
        <f t="shared" si="5"/>
        <v>2.7777777777777679E-3</v>
      </c>
      <c r="F347" s="248"/>
      <c r="G347" s="244"/>
    </row>
    <row r="348" spans="1:7" ht="12.75" customHeight="1">
      <c r="A348" s="238"/>
      <c r="B348" s="99" t="s">
        <v>3042</v>
      </c>
      <c r="C348" s="255">
        <v>0.35555555555555557</v>
      </c>
      <c r="D348" s="240">
        <v>0.36249999999999999</v>
      </c>
      <c r="E348" s="154">
        <f t="shared" si="5"/>
        <v>6.9444444444444198E-3</v>
      </c>
      <c r="F348" s="248"/>
      <c r="G348" s="244"/>
    </row>
    <row r="349" spans="1:7" ht="12.75" customHeight="1">
      <c r="A349" s="239"/>
      <c r="B349" s="99" t="s">
        <v>516</v>
      </c>
      <c r="C349" s="255">
        <v>0.39305555555555555</v>
      </c>
      <c r="D349" s="240">
        <v>0.3979166666666667</v>
      </c>
      <c r="E349" s="154">
        <f t="shared" si="5"/>
        <v>4.8611111111111494E-3</v>
      </c>
      <c r="F349" s="248"/>
      <c r="G349" s="244"/>
    </row>
    <row r="350" spans="1:7" ht="12.75" customHeight="1">
      <c r="A350" s="238"/>
      <c r="B350" s="99" t="s">
        <v>2938</v>
      </c>
      <c r="C350" s="255">
        <v>0.39166666666666666</v>
      </c>
      <c r="D350" s="240">
        <v>0.39374999999999999</v>
      </c>
      <c r="E350" s="154">
        <f t="shared" si="5"/>
        <v>2.0833333333333259E-3</v>
      </c>
      <c r="F350" s="248"/>
      <c r="G350" s="245"/>
    </row>
    <row r="351" spans="1:7" ht="12.75" customHeight="1">
      <c r="A351" s="238"/>
      <c r="B351" s="99" t="s">
        <v>763</v>
      </c>
      <c r="C351" s="255">
        <v>0.3923611111111111</v>
      </c>
      <c r="D351" s="240">
        <v>0.39583333333333331</v>
      </c>
      <c r="E351" s="154">
        <f t="shared" si="5"/>
        <v>3.4722222222222099E-3</v>
      </c>
      <c r="F351" s="248"/>
      <c r="G351" s="244"/>
    </row>
    <row r="352" spans="1:7" ht="12.75" customHeight="1">
      <c r="A352" s="238"/>
      <c r="B352" s="99" t="s">
        <v>2856</v>
      </c>
      <c r="C352" s="255">
        <v>0.39305555555555555</v>
      </c>
      <c r="D352" s="240">
        <v>0.3979166666666667</v>
      </c>
      <c r="E352" s="154">
        <f t="shared" si="5"/>
        <v>4.8611111111111494E-3</v>
      </c>
      <c r="F352" s="248"/>
      <c r="G352" s="244"/>
    </row>
    <row r="353" spans="1:7" ht="12.75" customHeight="1">
      <c r="A353" s="239"/>
      <c r="B353" s="99" t="s">
        <v>389</v>
      </c>
      <c r="C353" s="255">
        <v>0.40138888888888885</v>
      </c>
      <c r="D353" s="240">
        <v>0.40347222222222223</v>
      </c>
      <c r="E353" s="154">
        <f t="shared" si="5"/>
        <v>2.0833333333333814E-3</v>
      </c>
      <c r="F353" s="248"/>
      <c r="G353" s="244"/>
    </row>
    <row r="354" spans="1:7" ht="12.75" customHeight="1">
      <c r="A354" s="238"/>
      <c r="B354" s="99" t="s">
        <v>3043</v>
      </c>
      <c r="C354" s="255">
        <v>0.40138888888888885</v>
      </c>
      <c r="D354" s="240">
        <v>0.40347222222222223</v>
      </c>
      <c r="E354" s="154">
        <f t="shared" si="5"/>
        <v>2.0833333333333814E-3</v>
      </c>
      <c r="F354" s="248"/>
      <c r="G354" s="244"/>
    </row>
    <row r="355" spans="1:7" ht="12.75" customHeight="1">
      <c r="A355" s="238"/>
      <c r="B355" s="99" t="s">
        <v>3044</v>
      </c>
      <c r="C355" s="255">
        <v>0.40902777777777777</v>
      </c>
      <c r="D355" s="240">
        <v>0.41319444444444442</v>
      </c>
      <c r="E355" s="154">
        <f t="shared" si="5"/>
        <v>4.1666666666666519E-3</v>
      </c>
      <c r="F355" s="248"/>
      <c r="G355" s="244"/>
    </row>
    <row r="356" spans="1:7" ht="12.75" customHeight="1">
      <c r="A356" s="238"/>
      <c r="B356" s="99" t="s">
        <v>310</v>
      </c>
      <c r="C356" s="255">
        <v>0.41736111111111113</v>
      </c>
      <c r="D356" s="240">
        <v>0.41875000000000001</v>
      </c>
      <c r="E356" s="154">
        <f t="shared" si="5"/>
        <v>1.388888888888884E-3</v>
      </c>
      <c r="F356" s="248"/>
      <c r="G356" s="244"/>
    </row>
    <row r="357" spans="1:7" ht="12.75" customHeight="1">
      <c r="A357" s="238"/>
      <c r="B357" s="99" t="s">
        <v>515</v>
      </c>
      <c r="C357" s="255">
        <v>0.45208333333333334</v>
      </c>
      <c r="D357" s="240">
        <v>0.46249999999999997</v>
      </c>
      <c r="E357" s="154">
        <f>D357-C357</f>
        <v>1.041666666666663E-2</v>
      </c>
      <c r="F357" s="248"/>
      <c r="G357" s="244"/>
    </row>
    <row r="358" spans="1:7" ht="12.75" customHeight="1">
      <c r="A358" s="238"/>
      <c r="B358" s="99" t="s">
        <v>3045</v>
      </c>
      <c r="C358" s="255">
        <v>0.43402777777777773</v>
      </c>
      <c r="D358" s="240">
        <v>0.46180555555555558</v>
      </c>
      <c r="E358" s="154">
        <f t="shared" si="5"/>
        <v>2.7777777777777846E-2</v>
      </c>
      <c r="F358" s="248"/>
      <c r="G358" s="244" t="s">
        <v>3054</v>
      </c>
    </row>
    <row r="359" spans="1:7" ht="12.75" customHeight="1">
      <c r="A359" s="238"/>
      <c r="B359" s="99" t="s">
        <v>3046</v>
      </c>
      <c r="C359" s="255">
        <v>0.48680555555555555</v>
      </c>
      <c r="D359" s="240">
        <v>0.48749999999999999</v>
      </c>
      <c r="E359" s="154">
        <f t="shared" si="5"/>
        <v>6.9444444444444198E-4</v>
      </c>
      <c r="F359" s="248"/>
      <c r="G359" s="244"/>
    </row>
    <row r="360" spans="1:7" ht="12.75" customHeight="1">
      <c r="A360" s="238"/>
      <c r="B360" s="99" t="s">
        <v>3035</v>
      </c>
      <c r="C360" s="255">
        <v>0.51736111111111105</v>
      </c>
      <c r="D360" s="240">
        <v>0.51944444444444449</v>
      </c>
      <c r="E360" s="154">
        <f t="shared" si="5"/>
        <v>2.083333333333437E-3</v>
      </c>
      <c r="F360" s="248"/>
      <c r="G360" s="244"/>
    </row>
    <row r="361" spans="1:7" ht="12.75" customHeight="1">
      <c r="A361" s="238"/>
      <c r="B361" s="99" t="s">
        <v>3052</v>
      </c>
      <c r="C361" s="255">
        <v>0.53541666666666665</v>
      </c>
      <c r="D361" s="240">
        <v>0.53680555555555554</v>
      </c>
      <c r="E361" s="154">
        <f t="shared" si="5"/>
        <v>1.388888888888884E-3</v>
      </c>
      <c r="F361" s="248"/>
      <c r="G361" s="244"/>
    </row>
    <row r="362" spans="1:7" ht="12.75" customHeight="1">
      <c r="A362" s="238"/>
      <c r="B362" s="99" t="s">
        <v>1095</v>
      </c>
      <c r="C362" s="255">
        <v>0.54652777777777783</v>
      </c>
      <c r="D362" s="240">
        <v>0.54861111111111105</v>
      </c>
      <c r="E362" s="154">
        <f t="shared" si="5"/>
        <v>2.0833333333332149E-3</v>
      </c>
      <c r="F362" s="248"/>
      <c r="G362" s="244"/>
    </row>
    <row r="363" spans="1:7" ht="12.75" customHeight="1">
      <c r="A363" s="238"/>
      <c r="B363" s="99" t="s">
        <v>3047</v>
      </c>
      <c r="C363" s="255">
        <v>0.5493055555555556</v>
      </c>
      <c r="D363" s="240">
        <v>0.55069444444444449</v>
      </c>
      <c r="E363" s="154">
        <f t="shared" si="5"/>
        <v>1.388888888888884E-3</v>
      </c>
      <c r="F363" s="248"/>
      <c r="G363" s="244"/>
    </row>
    <row r="364" spans="1:7" ht="12.75" customHeight="1">
      <c r="A364" s="238"/>
      <c r="B364" s="99" t="s">
        <v>539</v>
      </c>
      <c r="C364" s="255">
        <v>0.55902777777777779</v>
      </c>
      <c r="D364" s="240">
        <v>0.56111111111111112</v>
      </c>
      <c r="E364" s="154">
        <f t="shared" si="5"/>
        <v>2.0833333333333259E-3</v>
      </c>
      <c r="F364" s="248"/>
      <c r="G364" s="244"/>
    </row>
    <row r="365" spans="1:7" ht="12.75" customHeight="1">
      <c r="A365" s="238"/>
      <c r="B365" s="99" t="s">
        <v>1063</v>
      </c>
      <c r="C365" s="255">
        <v>0.56736111111111109</v>
      </c>
      <c r="D365" s="240">
        <v>0.57013888888888886</v>
      </c>
      <c r="E365" s="154">
        <f t="shared" si="5"/>
        <v>2.7777777777777679E-3</v>
      </c>
      <c r="F365" s="248"/>
      <c r="G365" s="244"/>
    </row>
    <row r="366" spans="1:7" ht="12.75" customHeight="1">
      <c r="A366" s="238"/>
      <c r="B366" s="99" t="s">
        <v>3048</v>
      </c>
      <c r="C366" s="255">
        <v>0.52708333333333335</v>
      </c>
      <c r="D366" s="240">
        <v>0.53194444444444444</v>
      </c>
      <c r="E366" s="154">
        <f t="shared" si="5"/>
        <v>4.8611111111110938E-3</v>
      </c>
      <c r="F366" s="248"/>
      <c r="G366" s="244"/>
    </row>
    <row r="367" spans="1:7" ht="12.75" customHeight="1">
      <c r="A367" s="238"/>
      <c r="B367" s="99" t="s">
        <v>3049</v>
      </c>
      <c r="C367" s="255">
        <v>0.60138888888888886</v>
      </c>
      <c r="D367" s="240">
        <v>0.60277777777777775</v>
      </c>
      <c r="E367" s="154">
        <f t="shared" si="5"/>
        <v>1.388888888888884E-3</v>
      </c>
      <c r="F367" s="248"/>
      <c r="G367" s="244"/>
    </row>
    <row r="368" spans="1:7" ht="12.75" customHeight="1">
      <c r="A368" s="238"/>
      <c r="B368" s="99" t="s">
        <v>2000</v>
      </c>
      <c r="C368" s="255">
        <v>0.61736111111111114</v>
      </c>
      <c r="D368" s="240">
        <v>0.62013888888888891</v>
      </c>
      <c r="E368" s="154">
        <f t="shared" si="5"/>
        <v>2.7777777777777679E-3</v>
      </c>
      <c r="F368" s="248"/>
      <c r="G368" s="244"/>
    </row>
    <row r="369" spans="1:7" ht="12.75" customHeight="1">
      <c r="A369" s="238"/>
      <c r="B369" s="99" t="s">
        <v>2000</v>
      </c>
      <c r="C369" s="255">
        <v>0.66180555555555554</v>
      </c>
      <c r="D369" s="240">
        <v>0.67222222222222217</v>
      </c>
      <c r="E369" s="154">
        <f t="shared" si="5"/>
        <v>1.041666666666663E-2</v>
      </c>
      <c r="F369" s="248"/>
      <c r="G369" s="244"/>
    </row>
    <row r="370" spans="1:7" ht="12.75" customHeight="1">
      <c r="A370" s="238"/>
      <c r="B370" s="99" t="s">
        <v>3050</v>
      </c>
      <c r="C370" s="255">
        <v>0.70000000000000007</v>
      </c>
      <c r="D370" s="240">
        <v>0.7006944444444444</v>
      </c>
      <c r="E370" s="154">
        <f t="shared" si="5"/>
        <v>6.9444444444433095E-4</v>
      </c>
      <c r="F370" s="248"/>
      <c r="G370" s="244"/>
    </row>
    <row r="371" spans="1:7" ht="12.75" customHeight="1">
      <c r="A371" s="238"/>
      <c r="B371" s="99" t="s">
        <v>3051</v>
      </c>
      <c r="C371" s="255">
        <v>0.72361111111111109</v>
      </c>
      <c r="D371" s="240">
        <v>0.72430555555555554</v>
      </c>
      <c r="E371" s="154">
        <f t="shared" si="5"/>
        <v>6.9444444444444198E-4</v>
      </c>
      <c r="F371" s="248"/>
      <c r="G371" s="244"/>
    </row>
    <row r="372" spans="1:7" ht="12.75" customHeight="1">
      <c r="A372" s="238"/>
      <c r="B372" s="99" t="s">
        <v>3053</v>
      </c>
      <c r="C372" s="255">
        <v>0.7402777777777777</v>
      </c>
      <c r="D372" s="240">
        <v>0.75347222222222221</v>
      </c>
      <c r="E372" s="154">
        <f t="shared" ref="E372:E433" si="6">D372-C372</f>
        <v>1.3194444444444509E-2</v>
      </c>
      <c r="F372" s="248"/>
      <c r="G372" s="244" t="s">
        <v>3055</v>
      </c>
    </row>
    <row r="373" spans="1:7" ht="12.75" customHeight="1">
      <c r="A373" s="238"/>
      <c r="B373" s="99" t="s">
        <v>3053</v>
      </c>
      <c r="C373" s="255">
        <v>0.76041666666666663</v>
      </c>
      <c r="D373" s="240">
        <v>0.76111111111111107</v>
      </c>
      <c r="E373" s="154">
        <f t="shared" si="6"/>
        <v>6.9444444444444198E-4</v>
      </c>
      <c r="F373" s="248"/>
      <c r="G373" s="244"/>
    </row>
    <row r="374" spans="1:7" ht="12.75" customHeight="1">
      <c r="A374" s="238"/>
      <c r="B374" s="99" t="s">
        <v>3056</v>
      </c>
      <c r="C374" s="255">
        <v>0.78194444444444444</v>
      </c>
      <c r="D374" s="240">
        <v>0.78333333333333333</v>
      </c>
      <c r="E374" s="154">
        <f t="shared" si="6"/>
        <v>1.388888888888884E-3</v>
      </c>
      <c r="F374" s="248"/>
      <c r="G374" s="244"/>
    </row>
    <row r="375" spans="1:7" ht="12.75" customHeight="1">
      <c r="A375" s="238"/>
      <c r="B375" s="99" t="s">
        <v>3057</v>
      </c>
      <c r="C375" s="255">
        <v>0.78402777777777777</v>
      </c>
      <c r="D375" s="240">
        <v>0.78472222222222221</v>
      </c>
      <c r="E375" s="154">
        <f t="shared" si="6"/>
        <v>6.9444444444444198E-4</v>
      </c>
      <c r="F375" s="248"/>
      <c r="G375" s="244"/>
    </row>
    <row r="376" spans="1:7" ht="12.75" customHeight="1">
      <c r="A376" s="238"/>
      <c r="B376" s="99" t="s">
        <v>3058</v>
      </c>
      <c r="C376" s="255">
        <v>0.78749999999999998</v>
      </c>
      <c r="D376" s="240">
        <v>0.78819444444444453</v>
      </c>
      <c r="E376" s="240">
        <f t="shared" si="6"/>
        <v>6.94444444444553E-4</v>
      </c>
      <c r="F376" s="248"/>
      <c r="G376" s="244"/>
    </row>
    <row r="377" spans="1:7" ht="12.75" customHeight="1">
      <c r="A377" s="239"/>
      <c r="B377" s="99" t="s">
        <v>3059</v>
      </c>
      <c r="C377" s="255">
        <v>0.78888888888888886</v>
      </c>
      <c r="D377" s="240">
        <v>0.7895833333333333</v>
      </c>
      <c r="E377" s="240">
        <f t="shared" si="6"/>
        <v>6.9444444444444198E-4</v>
      </c>
      <c r="F377" s="248"/>
      <c r="G377" s="244"/>
    </row>
    <row r="378" spans="1:7" ht="12.75" customHeight="1">
      <c r="A378" s="238"/>
      <c r="B378" s="99" t="s">
        <v>3056</v>
      </c>
      <c r="C378" s="255">
        <v>0.81736111111111109</v>
      </c>
      <c r="D378" s="240">
        <v>0.81736111111111109</v>
      </c>
      <c r="E378" s="240">
        <f t="shared" si="6"/>
        <v>0</v>
      </c>
      <c r="F378" s="248"/>
      <c r="G378" s="244"/>
    </row>
    <row r="379" spans="1:7" ht="12.75" customHeight="1">
      <c r="A379" s="238"/>
      <c r="B379" s="198" t="s">
        <v>376</v>
      </c>
      <c r="C379" s="255">
        <v>0.82847222222222217</v>
      </c>
      <c r="D379" s="240">
        <v>0.82847222222222217</v>
      </c>
      <c r="E379" s="240">
        <f t="shared" si="6"/>
        <v>0</v>
      </c>
      <c r="F379" s="248"/>
      <c r="G379" s="244"/>
    </row>
    <row r="380" spans="1:7" ht="12.75" customHeight="1">
      <c r="A380" s="238"/>
      <c r="B380" s="99" t="s">
        <v>3060</v>
      </c>
      <c r="C380" s="255">
        <v>0.86388888888888893</v>
      </c>
      <c r="D380" s="240">
        <v>0.86597222222222225</v>
      </c>
      <c r="E380" s="240">
        <f t="shared" si="6"/>
        <v>2.0833333333333259E-3</v>
      </c>
      <c r="F380" s="248"/>
      <c r="G380" s="244"/>
    </row>
    <row r="381" spans="1:7" ht="12.75" customHeight="1">
      <c r="A381" s="238"/>
      <c r="B381" s="99" t="s">
        <v>3061</v>
      </c>
      <c r="C381" s="255">
        <v>0.87916666666666676</v>
      </c>
      <c r="D381" s="240">
        <v>0.87986111111111109</v>
      </c>
      <c r="E381" s="240">
        <f t="shared" si="6"/>
        <v>6.9444444444433095E-4</v>
      </c>
      <c r="F381" s="248"/>
      <c r="G381" s="244"/>
    </row>
    <row r="382" spans="1:7" ht="12.75" customHeight="1">
      <c r="A382" s="238"/>
      <c r="B382" s="99" t="s">
        <v>3062</v>
      </c>
      <c r="C382" s="255">
        <v>0.93819444444444444</v>
      </c>
      <c r="D382" s="240">
        <v>0.95347222222222217</v>
      </c>
      <c r="E382" s="240">
        <f t="shared" si="6"/>
        <v>1.5277777777777724E-2</v>
      </c>
      <c r="F382" s="248"/>
      <c r="G382" s="244"/>
    </row>
    <row r="383" spans="1:7" ht="12.75" customHeight="1">
      <c r="A383" s="238" t="s">
        <v>3064</v>
      </c>
      <c r="B383" s="99" t="s">
        <v>3063</v>
      </c>
      <c r="C383" s="255">
        <v>0.19097222222222221</v>
      </c>
      <c r="D383" s="240">
        <v>0.19166666666666665</v>
      </c>
      <c r="E383" s="240">
        <f t="shared" si="6"/>
        <v>6.9444444444444198E-4</v>
      </c>
      <c r="F383" s="248"/>
      <c r="G383" s="244"/>
    </row>
    <row r="384" spans="1:7" ht="12.75" customHeight="1">
      <c r="A384" s="238"/>
      <c r="B384" s="99" t="s">
        <v>1517</v>
      </c>
      <c r="C384" s="255">
        <v>0.22222222222222221</v>
      </c>
      <c r="D384" s="240">
        <v>0.22430555555555556</v>
      </c>
      <c r="E384" s="240">
        <f t="shared" si="6"/>
        <v>2.0833333333333537E-3</v>
      </c>
      <c r="F384" s="248"/>
      <c r="G384" s="244"/>
    </row>
    <row r="385" spans="1:7" ht="12.75" customHeight="1">
      <c r="A385" s="238"/>
      <c r="B385" s="99" t="s">
        <v>3016</v>
      </c>
      <c r="C385" s="255">
        <v>0.23541666666666669</v>
      </c>
      <c r="D385" s="240">
        <v>0.23541666666666669</v>
      </c>
      <c r="E385" s="240">
        <f t="shared" si="6"/>
        <v>0</v>
      </c>
      <c r="F385" s="248"/>
      <c r="G385" s="244"/>
    </row>
    <row r="386" spans="1:7" ht="12.75" customHeight="1">
      <c r="A386" s="238"/>
      <c r="B386" s="99" t="s">
        <v>606</v>
      </c>
      <c r="C386" s="255">
        <v>0.34097222222222223</v>
      </c>
      <c r="D386" s="240">
        <v>0.34722222222222227</v>
      </c>
      <c r="E386" s="240">
        <f t="shared" si="6"/>
        <v>6.2500000000000333E-3</v>
      </c>
      <c r="F386" s="248"/>
      <c r="G386" s="244"/>
    </row>
    <row r="387" spans="1:7" ht="12.75" customHeight="1">
      <c r="A387" s="238"/>
      <c r="B387" s="305" t="s">
        <v>3065</v>
      </c>
      <c r="C387" s="306">
        <v>0.35486111111111113</v>
      </c>
      <c r="D387" s="307">
        <v>0.35972222222222222</v>
      </c>
      <c r="E387" s="307">
        <f t="shared" si="6"/>
        <v>4.8611111111110938E-3</v>
      </c>
      <c r="F387" s="308"/>
      <c r="G387" s="309" t="s">
        <v>3071</v>
      </c>
    </row>
    <row r="388" spans="1:7" ht="12.75" customHeight="1">
      <c r="A388" s="238"/>
      <c r="B388" s="99" t="s">
        <v>3066</v>
      </c>
      <c r="C388" s="255">
        <v>0.37638888888888888</v>
      </c>
      <c r="D388" s="240">
        <v>0.37708333333333338</v>
      </c>
      <c r="E388" s="240">
        <f t="shared" si="6"/>
        <v>6.9444444444449749E-4</v>
      </c>
      <c r="F388" s="248"/>
      <c r="G388" s="244"/>
    </row>
    <row r="389" spans="1:7" ht="12.75" customHeight="1">
      <c r="A389" s="238"/>
      <c r="B389" s="99" t="s">
        <v>1617</v>
      </c>
      <c r="C389" s="255">
        <v>0.37847222222222227</v>
      </c>
      <c r="D389" s="240">
        <v>0.37847222222222227</v>
      </c>
      <c r="E389" s="240">
        <f t="shared" si="6"/>
        <v>0</v>
      </c>
      <c r="F389" s="248"/>
      <c r="G389" s="244"/>
    </row>
    <row r="390" spans="1:7" ht="12.75" customHeight="1">
      <c r="A390" s="238"/>
      <c r="B390" s="99" t="s">
        <v>3067</v>
      </c>
      <c r="C390" s="255">
        <v>0.38958333333333334</v>
      </c>
      <c r="D390" s="240">
        <v>0.39027777777777778</v>
      </c>
      <c r="E390" s="240">
        <f t="shared" si="6"/>
        <v>6.9444444444444198E-4</v>
      </c>
      <c r="F390" s="248"/>
      <c r="G390" s="244"/>
    </row>
    <row r="391" spans="1:7" ht="12.75" customHeight="1">
      <c r="A391" s="238"/>
      <c r="B391" s="99" t="s">
        <v>3068</v>
      </c>
      <c r="C391" s="255">
        <v>0.40347222222222223</v>
      </c>
      <c r="D391" s="240">
        <v>0.40486111111111112</v>
      </c>
      <c r="E391" s="240">
        <f t="shared" si="6"/>
        <v>1.388888888888884E-3</v>
      </c>
      <c r="F391" s="248"/>
      <c r="G391" s="244"/>
    </row>
    <row r="392" spans="1:7" ht="12.75" customHeight="1">
      <c r="A392" s="239"/>
      <c r="B392" s="99" t="s">
        <v>3069</v>
      </c>
      <c r="C392" s="255">
        <v>0.4069444444444445</v>
      </c>
      <c r="D392" s="240">
        <v>0.41388888888888892</v>
      </c>
      <c r="E392" s="240">
        <f t="shared" si="6"/>
        <v>6.9444444444444198E-3</v>
      </c>
      <c r="F392" s="248"/>
      <c r="G392" s="244"/>
    </row>
    <row r="393" spans="1:7" ht="12.75" customHeight="1">
      <c r="A393" s="238"/>
      <c r="B393" s="99" t="s">
        <v>3070</v>
      </c>
      <c r="C393" s="255">
        <v>0.41041666666666665</v>
      </c>
      <c r="D393" s="240">
        <v>0.41111111111111115</v>
      </c>
      <c r="E393" s="240">
        <f t="shared" si="6"/>
        <v>6.9444444444449749E-4</v>
      </c>
      <c r="F393" s="248"/>
      <c r="G393" s="244"/>
    </row>
    <row r="394" spans="1:7" ht="12.75" customHeight="1">
      <c r="A394" s="238"/>
      <c r="B394" s="99" t="s">
        <v>3072</v>
      </c>
      <c r="C394" s="255">
        <v>0.41041666666666665</v>
      </c>
      <c r="D394" s="240">
        <v>0.41180555555555554</v>
      </c>
      <c r="E394" s="240">
        <f t="shared" si="6"/>
        <v>1.388888888888884E-3</v>
      </c>
      <c r="F394" s="248"/>
      <c r="G394" s="244"/>
    </row>
    <row r="395" spans="1:7" ht="12.75" customHeight="1">
      <c r="A395" s="238"/>
      <c r="B395" s="99" t="s">
        <v>3065</v>
      </c>
      <c r="C395" s="255">
        <v>0.42499999999999999</v>
      </c>
      <c r="D395" s="240">
        <v>0.42569444444444443</v>
      </c>
      <c r="E395" s="240">
        <f t="shared" si="6"/>
        <v>6.9444444444444198E-4</v>
      </c>
      <c r="F395" s="248"/>
      <c r="G395" s="244"/>
    </row>
    <row r="396" spans="1:7" ht="12.75" customHeight="1">
      <c r="A396" s="238"/>
      <c r="B396" s="99" t="s">
        <v>3073</v>
      </c>
      <c r="C396" s="255">
        <v>0.43124999999999997</v>
      </c>
      <c r="D396" s="240">
        <v>0.43194444444444446</v>
      </c>
      <c r="E396" s="240">
        <f t="shared" si="6"/>
        <v>6.9444444444449749E-4</v>
      </c>
      <c r="F396" s="248"/>
      <c r="G396" s="244"/>
    </row>
    <row r="397" spans="1:7" ht="12.75" customHeight="1">
      <c r="A397" s="238"/>
      <c r="B397" s="99" t="s">
        <v>3074</v>
      </c>
      <c r="C397" s="255">
        <v>0.4381944444444445</v>
      </c>
      <c r="D397" s="240">
        <v>0.43888888888888888</v>
      </c>
      <c r="E397" s="240">
        <f t="shared" si="6"/>
        <v>6.9444444444438647E-4</v>
      </c>
      <c r="F397" s="248"/>
      <c r="G397" s="244"/>
    </row>
    <row r="398" spans="1:7" ht="12.75" customHeight="1">
      <c r="A398" s="238"/>
      <c r="B398" s="99" t="s">
        <v>3075</v>
      </c>
      <c r="C398" s="255">
        <v>0.44513888888888892</v>
      </c>
      <c r="D398" s="240">
        <v>0.4458333333333333</v>
      </c>
      <c r="E398" s="240">
        <f t="shared" si="6"/>
        <v>6.9444444444438647E-4</v>
      </c>
      <c r="F398" s="248"/>
      <c r="G398" s="244"/>
    </row>
    <row r="399" spans="1:7" ht="12.75" customHeight="1">
      <c r="A399" s="238"/>
      <c r="B399" s="99" t="s">
        <v>3069</v>
      </c>
      <c r="C399" s="255">
        <v>0.45555555555555555</v>
      </c>
      <c r="D399" s="240">
        <v>0.45833333333333331</v>
      </c>
      <c r="E399" s="240">
        <f t="shared" si="6"/>
        <v>2.7777777777777679E-3</v>
      </c>
      <c r="F399" s="248"/>
      <c r="G399" s="244"/>
    </row>
    <row r="400" spans="1:7" ht="12.75" customHeight="1">
      <c r="A400" s="238"/>
      <c r="B400" s="99" t="s">
        <v>628</v>
      </c>
      <c r="C400" s="255">
        <v>0.47361111111111115</v>
      </c>
      <c r="D400" s="240">
        <v>0.47361111111111115</v>
      </c>
      <c r="E400" s="240">
        <f t="shared" si="6"/>
        <v>0</v>
      </c>
      <c r="F400" s="248"/>
      <c r="G400" s="244"/>
    </row>
    <row r="401" spans="1:7" ht="12.75" customHeight="1">
      <c r="A401" s="238"/>
      <c r="B401" s="99" t="s">
        <v>3079</v>
      </c>
      <c r="C401" s="255">
        <v>0.51250000000000007</v>
      </c>
      <c r="D401" s="240">
        <v>0.5131944444444444</v>
      </c>
      <c r="E401" s="240">
        <f t="shared" si="6"/>
        <v>6.9444444444433095E-4</v>
      </c>
      <c r="F401" s="248"/>
      <c r="G401" s="244"/>
    </row>
    <row r="402" spans="1:7" ht="12.75" customHeight="1">
      <c r="A402" s="238"/>
      <c r="B402" s="99" t="s">
        <v>3078</v>
      </c>
      <c r="C402" s="255">
        <v>0.5180555555555556</v>
      </c>
      <c r="D402" s="240">
        <v>0.52013888888888882</v>
      </c>
      <c r="E402" s="240">
        <v>2.0833333333333333E-3</v>
      </c>
      <c r="F402" s="248"/>
      <c r="G402" s="244"/>
    </row>
    <row r="403" spans="1:7" ht="12.75" customHeight="1">
      <c r="A403" s="238"/>
      <c r="B403" s="99" t="s">
        <v>900</v>
      </c>
      <c r="C403" s="255">
        <v>0.55555555555555558</v>
      </c>
      <c r="D403" s="240">
        <v>0.5625</v>
      </c>
      <c r="E403" s="240">
        <v>6.9444444444444441E-3</v>
      </c>
      <c r="F403" s="248"/>
      <c r="G403" s="244"/>
    </row>
    <row r="404" spans="1:7" ht="12.75" customHeight="1">
      <c r="A404" s="238"/>
      <c r="B404" s="99" t="s">
        <v>3076</v>
      </c>
      <c r="C404" s="255">
        <v>0.57708333333333328</v>
      </c>
      <c r="D404" s="240">
        <v>0.5805555555555556</v>
      </c>
      <c r="E404" s="240">
        <v>3.472222222222222E-3</v>
      </c>
      <c r="F404" s="248"/>
      <c r="G404" s="244"/>
    </row>
    <row r="405" spans="1:7" ht="12.75" customHeight="1">
      <c r="A405" s="238"/>
      <c r="B405" s="99" t="s">
        <v>3077</v>
      </c>
      <c r="C405" s="255">
        <v>0.58472222222222225</v>
      </c>
      <c r="D405" s="240">
        <v>0.58472222222222225</v>
      </c>
      <c r="E405" s="240">
        <v>0</v>
      </c>
      <c r="F405" s="248"/>
      <c r="G405" s="244"/>
    </row>
    <row r="406" spans="1:7" ht="12.75" customHeight="1">
      <c r="A406" s="238"/>
      <c r="B406" s="99" t="s">
        <v>3078</v>
      </c>
      <c r="C406" s="255">
        <v>0.59513888888888888</v>
      </c>
      <c r="D406" s="240">
        <v>0.59583333333333333</v>
      </c>
      <c r="E406" s="240">
        <v>6.9444444444444447E-4</v>
      </c>
      <c r="F406" s="248"/>
      <c r="G406" s="244"/>
    </row>
    <row r="407" spans="1:7" ht="12.75" customHeight="1">
      <c r="A407" s="238"/>
      <c r="B407" s="99" t="s">
        <v>3076</v>
      </c>
      <c r="C407" s="255">
        <v>0.65902777777777777</v>
      </c>
      <c r="D407" s="240">
        <v>0.66041666666666665</v>
      </c>
      <c r="E407" s="240">
        <f t="shared" si="6"/>
        <v>1.388888888888884E-3</v>
      </c>
      <c r="F407" s="248"/>
      <c r="G407" s="244"/>
    </row>
    <row r="408" spans="1:7" ht="12.75" customHeight="1">
      <c r="A408" s="239"/>
      <c r="B408" s="99" t="s">
        <v>3053</v>
      </c>
      <c r="C408" s="255">
        <v>0.66527777777777775</v>
      </c>
      <c r="D408" s="240">
        <v>0.66666666666666663</v>
      </c>
      <c r="E408" s="240">
        <f t="shared" si="6"/>
        <v>1.388888888888884E-3</v>
      </c>
      <c r="F408" s="248"/>
      <c r="G408" s="244"/>
    </row>
    <row r="409" spans="1:7" ht="12.75" customHeight="1">
      <c r="A409" s="238"/>
      <c r="B409" s="99" t="s">
        <v>3026</v>
      </c>
      <c r="C409" s="255">
        <v>0.67083333333333339</v>
      </c>
      <c r="D409" s="240">
        <v>0.67152777777777783</v>
      </c>
      <c r="E409" s="240">
        <f t="shared" si="6"/>
        <v>6.9444444444444198E-4</v>
      </c>
      <c r="F409" s="248"/>
      <c r="G409" s="244"/>
    </row>
    <row r="410" spans="1:7" ht="12.75" customHeight="1">
      <c r="A410" s="238"/>
      <c r="B410" s="99" t="s">
        <v>3053</v>
      </c>
      <c r="C410" s="255">
        <v>0.6791666666666667</v>
      </c>
      <c r="D410" s="240">
        <v>0.68402777777777779</v>
      </c>
      <c r="E410" s="240">
        <f t="shared" si="6"/>
        <v>4.8611111111110938E-3</v>
      </c>
      <c r="F410" s="248"/>
      <c r="G410" s="244"/>
    </row>
    <row r="411" spans="1:7" ht="12.75" customHeight="1">
      <c r="A411" s="238"/>
      <c r="B411" s="99" t="s">
        <v>3016</v>
      </c>
      <c r="C411" s="255">
        <v>0.7583333333333333</v>
      </c>
      <c r="D411" s="240">
        <v>0.75902777777777775</v>
      </c>
      <c r="E411" s="240">
        <f t="shared" si="6"/>
        <v>6.9444444444444198E-4</v>
      </c>
      <c r="F411" s="248"/>
      <c r="G411" s="244"/>
    </row>
    <row r="412" spans="1:7" ht="12.75" customHeight="1">
      <c r="A412" s="238"/>
      <c r="B412" s="99" t="s">
        <v>3080</v>
      </c>
      <c r="C412" s="255">
        <v>0.81180555555555556</v>
      </c>
      <c r="D412" s="240">
        <v>0.81319444444444444</v>
      </c>
      <c r="E412" s="240">
        <f t="shared" si="6"/>
        <v>1.388888888888884E-3</v>
      </c>
      <c r="F412" s="248"/>
      <c r="G412" s="244"/>
    </row>
    <row r="413" spans="1:7" ht="12.75" customHeight="1">
      <c r="A413" s="238"/>
      <c r="B413" s="99" t="s">
        <v>3081</v>
      </c>
      <c r="C413" s="255">
        <v>0.98958333333333337</v>
      </c>
      <c r="D413" s="240">
        <v>1.0159722222222223</v>
      </c>
      <c r="E413" s="240">
        <f t="shared" si="6"/>
        <v>2.6388888888888906E-2</v>
      </c>
      <c r="F413" s="248"/>
      <c r="G413" s="245" t="s">
        <v>3082</v>
      </c>
    </row>
    <row r="414" spans="1:7" ht="12.75" customHeight="1">
      <c r="A414" s="239">
        <v>42624</v>
      </c>
      <c r="B414" s="99" t="s">
        <v>786</v>
      </c>
      <c r="C414" s="255">
        <v>0.22500000000000001</v>
      </c>
      <c r="D414" s="240">
        <v>0.23055555555555554</v>
      </c>
      <c r="E414" s="240">
        <f t="shared" si="6"/>
        <v>5.5555555555555358E-3</v>
      </c>
      <c r="F414" s="248"/>
      <c r="G414" s="244"/>
    </row>
    <row r="415" spans="1:7" ht="12.75" customHeight="1">
      <c r="A415" s="238"/>
      <c r="B415" s="99" t="s">
        <v>584</v>
      </c>
      <c r="C415" s="255">
        <v>0.31736111111111115</v>
      </c>
      <c r="D415" s="240">
        <v>0.31944444444444448</v>
      </c>
      <c r="E415" s="240">
        <f t="shared" si="6"/>
        <v>2.0833333333333259E-3</v>
      </c>
      <c r="F415" s="248"/>
      <c r="G415" s="244"/>
    </row>
    <row r="416" spans="1:7" ht="12.75" customHeight="1">
      <c r="A416" s="238"/>
      <c r="B416" s="99" t="s">
        <v>3083</v>
      </c>
      <c r="C416" s="255">
        <v>0.3444444444444445</v>
      </c>
      <c r="D416" s="240">
        <v>0.34513888888888888</v>
      </c>
      <c r="E416" s="240">
        <f t="shared" si="6"/>
        <v>6.9444444444438647E-4</v>
      </c>
      <c r="F416" s="248"/>
      <c r="G416" s="244"/>
    </row>
    <row r="417" spans="1:7" ht="12.75" customHeight="1">
      <c r="A417" s="238"/>
      <c r="B417" s="99" t="s">
        <v>2078</v>
      </c>
      <c r="C417" s="255">
        <v>0.37361111111111112</v>
      </c>
      <c r="D417" s="240">
        <v>0.37361111111111112</v>
      </c>
      <c r="E417" s="240">
        <f t="shared" si="6"/>
        <v>0</v>
      </c>
      <c r="F417" s="248"/>
      <c r="G417" s="245"/>
    </row>
    <row r="418" spans="1:7" ht="12.75" customHeight="1">
      <c r="A418" s="238"/>
      <c r="B418" s="99" t="s">
        <v>3084</v>
      </c>
      <c r="C418" s="255">
        <v>0.39652777777777781</v>
      </c>
      <c r="D418" s="240">
        <v>0.3979166666666667</v>
      </c>
      <c r="E418" s="240">
        <f t="shared" si="6"/>
        <v>1.388888888888884E-3</v>
      </c>
      <c r="F418" s="248"/>
      <c r="G418" s="245"/>
    </row>
    <row r="419" spans="1:7" ht="12.75" customHeight="1">
      <c r="A419" s="238"/>
      <c r="B419" s="329" t="s">
        <v>2992</v>
      </c>
      <c r="C419" s="255">
        <v>0.42222222222222222</v>
      </c>
      <c r="D419" s="240">
        <v>0.42986111111111108</v>
      </c>
      <c r="E419" s="240">
        <f t="shared" si="6"/>
        <v>7.6388888888888618E-3</v>
      </c>
      <c r="F419" s="248"/>
      <c r="G419" s="244"/>
    </row>
    <row r="420" spans="1:7" ht="12.75" customHeight="1">
      <c r="A420" s="238"/>
      <c r="B420" s="99" t="s">
        <v>3085</v>
      </c>
      <c r="C420" s="255">
        <v>0.47152777777777777</v>
      </c>
      <c r="D420" s="240">
        <v>0.47430555555555554</v>
      </c>
      <c r="E420" s="240">
        <f t="shared" si="6"/>
        <v>2.7777777777777679E-3</v>
      </c>
      <c r="F420" s="248"/>
      <c r="G420" s="244"/>
    </row>
    <row r="421" spans="1:7" ht="12.75" customHeight="1">
      <c r="A421" s="238"/>
      <c r="B421" s="99" t="s">
        <v>158</v>
      </c>
      <c r="C421" s="255">
        <v>0.48749999999999999</v>
      </c>
      <c r="D421" s="240">
        <v>0.48749999999999999</v>
      </c>
      <c r="E421" s="240">
        <f t="shared" si="6"/>
        <v>0</v>
      </c>
      <c r="F421" s="248"/>
      <c r="G421" s="245"/>
    </row>
    <row r="422" spans="1:7" ht="12.75" customHeight="1">
      <c r="A422" s="238"/>
      <c r="B422" s="99" t="s">
        <v>3086</v>
      </c>
      <c r="C422" s="255">
        <v>0.51041666666666663</v>
      </c>
      <c r="D422" s="240">
        <v>0.5131944444444444</v>
      </c>
      <c r="E422" s="240">
        <f t="shared" si="6"/>
        <v>2.7777777777777679E-3</v>
      </c>
      <c r="F422" s="248"/>
      <c r="G422" s="245"/>
    </row>
    <row r="423" spans="1:7" ht="12.75" customHeight="1">
      <c r="A423" s="238"/>
      <c r="B423" s="99" t="s">
        <v>3086</v>
      </c>
      <c r="C423" s="255">
        <v>0.52222222222222225</v>
      </c>
      <c r="D423" s="240">
        <v>0.52361111111111114</v>
      </c>
      <c r="E423" s="240">
        <f t="shared" si="6"/>
        <v>1.388888888888884E-3</v>
      </c>
      <c r="F423" s="248"/>
      <c r="G423" s="245"/>
    </row>
    <row r="424" spans="1:7" ht="12.75" customHeight="1">
      <c r="A424" s="238"/>
      <c r="B424" s="99" t="s">
        <v>3086</v>
      </c>
      <c r="C424" s="255">
        <v>0.56319444444444444</v>
      </c>
      <c r="D424" s="240">
        <v>0.56388888888888888</v>
      </c>
      <c r="E424" s="240">
        <f t="shared" si="6"/>
        <v>6.9444444444444198E-4</v>
      </c>
      <c r="F424" s="248"/>
      <c r="G424" s="244"/>
    </row>
    <row r="425" spans="1:7" ht="12.75" customHeight="1">
      <c r="A425" s="238"/>
      <c r="B425" s="99" t="s">
        <v>3087</v>
      </c>
      <c r="C425" s="255">
        <v>0.60555555555555551</v>
      </c>
      <c r="D425" s="240">
        <v>0.6069444444444444</v>
      </c>
      <c r="E425" s="240">
        <f t="shared" si="6"/>
        <v>1.388888888888884E-3</v>
      </c>
      <c r="F425" s="248"/>
      <c r="G425" s="244"/>
    </row>
    <row r="426" spans="1:7" ht="12.75" customHeight="1">
      <c r="A426" s="238"/>
      <c r="B426" s="99" t="s">
        <v>3088</v>
      </c>
      <c r="C426" s="255">
        <v>0.7090277777777777</v>
      </c>
      <c r="D426" s="240">
        <v>0.71458333333333324</v>
      </c>
      <c r="E426" s="240">
        <f t="shared" si="6"/>
        <v>5.5555555555555358E-3</v>
      </c>
      <c r="F426" s="248"/>
      <c r="G426" s="244"/>
    </row>
    <row r="427" spans="1:7" ht="12.75" customHeight="1">
      <c r="A427" s="238"/>
      <c r="B427" s="99" t="s">
        <v>3087</v>
      </c>
      <c r="C427" s="255">
        <v>0.76250000000000007</v>
      </c>
      <c r="D427" s="240">
        <v>0.76527777777777783</v>
      </c>
      <c r="E427" s="240">
        <f t="shared" si="6"/>
        <v>2.7777777777777679E-3</v>
      </c>
      <c r="F427" s="248"/>
      <c r="G427" s="244"/>
    </row>
    <row r="428" spans="1:7" ht="12.75" customHeight="1">
      <c r="A428" s="238"/>
      <c r="B428" s="99" t="s">
        <v>3089</v>
      </c>
      <c r="C428" s="255">
        <v>0.76666666666666661</v>
      </c>
      <c r="D428" s="240">
        <v>0.7680555555555556</v>
      </c>
      <c r="E428" s="240">
        <f t="shared" si="6"/>
        <v>1.388888888888995E-3</v>
      </c>
      <c r="F428" s="248"/>
      <c r="G428" s="244"/>
    </row>
    <row r="429" spans="1:7" ht="12.75" customHeight="1">
      <c r="A429" s="239"/>
      <c r="B429" s="99" t="s">
        <v>3090</v>
      </c>
      <c r="C429" s="255">
        <v>0.91249999999999998</v>
      </c>
      <c r="D429" s="240">
        <v>0.91527777777777775</v>
      </c>
      <c r="E429" s="240">
        <f t="shared" si="6"/>
        <v>2.7777777777777679E-3</v>
      </c>
      <c r="F429" s="248"/>
      <c r="G429" s="244"/>
    </row>
    <row r="430" spans="1:7" ht="12.75" customHeight="1">
      <c r="A430" s="238"/>
      <c r="B430" s="99" t="s">
        <v>3090</v>
      </c>
      <c r="C430" s="255">
        <v>0.87916666666666676</v>
      </c>
      <c r="D430" s="240">
        <v>0.88055555555555554</v>
      </c>
      <c r="E430" s="240">
        <f t="shared" si="6"/>
        <v>1.3888888888887729E-3</v>
      </c>
      <c r="F430" s="248"/>
      <c r="G430" s="244"/>
    </row>
    <row r="431" spans="1:7" ht="12.75" customHeight="1">
      <c r="A431" s="239">
        <v>42625</v>
      </c>
      <c r="B431" s="99" t="s">
        <v>3091</v>
      </c>
      <c r="C431" s="255">
        <v>0.18819444444444444</v>
      </c>
      <c r="D431" s="240">
        <v>0.20694444444444446</v>
      </c>
      <c r="E431" s="240">
        <f t="shared" si="6"/>
        <v>1.8750000000000017E-2</v>
      </c>
      <c r="F431" s="248"/>
      <c r="G431" s="244" t="s">
        <v>3093</v>
      </c>
    </row>
    <row r="432" spans="1:7" ht="12.75" customHeight="1">
      <c r="A432" s="238"/>
      <c r="B432" s="99" t="s">
        <v>3094</v>
      </c>
      <c r="C432" s="255">
        <v>0.25069444444444444</v>
      </c>
      <c r="D432" s="240">
        <v>0.26666666666666666</v>
      </c>
      <c r="E432" s="240">
        <f>D432-C432</f>
        <v>1.5972222222222221E-2</v>
      </c>
      <c r="F432" s="248"/>
      <c r="G432" s="244"/>
    </row>
    <row r="433" spans="1:7" ht="12.75" customHeight="1">
      <c r="A433" s="238"/>
      <c r="B433" s="99" t="s">
        <v>3092</v>
      </c>
      <c r="C433" s="255">
        <v>0.22152777777777777</v>
      </c>
      <c r="D433" s="240">
        <v>0.2388888888888889</v>
      </c>
      <c r="E433" s="240">
        <f t="shared" si="6"/>
        <v>1.7361111111111133E-2</v>
      </c>
      <c r="F433" s="248"/>
      <c r="G433" s="244"/>
    </row>
    <row r="434" spans="1:7" ht="12.75" customHeight="1">
      <c r="A434" s="238"/>
      <c r="B434" s="99" t="s">
        <v>3091</v>
      </c>
      <c r="C434" s="255">
        <v>0.2076388888888889</v>
      </c>
      <c r="D434" s="240">
        <v>0.20902777777777778</v>
      </c>
      <c r="E434" s="240">
        <f>D434-C434</f>
        <v>1.388888888888884E-3</v>
      </c>
      <c r="F434" s="248"/>
      <c r="G434" s="244"/>
    </row>
    <row r="435" spans="1:7" ht="12.75" customHeight="1">
      <c r="A435" s="238"/>
      <c r="B435" s="99" t="s">
        <v>2006</v>
      </c>
      <c r="C435" s="255">
        <v>0.27847222222222223</v>
      </c>
      <c r="D435" s="240">
        <v>0.27986111111111112</v>
      </c>
      <c r="E435" s="240">
        <f t="shared" ref="E435:E498" si="7">D435-C435</f>
        <v>1.388888888888884E-3</v>
      </c>
      <c r="F435" s="248"/>
      <c r="G435" s="244"/>
    </row>
    <row r="436" spans="1:7" ht="12.75" customHeight="1">
      <c r="A436" s="238"/>
      <c r="B436" s="99" t="s">
        <v>3095</v>
      </c>
      <c r="C436" s="255">
        <v>0.30138888888888887</v>
      </c>
      <c r="D436" s="240">
        <v>0.3034722222222222</v>
      </c>
      <c r="E436" s="240">
        <f t="shared" si="7"/>
        <v>2.0833333333333259E-3</v>
      </c>
      <c r="F436" s="248"/>
      <c r="G436" s="244"/>
    </row>
    <row r="437" spans="1:7" ht="12.75" customHeight="1">
      <c r="A437" s="238"/>
      <c r="B437" s="99" t="s">
        <v>3096</v>
      </c>
      <c r="C437" s="255">
        <v>0.31319444444444444</v>
      </c>
      <c r="D437" s="240">
        <v>0.31388888888888888</v>
      </c>
      <c r="E437" s="240">
        <f t="shared" si="7"/>
        <v>6.9444444444444198E-4</v>
      </c>
      <c r="F437" s="248"/>
      <c r="G437" s="244"/>
    </row>
    <row r="438" spans="1:7" ht="12.75" customHeight="1">
      <c r="A438" s="238"/>
      <c r="B438" s="99" t="s">
        <v>3097</v>
      </c>
      <c r="C438" s="255">
        <v>0.35694444444444445</v>
      </c>
      <c r="D438" s="240">
        <v>0.3576388888888889</v>
      </c>
      <c r="E438" s="240">
        <f t="shared" si="7"/>
        <v>6.9444444444444198E-4</v>
      </c>
      <c r="F438" s="248"/>
      <c r="G438" s="244"/>
    </row>
    <row r="439" spans="1:7" ht="12.75" customHeight="1">
      <c r="A439" s="238"/>
      <c r="B439" s="99" t="s">
        <v>3098</v>
      </c>
      <c r="C439" s="255">
        <v>0.37361111111111112</v>
      </c>
      <c r="D439" s="240">
        <v>0.37777777777777777</v>
      </c>
      <c r="E439" s="240">
        <f t="shared" si="7"/>
        <v>4.1666666666666519E-3</v>
      </c>
      <c r="F439" s="248"/>
      <c r="G439" s="244" t="s">
        <v>3099</v>
      </c>
    </row>
    <row r="440" spans="1:7" ht="12.75" customHeight="1">
      <c r="A440" s="238"/>
      <c r="B440" s="99" t="s">
        <v>3100</v>
      </c>
      <c r="C440" s="255">
        <v>0.41319444444444442</v>
      </c>
      <c r="D440" s="240">
        <v>0.4145833333333333</v>
      </c>
      <c r="E440" s="240">
        <f t="shared" si="7"/>
        <v>1.388888888888884E-3</v>
      </c>
      <c r="F440" s="248"/>
      <c r="G440" s="244"/>
    </row>
    <row r="441" spans="1:7" ht="12.75" customHeight="1">
      <c r="A441" s="238"/>
      <c r="B441" s="99" t="s">
        <v>3101</v>
      </c>
      <c r="C441" s="255">
        <v>0.4152777777777778</v>
      </c>
      <c r="D441" s="240">
        <v>0.41666666666666669</v>
      </c>
      <c r="E441" s="240">
        <f t="shared" si="7"/>
        <v>1.388888888888884E-3</v>
      </c>
      <c r="F441" s="248"/>
      <c r="G441" s="244"/>
    </row>
    <row r="442" spans="1:7" ht="12.75" customHeight="1">
      <c r="A442" s="238"/>
      <c r="B442" s="99" t="s">
        <v>3103</v>
      </c>
      <c r="C442" s="255">
        <v>0.42291666666666666</v>
      </c>
      <c r="D442" s="240">
        <v>0.4236111111111111</v>
      </c>
      <c r="E442" s="240">
        <f t="shared" si="7"/>
        <v>6.9444444444444198E-4</v>
      </c>
      <c r="F442" s="248"/>
      <c r="G442" s="244"/>
    </row>
    <row r="443" spans="1:7" ht="12.75" customHeight="1">
      <c r="A443" s="238"/>
      <c r="B443" s="99" t="s">
        <v>790</v>
      </c>
      <c r="C443" s="255">
        <v>0.43055555555555558</v>
      </c>
      <c r="D443" s="240">
        <v>0.43263888888888885</v>
      </c>
      <c r="E443" s="240">
        <f t="shared" si="7"/>
        <v>2.0833333333332704E-3</v>
      </c>
      <c r="F443" s="248"/>
      <c r="G443" s="244"/>
    </row>
    <row r="444" spans="1:7" ht="12.75" customHeight="1">
      <c r="A444" s="238"/>
      <c r="B444" s="99" t="s">
        <v>1032</v>
      </c>
      <c r="C444" s="255">
        <v>0.44236111111111115</v>
      </c>
      <c r="D444" s="240">
        <v>0.44305555555555554</v>
      </c>
      <c r="E444" s="240">
        <f t="shared" si="7"/>
        <v>6.9444444444438647E-4</v>
      </c>
      <c r="F444" s="248"/>
      <c r="G444" s="244"/>
    </row>
    <row r="445" spans="1:7" ht="12.75" customHeight="1">
      <c r="A445" s="238"/>
      <c r="B445" s="99" t="s">
        <v>3104</v>
      </c>
      <c r="C445" s="255">
        <v>0.45763888888888887</v>
      </c>
      <c r="D445" s="240">
        <v>0.45763888888888887</v>
      </c>
      <c r="E445" s="240">
        <f t="shared" si="7"/>
        <v>0</v>
      </c>
      <c r="F445" s="248"/>
      <c r="G445" s="244"/>
    </row>
    <row r="446" spans="1:7" ht="12.75" customHeight="1">
      <c r="A446" s="239"/>
      <c r="B446" s="99" t="s">
        <v>3105</v>
      </c>
      <c r="C446" s="255">
        <v>0.46111111111111108</v>
      </c>
      <c r="D446" s="240">
        <v>0.46111111111111108</v>
      </c>
      <c r="E446" s="240">
        <f t="shared" si="7"/>
        <v>0</v>
      </c>
      <c r="F446" s="248"/>
      <c r="G446" s="244"/>
    </row>
    <row r="447" spans="1:7" ht="12.75" customHeight="1">
      <c r="A447" s="238"/>
      <c r="B447" s="99" t="s">
        <v>2945</v>
      </c>
      <c r="C447" s="255">
        <v>0.46527777777777773</v>
      </c>
      <c r="D447" s="240">
        <v>0.46597222222222223</v>
      </c>
      <c r="E447" s="240">
        <f t="shared" si="7"/>
        <v>6.9444444444449749E-4</v>
      </c>
      <c r="F447" s="248"/>
      <c r="G447" s="244"/>
    </row>
    <row r="448" spans="1:7" ht="12.75" customHeight="1">
      <c r="A448" s="238"/>
      <c r="B448" s="99" t="s">
        <v>3106</v>
      </c>
      <c r="C448" s="255">
        <v>0.47013888888888888</v>
      </c>
      <c r="D448" s="240">
        <v>0.47013888888888888</v>
      </c>
      <c r="E448" s="240">
        <f t="shared" si="7"/>
        <v>0</v>
      </c>
      <c r="F448" s="248"/>
      <c r="G448" s="244"/>
    </row>
    <row r="449" spans="1:7" ht="12.75" customHeight="1">
      <c r="A449" s="238"/>
      <c r="B449" s="99" t="s">
        <v>391</v>
      </c>
      <c r="C449" s="255">
        <v>0.47638888888888892</v>
      </c>
      <c r="D449" s="240">
        <v>0.4770833333333333</v>
      </c>
      <c r="E449" s="240">
        <f t="shared" si="7"/>
        <v>6.9444444444438647E-4</v>
      </c>
      <c r="F449" s="248"/>
      <c r="G449" s="244"/>
    </row>
    <row r="450" spans="1:7" ht="12.75" customHeight="1">
      <c r="A450" s="238"/>
      <c r="B450" s="99" t="s">
        <v>3107</v>
      </c>
      <c r="C450" s="255">
        <v>0.48680555555555555</v>
      </c>
      <c r="D450" s="240">
        <v>0.48749999999999999</v>
      </c>
      <c r="E450" s="240">
        <f t="shared" si="7"/>
        <v>6.9444444444444198E-4</v>
      </c>
      <c r="F450" s="248"/>
      <c r="G450" s="244"/>
    </row>
    <row r="451" spans="1:7" ht="12.75" customHeight="1">
      <c r="A451" s="238"/>
      <c r="B451" s="99" t="s">
        <v>3108</v>
      </c>
      <c r="C451" s="255">
        <v>0.4909722222222222</v>
      </c>
      <c r="D451" s="240">
        <v>0.4909722222222222</v>
      </c>
      <c r="E451" s="240">
        <f t="shared" si="7"/>
        <v>0</v>
      </c>
      <c r="F451" s="248"/>
      <c r="G451" s="244"/>
    </row>
    <row r="452" spans="1:7" ht="12.75" customHeight="1">
      <c r="A452" s="238"/>
      <c r="B452" s="99" t="s">
        <v>3098</v>
      </c>
      <c r="C452" s="255">
        <v>0.49305555555555558</v>
      </c>
      <c r="D452" s="240">
        <v>0.49513888888888885</v>
      </c>
      <c r="E452" s="240">
        <f t="shared" si="7"/>
        <v>2.0833333333332704E-3</v>
      </c>
      <c r="F452" s="248"/>
      <c r="G452" s="244"/>
    </row>
    <row r="453" spans="1:7" ht="12.75" customHeight="1">
      <c r="A453" s="238"/>
      <c r="B453" s="99" t="s">
        <v>2910</v>
      </c>
      <c r="C453" s="255">
        <v>0.49444444444444446</v>
      </c>
      <c r="D453" s="240">
        <v>0.49722222222222223</v>
      </c>
      <c r="E453" s="240">
        <f t="shared" si="7"/>
        <v>2.7777777777777679E-3</v>
      </c>
      <c r="F453" s="248"/>
      <c r="G453" s="244"/>
    </row>
    <row r="454" spans="1:7" ht="12.75" customHeight="1">
      <c r="A454" s="238"/>
      <c r="B454" s="99" t="s">
        <v>3109</v>
      </c>
      <c r="C454" s="255">
        <v>0.50763888888888886</v>
      </c>
      <c r="D454" s="240">
        <v>0.5083333333333333</v>
      </c>
      <c r="E454" s="240">
        <f t="shared" si="7"/>
        <v>6.9444444444444198E-4</v>
      </c>
      <c r="F454" s="248"/>
      <c r="G454" s="244"/>
    </row>
    <row r="455" spans="1:7" ht="12.75" customHeight="1">
      <c r="A455" s="238"/>
      <c r="B455" s="99" t="s">
        <v>2910</v>
      </c>
      <c r="C455" s="255">
        <v>0.5083333333333333</v>
      </c>
      <c r="D455" s="240">
        <v>0.50902777777777775</v>
      </c>
      <c r="E455" s="240">
        <f t="shared" si="7"/>
        <v>6.9444444444444198E-4</v>
      </c>
      <c r="F455" s="248"/>
      <c r="G455" s="244"/>
    </row>
    <row r="456" spans="1:7" ht="12.75" customHeight="1">
      <c r="A456" s="238"/>
      <c r="B456" s="99" t="s">
        <v>2098</v>
      </c>
      <c r="C456" s="255">
        <v>0.50972222222222219</v>
      </c>
      <c r="D456" s="240">
        <v>0.50972222222222219</v>
      </c>
      <c r="E456" s="240">
        <f t="shared" si="7"/>
        <v>0</v>
      </c>
      <c r="F456" s="248"/>
      <c r="G456" s="244"/>
    </row>
    <row r="457" spans="1:7" ht="12.75" customHeight="1">
      <c r="A457" s="238"/>
      <c r="B457" s="99" t="s">
        <v>2443</v>
      </c>
      <c r="C457" s="255">
        <v>0.51111111111111118</v>
      </c>
      <c r="D457" s="240">
        <v>0.51250000000000007</v>
      </c>
      <c r="E457" s="240">
        <f t="shared" si="7"/>
        <v>1.388888888888884E-3</v>
      </c>
      <c r="F457" s="248"/>
      <c r="G457" s="244"/>
    </row>
    <row r="458" spans="1:7" ht="12.75" customHeight="1">
      <c r="A458" s="238"/>
      <c r="B458" s="99" t="s">
        <v>3110</v>
      </c>
      <c r="C458" s="255">
        <v>0.5131944444444444</v>
      </c>
      <c r="D458" s="240">
        <v>0.5131944444444444</v>
      </c>
      <c r="E458" s="240">
        <f t="shared" si="7"/>
        <v>0</v>
      </c>
      <c r="F458" s="248"/>
      <c r="G458" s="244"/>
    </row>
    <row r="459" spans="1:7" ht="12.75" customHeight="1">
      <c r="A459" s="238"/>
      <c r="B459" s="99" t="s">
        <v>2756</v>
      </c>
      <c r="C459" s="255">
        <v>0.54097222222222219</v>
      </c>
      <c r="D459" s="240">
        <v>0.54166666666666663</v>
      </c>
      <c r="E459" s="240">
        <f t="shared" si="7"/>
        <v>6.9444444444444198E-4</v>
      </c>
      <c r="F459" s="248"/>
      <c r="G459" s="244"/>
    </row>
    <row r="460" spans="1:7" ht="12.75" customHeight="1">
      <c r="A460" s="238"/>
      <c r="B460" s="99" t="s">
        <v>3111</v>
      </c>
      <c r="C460" s="255">
        <v>0.54166666666666663</v>
      </c>
      <c r="D460" s="240">
        <v>0.54236111111111118</v>
      </c>
      <c r="E460" s="240">
        <f t="shared" si="7"/>
        <v>6.94444444444553E-4</v>
      </c>
      <c r="F460" s="248"/>
      <c r="G460" s="244"/>
    </row>
    <row r="461" spans="1:7" ht="12.75" customHeight="1">
      <c r="A461" s="238"/>
      <c r="B461" s="99" t="s">
        <v>2443</v>
      </c>
      <c r="C461" s="255">
        <v>0.56111111111111112</v>
      </c>
      <c r="D461" s="240">
        <v>0.56527777777777777</v>
      </c>
      <c r="E461" s="240">
        <f t="shared" si="7"/>
        <v>4.1666666666666519E-3</v>
      </c>
      <c r="F461" s="248"/>
      <c r="G461" s="244"/>
    </row>
    <row r="462" spans="1:7" ht="12.75" customHeight="1">
      <c r="A462" s="238"/>
      <c r="B462" s="99" t="s">
        <v>3062</v>
      </c>
      <c r="C462" s="255">
        <v>0.56944444444444442</v>
      </c>
      <c r="D462" s="240">
        <v>0.57013888888888886</v>
      </c>
      <c r="E462" s="240">
        <f t="shared" si="7"/>
        <v>6.9444444444444198E-4</v>
      </c>
      <c r="F462" s="248"/>
      <c r="G462" s="244"/>
    </row>
    <row r="463" spans="1:7" ht="12.75" customHeight="1">
      <c r="A463" s="238"/>
      <c r="B463" s="99" t="s">
        <v>3112</v>
      </c>
      <c r="C463" s="255">
        <v>0.63055555555555554</v>
      </c>
      <c r="D463" s="240">
        <v>0.63124999999999998</v>
      </c>
      <c r="E463" s="240">
        <f t="shared" si="7"/>
        <v>6.9444444444444198E-4</v>
      </c>
      <c r="F463" s="248"/>
      <c r="G463" s="244"/>
    </row>
    <row r="464" spans="1:7" ht="12.75" customHeight="1">
      <c r="A464" s="239"/>
      <c r="B464" s="99" t="s">
        <v>1746</v>
      </c>
      <c r="C464" s="255">
        <v>0.65347222222222223</v>
      </c>
      <c r="D464" s="240">
        <v>0.65486111111111112</v>
      </c>
      <c r="E464" s="240">
        <f t="shared" si="7"/>
        <v>1.388888888888884E-3</v>
      </c>
      <c r="F464" s="248"/>
      <c r="G464" s="244"/>
    </row>
    <row r="465" spans="1:7" ht="12.75" customHeight="1">
      <c r="A465" s="238"/>
      <c r="B465" s="99" t="s">
        <v>3096</v>
      </c>
      <c r="C465" s="255">
        <v>0.67708333333333337</v>
      </c>
      <c r="D465" s="240">
        <v>0.6777777777777777</v>
      </c>
      <c r="E465" s="240">
        <f t="shared" si="7"/>
        <v>6.9444444444433095E-4</v>
      </c>
      <c r="F465" s="248"/>
      <c r="G465" s="244"/>
    </row>
    <row r="466" spans="1:7" ht="12.75" customHeight="1">
      <c r="A466" s="238"/>
      <c r="B466" s="99" t="s">
        <v>3037</v>
      </c>
      <c r="C466" s="255">
        <v>0.73541666666666661</v>
      </c>
      <c r="D466" s="240">
        <v>0.73611111111111116</v>
      </c>
      <c r="E466" s="240">
        <f t="shared" si="7"/>
        <v>6.94444444444553E-4</v>
      </c>
      <c r="F466" s="248"/>
      <c r="G466" s="244"/>
    </row>
    <row r="467" spans="1:7" ht="12.75" customHeight="1">
      <c r="A467" s="238"/>
      <c r="B467" s="99" t="s">
        <v>3113</v>
      </c>
      <c r="C467" s="255">
        <v>0.74375000000000002</v>
      </c>
      <c r="D467" s="240">
        <v>0.74513888888888891</v>
      </c>
      <c r="E467" s="240">
        <f t="shared" si="7"/>
        <v>1.388888888888884E-3</v>
      </c>
      <c r="F467" s="248"/>
      <c r="G467" s="244"/>
    </row>
    <row r="468" spans="1:7" ht="12.75" customHeight="1">
      <c r="A468" s="238"/>
      <c r="B468" s="303" t="s">
        <v>3114</v>
      </c>
      <c r="C468" s="255">
        <v>0.74722222222222223</v>
      </c>
      <c r="D468" s="240">
        <v>0.74930555555555556</v>
      </c>
      <c r="E468" s="240">
        <f t="shared" si="7"/>
        <v>2.0833333333333259E-3</v>
      </c>
      <c r="F468" s="248"/>
      <c r="G468" s="244"/>
    </row>
    <row r="469" spans="1:7" ht="12.75" customHeight="1">
      <c r="A469" s="238"/>
      <c r="B469" s="99" t="s">
        <v>3115</v>
      </c>
      <c r="C469" s="255">
        <v>0.76736111111111116</v>
      </c>
      <c r="D469" s="240">
        <v>0.76874999999999993</v>
      </c>
      <c r="E469" s="240">
        <f t="shared" si="7"/>
        <v>1.3888888888887729E-3</v>
      </c>
      <c r="F469" s="248"/>
      <c r="G469" s="244"/>
    </row>
    <row r="470" spans="1:7" ht="12.75" customHeight="1">
      <c r="A470" s="238"/>
      <c r="B470" s="99" t="s">
        <v>3117</v>
      </c>
      <c r="C470" s="255">
        <v>0.76736111111111116</v>
      </c>
      <c r="D470" s="240">
        <v>0.77361111111111114</v>
      </c>
      <c r="E470" s="240">
        <f>D470-C470</f>
        <v>6.2499999999999778E-3</v>
      </c>
      <c r="F470" s="248"/>
      <c r="G470" s="244"/>
    </row>
    <row r="471" spans="1:7" ht="12.75" customHeight="1">
      <c r="A471" s="238"/>
      <c r="B471" s="99" t="s">
        <v>3116</v>
      </c>
      <c r="C471" s="255">
        <v>0.77847222222222223</v>
      </c>
      <c r="D471" s="240">
        <v>0.78541666666666676</v>
      </c>
      <c r="E471" s="240">
        <f t="shared" si="7"/>
        <v>6.9444444444445308E-3</v>
      </c>
      <c r="F471" s="248"/>
      <c r="G471" s="244"/>
    </row>
    <row r="472" spans="1:7" ht="12.75" customHeight="1">
      <c r="A472" s="238"/>
      <c r="B472" s="99" t="s">
        <v>3117</v>
      </c>
      <c r="C472" s="255">
        <v>0.78888888888888886</v>
      </c>
      <c r="D472" s="240">
        <v>0.7909722222222223</v>
      </c>
      <c r="E472" s="240">
        <f t="shared" si="7"/>
        <v>2.083333333333437E-3</v>
      </c>
      <c r="F472" s="248"/>
      <c r="G472" s="244"/>
    </row>
    <row r="473" spans="1:7" ht="12.75" customHeight="1">
      <c r="A473" s="238"/>
      <c r="B473" s="99" t="s">
        <v>2898</v>
      </c>
      <c r="C473" s="255">
        <v>0.7895833333333333</v>
      </c>
      <c r="D473" s="240">
        <v>0.79513888888888884</v>
      </c>
      <c r="E473" s="240">
        <f t="shared" si="7"/>
        <v>5.5555555555555358E-3</v>
      </c>
      <c r="F473" s="248"/>
      <c r="G473" s="244"/>
    </row>
    <row r="474" spans="1:7" ht="12.75" customHeight="1">
      <c r="A474" s="238"/>
      <c r="B474" s="99" t="s">
        <v>3118</v>
      </c>
      <c r="C474" s="255">
        <v>0.79027777777777775</v>
      </c>
      <c r="D474" s="240">
        <v>0.79583333333333339</v>
      </c>
      <c r="E474" s="240">
        <f t="shared" si="7"/>
        <v>5.5555555555556468E-3</v>
      </c>
      <c r="F474" s="248"/>
      <c r="G474" s="244"/>
    </row>
    <row r="475" spans="1:7" ht="12.75" customHeight="1">
      <c r="A475" s="238"/>
      <c r="B475" s="99" t="s">
        <v>3117</v>
      </c>
      <c r="C475" s="255">
        <v>0.79513888888888884</v>
      </c>
      <c r="D475" s="240">
        <v>0.79722222222222217</v>
      </c>
      <c r="E475" s="240">
        <f t="shared" si="7"/>
        <v>2.0833333333333259E-3</v>
      </c>
      <c r="F475" s="248"/>
      <c r="G475" s="244"/>
    </row>
    <row r="476" spans="1:7" ht="12.75" customHeight="1">
      <c r="A476" s="238"/>
      <c r="B476" s="99" t="s">
        <v>739</v>
      </c>
      <c r="C476" s="255">
        <v>0.82291666666666663</v>
      </c>
      <c r="D476" s="240">
        <v>0.8256944444444444</v>
      </c>
      <c r="E476" s="240">
        <f t="shared" si="7"/>
        <v>2.7777777777777679E-3</v>
      </c>
      <c r="F476" s="248"/>
      <c r="G476" s="244"/>
    </row>
    <row r="477" spans="1:7" ht="12.75" customHeight="1">
      <c r="A477" s="238"/>
      <c r="B477" s="99" t="s">
        <v>3119</v>
      </c>
      <c r="C477" s="255">
        <v>0.84791666666666676</v>
      </c>
      <c r="D477" s="240">
        <v>0.84791666666666676</v>
      </c>
      <c r="E477" s="240">
        <f t="shared" si="7"/>
        <v>0</v>
      </c>
      <c r="F477" s="248"/>
      <c r="G477" s="244"/>
    </row>
    <row r="478" spans="1:7" ht="12.75" customHeight="1">
      <c r="A478" s="238"/>
      <c r="B478" s="99" t="s">
        <v>3078</v>
      </c>
      <c r="C478" s="255">
        <v>0.87916666666666676</v>
      </c>
      <c r="D478" s="240">
        <v>0.88055555555555554</v>
      </c>
      <c r="E478" s="240">
        <f t="shared" si="7"/>
        <v>1.3888888888887729E-3</v>
      </c>
      <c r="F478" s="248"/>
      <c r="G478" s="244"/>
    </row>
    <row r="479" spans="1:7" ht="12.75" customHeight="1">
      <c r="A479" s="238"/>
      <c r="B479" s="99" t="s">
        <v>3120</v>
      </c>
      <c r="C479" s="255">
        <v>0.90833333333333333</v>
      </c>
      <c r="D479" s="240">
        <v>0.90902777777777777</v>
      </c>
      <c r="E479" s="240">
        <f t="shared" si="7"/>
        <v>6.9444444444444198E-4</v>
      </c>
      <c r="F479" s="248"/>
      <c r="G479" s="244"/>
    </row>
    <row r="480" spans="1:7" ht="12.75" customHeight="1">
      <c r="A480" s="238" t="s">
        <v>3121</v>
      </c>
      <c r="B480" s="99" t="s">
        <v>3122</v>
      </c>
      <c r="C480" s="255">
        <v>7.2222222222222229E-2</v>
      </c>
      <c r="D480" s="240">
        <v>7.2916666666666671E-2</v>
      </c>
      <c r="E480" s="240">
        <f t="shared" si="7"/>
        <v>6.9444444444444198E-4</v>
      </c>
      <c r="F480" s="248"/>
      <c r="G480" s="244"/>
    </row>
    <row r="481" spans="1:7" ht="12.75" customHeight="1">
      <c r="A481" s="238"/>
      <c r="B481" s="99" t="s">
        <v>3086</v>
      </c>
      <c r="C481" s="255">
        <v>0.19444444444444445</v>
      </c>
      <c r="D481" s="240">
        <v>0.19722222222222222</v>
      </c>
      <c r="E481" s="240">
        <f t="shared" si="7"/>
        <v>2.7777777777777679E-3</v>
      </c>
      <c r="F481" s="248"/>
      <c r="G481" s="244"/>
    </row>
    <row r="482" spans="1:7" s="163" customFormat="1" ht="12.75" customHeight="1">
      <c r="A482" s="238"/>
      <c r="B482" s="99" t="s">
        <v>3123</v>
      </c>
      <c r="C482" s="255">
        <v>0.25555555555555559</v>
      </c>
      <c r="D482" s="240">
        <v>0.25555555555555559</v>
      </c>
      <c r="E482" s="240">
        <f t="shared" si="7"/>
        <v>0</v>
      </c>
      <c r="F482" s="248"/>
      <c r="G482" s="244"/>
    </row>
    <row r="483" spans="1:7" s="163" customFormat="1" ht="12.75" customHeight="1">
      <c r="A483" s="238"/>
      <c r="B483" s="99" t="s">
        <v>561</v>
      </c>
      <c r="C483" s="255">
        <v>0.29236111111111113</v>
      </c>
      <c r="D483" s="240">
        <v>0.29305555555555557</v>
      </c>
      <c r="E483" s="240">
        <f t="shared" si="7"/>
        <v>6.9444444444444198E-4</v>
      </c>
      <c r="F483" s="248"/>
      <c r="G483" s="244"/>
    </row>
    <row r="484" spans="1:7" s="163" customFormat="1" ht="12.75" customHeight="1">
      <c r="A484" s="256"/>
      <c r="B484" s="303" t="s">
        <v>2694</v>
      </c>
      <c r="C484" s="255">
        <v>0.33333333333333331</v>
      </c>
      <c r="D484" s="240">
        <v>0.34236111111111112</v>
      </c>
      <c r="E484" s="240">
        <f t="shared" si="7"/>
        <v>9.0277777777778012E-3</v>
      </c>
      <c r="F484" s="248"/>
      <c r="G484" s="244"/>
    </row>
    <row r="485" spans="1:7" s="163" customFormat="1" ht="12.75" customHeight="1">
      <c r="A485" s="257"/>
      <c r="B485" s="303" t="s">
        <v>3124</v>
      </c>
      <c r="C485" s="255">
        <v>0.34930555555555554</v>
      </c>
      <c r="D485" s="240">
        <v>0.34930555555555554</v>
      </c>
      <c r="E485" s="240">
        <f t="shared" si="7"/>
        <v>0</v>
      </c>
      <c r="F485" s="248"/>
      <c r="G485" s="244"/>
    </row>
    <row r="486" spans="1:7" s="163" customFormat="1" ht="12.75" customHeight="1">
      <c r="A486" s="256"/>
      <c r="B486" s="303" t="s">
        <v>3086</v>
      </c>
      <c r="C486" s="255">
        <v>0.35416666666666669</v>
      </c>
      <c r="D486" s="240">
        <v>0.36388888888888887</v>
      </c>
      <c r="E486" s="240">
        <f t="shared" si="7"/>
        <v>9.7222222222221877E-3</v>
      </c>
      <c r="F486" s="248"/>
      <c r="G486" s="244"/>
    </row>
    <row r="487" spans="1:7" s="163" customFormat="1" ht="12.75" customHeight="1">
      <c r="A487" s="256"/>
      <c r="B487" s="303" t="s">
        <v>3125</v>
      </c>
      <c r="C487" s="255">
        <v>0.3576388888888889</v>
      </c>
      <c r="D487" s="240">
        <v>0.35833333333333334</v>
      </c>
      <c r="E487" s="240">
        <f t="shared" si="7"/>
        <v>6.9444444444444198E-4</v>
      </c>
      <c r="F487" s="248"/>
      <c r="G487" s="244"/>
    </row>
    <row r="488" spans="1:7" s="163" customFormat="1" ht="12.75" customHeight="1">
      <c r="A488" s="256"/>
      <c r="B488" s="303" t="s">
        <v>3086</v>
      </c>
      <c r="C488" s="255">
        <v>0.375</v>
      </c>
      <c r="D488" s="240">
        <v>0.38055555555555554</v>
      </c>
      <c r="E488" s="240">
        <f t="shared" si="7"/>
        <v>5.5555555555555358E-3</v>
      </c>
      <c r="F488" s="248"/>
      <c r="G488" s="244"/>
    </row>
    <row r="489" spans="1:7" s="163" customFormat="1" ht="12.75" customHeight="1">
      <c r="A489" s="256"/>
      <c r="B489" s="303" t="s">
        <v>3126</v>
      </c>
      <c r="C489" s="255">
        <v>0.3756944444444445</v>
      </c>
      <c r="D489" s="240">
        <v>0.3833333333333333</v>
      </c>
      <c r="E489" s="240">
        <f t="shared" si="7"/>
        <v>7.6388888888888062E-3</v>
      </c>
      <c r="F489" s="248"/>
      <c r="G489" s="244"/>
    </row>
    <row r="490" spans="1:7" s="163" customFormat="1" ht="12.75" customHeight="1">
      <c r="A490" s="256"/>
      <c r="B490" s="303" t="s">
        <v>3127</v>
      </c>
      <c r="C490" s="255">
        <v>0.38263888888888892</v>
      </c>
      <c r="D490" s="240">
        <v>0.3840277777777778</v>
      </c>
      <c r="E490" s="240">
        <f t="shared" si="7"/>
        <v>1.388888888888884E-3</v>
      </c>
      <c r="F490" s="248"/>
      <c r="G490" s="244"/>
    </row>
    <row r="491" spans="1:7" s="163" customFormat="1" ht="12.75" customHeight="1">
      <c r="A491" s="256"/>
      <c r="B491" s="303" t="s">
        <v>806</v>
      </c>
      <c r="C491" s="255">
        <v>0.40069444444444446</v>
      </c>
      <c r="D491" s="240">
        <v>0.40625</v>
      </c>
      <c r="E491" s="240">
        <f t="shared" si="7"/>
        <v>5.5555555555555358E-3</v>
      </c>
      <c r="F491" s="248"/>
      <c r="G491" s="244"/>
    </row>
    <row r="492" spans="1:7" s="163" customFormat="1" ht="12.75" customHeight="1">
      <c r="A492" s="256"/>
      <c r="B492" s="303" t="s">
        <v>1593</v>
      </c>
      <c r="C492" s="255">
        <v>0.40347222222222223</v>
      </c>
      <c r="D492" s="240">
        <v>0.4069444444444445</v>
      </c>
      <c r="E492" s="240">
        <f t="shared" si="7"/>
        <v>3.4722222222222654E-3</v>
      </c>
      <c r="F492" s="248"/>
      <c r="G492" s="244"/>
    </row>
    <row r="493" spans="1:7" s="163" customFormat="1" ht="12.75" customHeight="1">
      <c r="A493" s="256"/>
      <c r="B493" s="303" t="s">
        <v>3124</v>
      </c>
      <c r="C493" s="255">
        <v>0.40486111111111112</v>
      </c>
      <c r="D493" s="240">
        <v>0.40763888888888888</v>
      </c>
      <c r="E493" s="240">
        <f t="shared" si="7"/>
        <v>2.7777777777777679E-3</v>
      </c>
      <c r="F493" s="248"/>
      <c r="G493" s="244"/>
    </row>
    <row r="494" spans="1:7" s="163" customFormat="1" ht="12.75" customHeight="1">
      <c r="A494" s="256"/>
      <c r="B494" s="303" t="s">
        <v>3086</v>
      </c>
      <c r="C494" s="255">
        <v>0.4055555555555555</v>
      </c>
      <c r="D494" s="240">
        <v>0.40902777777777777</v>
      </c>
      <c r="E494" s="240">
        <f t="shared" si="7"/>
        <v>3.4722222222222654E-3</v>
      </c>
      <c r="F494" s="248"/>
      <c r="G494" s="244"/>
    </row>
    <row r="495" spans="1:7" s="163" customFormat="1" ht="12.75" customHeight="1">
      <c r="A495" s="257"/>
      <c r="B495" s="303" t="s">
        <v>3487</v>
      </c>
      <c r="C495" s="255">
        <v>0.41805555555555557</v>
      </c>
      <c r="D495" s="240">
        <v>0.42569444444444443</v>
      </c>
      <c r="E495" s="240">
        <f t="shared" si="7"/>
        <v>7.6388888888888618E-3</v>
      </c>
      <c r="F495" s="248"/>
      <c r="G495" s="244"/>
    </row>
    <row r="496" spans="1:7" s="163" customFormat="1" ht="12.75" customHeight="1">
      <c r="A496" s="256"/>
      <c r="B496" s="303" t="s">
        <v>2392</v>
      </c>
      <c r="C496" s="255">
        <v>0.41944444444444445</v>
      </c>
      <c r="D496" s="240">
        <v>0.44236111111111115</v>
      </c>
      <c r="E496" s="240">
        <f t="shared" si="7"/>
        <v>2.2916666666666696E-2</v>
      </c>
      <c r="F496" s="248"/>
      <c r="G496" s="244" t="s">
        <v>3130</v>
      </c>
    </row>
    <row r="497" spans="1:7" s="163" customFormat="1" ht="12.75" customHeight="1">
      <c r="A497" s="256"/>
      <c r="B497" s="303" t="s">
        <v>3128</v>
      </c>
      <c r="C497" s="255">
        <v>0.42152777777777778</v>
      </c>
      <c r="D497" s="240">
        <v>0.42986111111111108</v>
      </c>
      <c r="E497" s="240">
        <f t="shared" si="7"/>
        <v>8.3333333333333037E-3</v>
      </c>
      <c r="F497" s="248"/>
      <c r="G497" s="244"/>
    </row>
    <row r="498" spans="1:7" s="163" customFormat="1" ht="12.75" customHeight="1">
      <c r="A498" s="256"/>
      <c r="B498" s="303" t="s">
        <v>3129</v>
      </c>
      <c r="C498" s="255">
        <v>0.43055555555555558</v>
      </c>
      <c r="D498" s="240">
        <v>0.4375</v>
      </c>
      <c r="E498" s="240">
        <f t="shared" si="7"/>
        <v>6.9444444444444198E-3</v>
      </c>
      <c r="F498" s="248"/>
      <c r="G498" s="244"/>
    </row>
    <row r="499" spans="1:7" s="163" customFormat="1" ht="12.75" customHeight="1">
      <c r="A499" s="256"/>
      <c r="B499" s="303" t="s">
        <v>3131</v>
      </c>
      <c r="C499" s="255">
        <v>0.4458333333333333</v>
      </c>
      <c r="D499" s="240">
        <v>0.44722222222222219</v>
      </c>
      <c r="E499" s="240">
        <f t="shared" ref="E499:E562" si="8">D499-C499</f>
        <v>1.388888888888884E-3</v>
      </c>
      <c r="F499" s="248"/>
      <c r="G499" s="244"/>
    </row>
    <row r="500" spans="1:7" ht="12.75" customHeight="1">
      <c r="A500" s="256"/>
      <c r="B500" s="303" t="s">
        <v>3126</v>
      </c>
      <c r="C500" s="255">
        <v>0.4458333333333333</v>
      </c>
      <c r="D500" s="240">
        <v>0.44791666666666669</v>
      </c>
      <c r="E500" s="240">
        <f t="shared" si="8"/>
        <v>2.0833333333333814E-3</v>
      </c>
      <c r="F500" s="248"/>
      <c r="G500" s="244"/>
    </row>
    <row r="501" spans="1:7" ht="12.75" customHeight="1">
      <c r="A501" s="256"/>
      <c r="B501" s="303" t="s">
        <v>2392</v>
      </c>
      <c r="C501" s="255">
        <v>0.4458333333333333</v>
      </c>
      <c r="D501" s="240">
        <v>0.44930555555555557</v>
      </c>
      <c r="E501" s="240">
        <f t="shared" si="8"/>
        <v>3.4722222222222654E-3</v>
      </c>
      <c r="F501" s="248"/>
      <c r="G501" s="244"/>
    </row>
    <row r="502" spans="1:7" ht="12.75" customHeight="1">
      <c r="A502" s="238"/>
      <c r="B502" s="99" t="s">
        <v>3132</v>
      </c>
      <c r="C502" s="255">
        <v>0.46736111111111112</v>
      </c>
      <c r="D502" s="240">
        <v>0.47013888888888888</v>
      </c>
      <c r="E502" s="240">
        <f t="shared" si="8"/>
        <v>2.7777777777777679E-3</v>
      </c>
      <c r="F502" s="248"/>
      <c r="G502" s="244"/>
    </row>
    <row r="503" spans="1:7" ht="12.75" customHeight="1">
      <c r="A503" s="238"/>
      <c r="B503" s="99" t="s">
        <v>3132</v>
      </c>
      <c r="C503" s="255">
        <v>0.48888888888888887</v>
      </c>
      <c r="D503" s="240">
        <v>0.49027777777777781</v>
      </c>
      <c r="E503" s="240">
        <f t="shared" si="8"/>
        <v>1.3888888888889395E-3</v>
      </c>
      <c r="F503" s="248"/>
      <c r="G503" s="244"/>
    </row>
    <row r="504" spans="1:7" ht="12.75" customHeight="1">
      <c r="A504" s="238"/>
      <c r="B504" s="99" t="s">
        <v>3080</v>
      </c>
      <c r="C504" s="255">
        <v>0.49374999999999997</v>
      </c>
      <c r="D504" s="240">
        <v>0.49791666666666662</v>
      </c>
      <c r="E504" s="240">
        <f t="shared" si="8"/>
        <v>4.1666666666666519E-3</v>
      </c>
      <c r="F504" s="248"/>
      <c r="G504" s="244"/>
    </row>
    <row r="505" spans="1:7" ht="12.75" customHeight="1">
      <c r="A505" s="238"/>
      <c r="B505" s="99" t="s">
        <v>3132</v>
      </c>
      <c r="C505" s="255">
        <v>0.50208333333333333</v>
      </c>
      <c r="D505" s="240">
        <v>0.50347222222222221</v>
      </c>
      <c r="E505" s="240">
        <f t="shared" si="8"/>
        <v>1.388888888888884E-3</v>
      </c>
      <c r="F505" s="248"/>
      <c r="G505" s="244"/>
    </row>
    <row r="506" spans="1:7" ht="12.75" customHeight="1">
      <c r="A506" s="238"/>
      <c r="B506" s="99" t="s">
        <v>3133</v>
      </c>
      <c r="C506" s="255">
        <v>0.53611111111111109</v>
      </c>
      <c r="D506" s="240">
        <v>0.53680555555555554</v>
      </c>
      <c r="E506" s="240">
        <f t="shared" si="8"/>
        <v>6.9444444444444198E-4</v>
      </c>
      <c r="F506" s="248"/>
      <c r="G506" s="244"/>
    </row>
    <row r="507" spans="1:7" ht="12.75" customHeight="1">
      <c r="A507" s="238"/>
      <c r="B507" s="99" t="s">
        <v>3134</v>
      </c>
      <c r="C507" s="255">
        <v>0.55347222222222225</v>
      </c>
      <c r="D507" s="240">
        <v>0.5541666666666667</v>
      </c>
      <c r="E507" s="240">
        <f t="shared" si="8"/>
        <v>6.9444444444444198E-4</v>
      </c>
      <c r="F507" s="248"/>
      <c r="G507" s="244"/>
    </row>
    <row r="508" spans="1:7" ht="12.75" customHeight="1">
      <c r="A508" s="238"/>
      <c r="B508" s="99" t="s">
        <v>1924</v>
      </c>
      <c r="C508" s="255">
        <v>0.56111111111111112</v>
      </c>
      <c r="D508" s="240">
        <v>0.56388888888888888</v>
      </c>
      <c r="E508" s="240">
        <f t="shared" si="8"/>
        <v>2.7777777777777679E-3</v>
      </c>
      <c r="F508" s="248"/>
      <c r="G508" s="244"/>
    </row>
    <row r="509" spans="1:7" ht="12.75" customHeight="1">
      <c r="A509" s="238"/>
      <c r="B509" s="99" t="s">
        <v>1853</v>
      </c>
      <c r="C509" s="255">
        <v>0.56319444444444444</v>
      </c>
      <c r="D509" s="240">
        <v>0.56458333333333333</v>
      </c>
      <c r="E509" s="240">
        <f t="shared" si="8"/>
        <v>1.388888888888884E-3</v>
      </c>
      <c r="F509" s="248"/>
      <c r="G509" s="244"/>
    </row>
    <row r="510" spans="1:7" ht="12.75" customHeight="1">
      <c r="A510" s="238"/>
      <c r="B510" s="99" t="s">
        <v>3135</v>
      </c>
      <c r="C510" s="255">
        <v>0.66388888888888886</v>
      </c>
      <c r="D510" s="240">
        <v>0.66597222222222219</v>
      </c>
      <c r="E510" s="240">
        <f t="shared" si="8"/>
        <v>2.0833333333333259E-3</v>
      </c>
      <c r="F510" s="248"/>
      <c r="G510" s="244"/>
    </row>
    <row r="511" spans="1:7" ht="12.75" customHeight="1">
      <c r="A511" s="238"/>
      <c r="B511" s="99" t="s">
        <v>2959</v>
      </c>
      <c r="C511" s="255">
        <v>0.6694444444444444</v>
      </c>
      <c r="D511" s="240">
        <v>0.67361111111111116</v>
      </c>
      <c r="E511" s="240">
        <f>D511-C511</f>
        <v>4.1666666666667629E-3</v>
      </c>
      <c r="F511" s="248"/>
      <c r="G511" s="244"/>
    </row>
    <row r="512" spans="1:7" ht="12.75" customHeight="1">
      <c r="A512" s="238"/>
      <c r="B512" s="99" t="s">
        <v>3136</v>
      </c>
      <c r="C512" s="255">
        <v>0.6743055555555556</v>
      </c>
      <c r="D512" s="240">
        <v>0.67708333333333337</v>
      </c>
      <c r="E512" s="240">
        <f t="shared" si="8"/>
        <v>2.7777777777777679E-3</v>
      </c>
      <c r="F512" s="248"/>
      <c r="G512" s="244"/>
    </row>
    <row r="513" spans="1:7" ht="12.75" customHeight="1">
      <c r="A513" s="238"/>
      <c r="B513" s="99" t="s">
        <v>3136</v>
      </c>
      <c r="C513" s="255">
        <v>0.69513888888888886</v>
      </c>
      <c r="D513" s="240">
        <v>0.6958333333333333</v>
      </c>
      <c r="E513" s="240">
        <f t="shared" si="8"/>
        <v>6.9444444444444198E-4</v>
      </c>
      <c r="F513" s="248"/>
      <c r="G513" s="244"/>
    </row>
    <row r="514" spans="1:7" ht="12.75" customHeight="1">
      <c r="A514" s="238"/>
      <c r="B514" s="99" t="s">
        <v>3137</v>
      </c>
      <c r="C514" s="255">
        <v>0.70416666666666661</v>
      </c>
      <c r="D514" s="240">
        <v>0.70833333333333337</v>
      </c>
      <c r="E514" s="240">
        <f t="shared" si="8"/>
        <v>4.1666666666667629E-3</v>
      </c>
      <c r="F514" s="248"/>
      <c r="G514" s="244"/>
    </row>
    <row r="515" spans="1:7" ht="12.75" customHeight="1">
      <c r="A515" s="238"/>
      <c r="B515" s="99" t="s">
        <v>3124</v>
      </c>
      <c r="C515" s="255">
        <v>0.71458333333333324</v>
      </c>
      <c r="D515" s="240">
        <v>0.71597222222222223</v>
      </c>
      <c r="E515" s="240">
        <f t="shared" si="8"/>
        <v>1.388888888888995E-3</v>
      </c>
      <c r="F515" s="248"/>
      <c r="G515" s="244"/>
    </row>
    <row r="516" spans="1:7" ht="12.75" customHeight="1">
      <c r="A516" s="238"/>
      <c r="B516" s="99" t="s">
        <v>2504</v>
      </c>
      <c r="C516" s="255">
        <v>0.7319444444444444</v>
      </c>
      <c r="D516" s="240">
        <v>0.73263888888888884</v>
      </c>
      <c r="E516" s="240">
        <f t="shared" si="8"/>
        <v>6.9444444444444198E-4</v>
      </c>
      <c r="F516" s="248"/>
      <c r="G516" s="244"/>
    </row>
    <row r="517" spans="1:7" ht="12.75" customHeight="1">
      <c r="A517" s="238"/>
      <c r="B517" s="99" t="s">
        <v>3138</v>
      </c>
      <c r="C517" s="255">
        <v>0.7368055555555556</v>
      </c>
      <c r="D517" s="240">
        <v>0.73749999999999993</v>
      </c>
      <c r="E517" s="240">
        <f t="shared" si="8"/>
        <v>6.9444444444433095E-4</v>
      </c>
      <c r="F517" s="248"/>
      <c r="G517" s="244"/>
    </row>
    <row r="518" spans="1:7" ht="12.75" customHeight="1">
      <c r="A518" s="239"/>
      <c r="B518" s="99" t="s">
        <v>3139</v>
      </c>
      <c r="C518" s="255">
        <v>0.77847222222222223</v>
      </c>
      <c r="D518" s="240">
        <v>0.78888888888888886</v>
      </c>
      <c r="E518" s="240">
        <f t="shared" si="8"/>
        <v>1.041666666666663E-2</v>
      </c>
      <c r="F518" s="248"/>
      <c r="G518" s="244"/>
    </row>
    <row r="519" spans="1:7" ht="12.75" customHeight="1">
      <c r="A519" s="238"/>
      <c r="B519" s="99" t="s">
        <v>2509</v>
      </c>
      <c r="C519" s="255">
        <v>0.85625000000000007</v>
      </c>
      <c r="D519" s="240">
        <v>0.8569444444444444</v>
      </c>
      <c r="E519" s="240">
        <f t="shared" si="8"/>
        <v>6.9444444444433095E-4</v>
      </c>
      <c r="F519" s="248"/>
      <c r="G519" s="244"/>
    </row>
    <row r="520" spans="1:7" ht="12.75" customHeight="1">
      <c r="A520" s="238"/>
      <c r="B520" s="99" t="s">
        <v>2509</v>
      </c>
      <c r="C520" s="255">
        <v>0.8569444444444444</v>
      </c>
      <c r="D520" s="240">
        <v>0.85833333333333339</v>
      </c>
      <c r="E520" s="240">
        <f t="shared" si="8"/>
        <v>1.388888888888995E-3</v>
      </c>
      <c r="F520" s="248"/>
      <c r="G520" s="244"/>
    </row>
    <row r="521" spans="1:7" ht="12.75" customHeight="1">
      <c r="A521" s="238"/>
      <c r="B521" s="99" t="s">
        <v>2959</v>
      </c>
      <c r="C521" s="255">
        <v>0.89722222222222225</v>
      </c>
      <c r="D521" s="240">
        <v>0.89722222222222225</v>
      </c>
      <c r="E521" s="240">
        <f t="shared" si="8"/>
        <v>0</v>
      </c>
      <c r="F521" s="248"/>
      <c r="G521" s="241"/>
    </row>
    <row r="522" spans="1:7" ht="12.75" customHeight="1">
      <c r="A522" s="238"/>
      <c r="B522" s="99" t="s">
        <v>3051</v>
      </c>
      <c r="C522" s="255">
        <v>0.9277777777777777</v>
      </c>
      <c r="D522" s="240">
        <v>0.93263888888888891</v>
      </c>
      <c r="E522" s="240">
        <f t="shared" si="8"/>
        <v>4.8611111111112049E-3</v>
      </c>
      <c r="F522" s="248"/>
      <c r="G522" s="244"/>
    </row>
    <row r="523" spans="1:7" ht="12.75" customHeight="1">
      <c r="A523" s="238" t="s">
        <v>3141</v>
      </c>
      <c r="B523" s="99" t="s">
        <v>3140</v>
      </c>
      <c r="C523" s="255">
        <v>9.3055555555555558E-2</v>
      </c>
      <c r="D523" s="240">
        <v>9.5138888888888884E-2</v>
      </c>
      <c r="E523" s="240">
        <f t="shared" si="8"/>
        <v>2.0833333333333259E-3</v>
      </c>
      <c r="F523" s="248"/>
      <c r="G523" s="244"/>
    </row>
    <row r="524" spans="1:7" ht="12.75" customHeight="1">
      <c r="A524" s="238"/>
      <c r="B524" s="99" t="s">
        <v>1246</v>
      </c>
      <c r="C524" s="255">
        <v>0.11597222222222221</v>
      </c>
      <c r="D524" s="240">
        <v>0.1173611111111111</v>
      </c>
      <c r="E524" s="240">
        <f t="shared" si="8"/>
        <v>1.388888888888884E-3</v>
      </c>
      <c r="F524" s="248"/>
      <c r="G524" s="244"/>
    </row>
    <row r="525" spans="1:7" ht="12.75" customHeight="1">
      <c r="A525" s="239"/>
      <c r="B525" s="99" t="s">
        <v>1246</v>
      </c>
      <c r="C525" s="255">
        <v>0.15902777777777777</v>
      </c>
      <c r="D525" s="240">
        <v>0.17083333333333331</v>
      </c>
      <c r="E525" s="240">
        <f t="shared" si="8"/>
        <v>1.1805555555555541E-2</v>
      </c>
      <c r="F525" s="248"/>
      <c r="G525" s="244" t="s">
        <v>3130</v>
      </c>
    </row>
    <row r="526" spans="1:7" ht="12.75" customHeight="1">
      <c r="A526" s="238"/>
      <c r="B526" s="99" t="s">
        <v>3074</v>
      </c>
      <c r="C526" s="255">
        <v>0.18194444444444444</v>
      </c>
      <c r="D526" s="240">
        <v>0.18333333333333335</v>
      </c>
      <c r="E526" s="240">
        <f t="shared" si="8"/>
        <v>1.3888888888889117E-3</v>
      </c>
      <c r="F526" s="248"/>
      <c r="G526" s="244"/>
    </row>
    <row r="527" spans="1:7" ht="12.75" customHeight="1">
      <c r="A527" s="238"/>
      <c r="B527" s="99" t="s">
        <v>323</v>
      </c>
      <c r="C527" s="255">
        <v>0.19444444444444445</v>
      </c>
      <c r="D527" s="240">
        <v>0.19513888888888889</v>
      </c>
      <c r="E527" s="240">
        <f t="shared" si="8"/>
        <v>6.9444444444444198E-4</v>
      </c>
      <c r="F527" s="248"/>
      <c r="G527" s="244"/>
    </row>
    <row r="528" spans="1:7" ht="12.75" customHeight="1">
      <c r="A528" s="238"/>
      <c r="B528" s="99" t="s">
        <v>3142</v>
      </c>
      <c r="C528" s="255">
        <v>0.32013888888888892</v>
      </c>
      <c r="D528" s="240">
        <v>0.3215277777777778</v>
      </c>
      <c r="E528" s="240">
        <f t="shared" si="8"/>
        <v>1.388888888888884E-3</v>
      </c>
      <c r="F528" s="248"/>
      <c r="G528" s="244"/>
    </row>
    <row r="529" spans="1:7" ht="12.75" customHeight="1">
      <c r="A529" s="238"/>
      <c r="B529" s="99" t="s">
        <v>3143</v>
      </c>
      <c r="C529" s="255">
        <v>0.32708333333333334</v>
      </c>
      <c r="D529" s="240">
        <v>0.32847222222222222</v>
      </c>
      <c r="E529" s="240">
        <f t="shared" si="8"/>
        <v>1.388888888888884E-3</v>
      </c>
      <c r="F529" s="248"/>
      <c r="G529" s="244"/>
    </row>
    <row r="530" spans="1:7" ht="12.75" customHeight="1">
      <c r="A530" s="238"/>
      <c r="B530" s="99" t="s">
        <v>2745</v>
      </c>
      <c r="C530" s="255">
        <v>0.34791666666666665</v>
      </c>
      <c r="D530" s="240">
        <v>0.34861111111111115</v>
      </c>
      <c r="E530" s="240">
        <f t="shared" si="8"/>
        <v>6.9444444444449749E-4</v>
      </c>
      <c r="F530" s="248"/>
      <c r="G530" s="244"/>
    </row>
    <row r="531" spans="1:7" ht="12.75" customHeight="1">
      <c r="A531" s="238"/>
      <c r="B531" s="99" t="s">
        <v>1202</v>
      </c>
      <c r="C531" s="255">
        <v>0.39652777777777781</v>
      </c>
      <c r="D531" s="240">
        <v>0.39861111111111108</v>
      </c>
      <c r="E531" s="240">
        <f t="shared" si="8"/>
        <v>2.0833333333332704E-3</v>
      </c>
      <c r="F531" s="248"/>
      <c r="G531" s="244"/>
    </row>
    <row r="532" spans="1:7" ht="12.75" customHeight="1">
      <c r="A532" s="238"/>
      <c r="B532" s="99" t="s">
        <v>2553</v>
      </c>
      <c r="C532" s="255">
        <v>0.40069444444444446</v>
      </c>
      <c r="D532" s="240">
        <v>0.40416666666666662</v>
      </c>
      <c r="E532" s="240">
        <f t="shared" si="8"/>
        <v>3.4722222222221544E-3</v>
      </c>
      <c r="F532" s="248"/>
      <c r="G532" s="244"/>
    </row>
    <row r="533" spans="1:7" ht="12.75" customHeight="1">
      <c r="A533" s="238"/>
      <c r="B533" s="99" t="s">
        <v>3037</v>
      </c>
      <c r="C533" s="255">
        <v>0.40833333333333338</v>
      </c>
      <c r="D533" s="240">
        <v>0.41875000000000001</v>
      </c>
      <c r="E533" s="240">
        <f t="shared" si="8"/>
        <v>1.041666666666663E-2</v>
      </c>
      <c r="F533" s="248"/>
      <c r="G533" s="244"/>
    </row>
    <row r="534" spans="1:7" ht="12.75" customHeight="1">
      <c r="A534" s="238"/>
      <c r="B534" s="99" t="s">
        <v>3153</v>
      </c>
      <c r="C534" s="255">
        <v>0.42083333333333334</v>
      </c>
      <c r="D534" s="240">
        <v>0.42152777777777778</v>
      </c>
      <c r="E534" s="240">
        <f t="shared" si="8"/>
        <v>6.9444444444444198E-4</v>
      </c>
      <c r="F534" s="248"/>
      <c r="G534" s="244"/>
    </row>
    <row r="535" spans="1:7" ht="12.75" customHeight="1">
      <c r="A535" s="238"/>
      <c r="B535" s="99" t="s">
        <v>3046</v>
      </c>
      <c r="C535" s="255">
        <v>0.43263888888888885</v>
      </c>
      <c r="D535" s="240">
        <v>0.43472222222222223</v>
      </c>
      <c r="E535" s="240">
        <f t="shared" si="8"/>
        <v>2.0833333333333814E-3</v>
      </c>
      <c r="F535" s="248"/>
      <c r="G535" s="244"/>
    </row>
    <row r="536" spans="1:7" ht="12.75" customHeight="1">
      <c r="A536" s="238"/>
      <c r="B536" s="99" t="s">
        <v>3100</v>
      </c>
      <c r="C536" s="255">
        <v>0.43888888888888888</v>
      </c>
      <c r="D536" s="240">
        <v>0.44305555555555554</v>
      </c>
      <c r="E536" s="240">
        <f t="shared" si="8"/>
        <v>4.1666666666666519E-3</v>
      </c>
      <c r="F536" s="248"/>
      <c r="G536" s="244"/>
    </row>
    <row r="537" spans="1:7" ht="12.75" customHeight="1">
      <c r="A537" s="238"/>
      <c r="B537" s="99" t="s">
        <v>3154</v>
      </c>
      <c r="C537" s="255">
        <v>0.44305555555555554</v>
      </c>
      <c r="D537" s="240">
        <v>0.44444444444444442</v>
      </c>
      <c r="E537" s="240">
        <f t="shared" si="8"/>
        <v>1.388888888888884E-3</v>
      </c>
      <c r="F537" s="248"/>
      <c r="G537" s="244"/>
    </row>
    <row r="538" spans="1:7" ht="12.75" customHeight="1">
      <c r="A538" s="239"/>
      <c r="B538" s="99" t="s">
        <v>3155</v>
      </c>
      <c r="C538" s="255">
        <v>0.45208333333333334</v>
      </c>
      <c r="D538" s="240">
        <v>0.45694444444444443</v>
      </c>
      <c r="E538" s="240">
        <f t="shared" si="8"/>
        <v>4.8611111111110938E-3</v>
      </c>
      <c r="F538" s="248"/>
      <c r="G538" s="244"/>
    </row>
    <row r="539" spans="1:7" ht="12.75" customHeight="1">
      <c r="A539" s="238"/>
      <c r="B539" s="99" t="s">
        <v>311</v>
      </c>
      <c r="C539" s="255">
        <v>0.46111111111111108</v>
      </c>
      <c r="D539" s="240">
        <v>0.46388888888888885</v>
      </c>
      <c r="E539" s="240">
        <f t="shared" si="8"/>
        <v>2.7777777777777679E-3</v>
      </c>
      <c r="F539" s="248"/>
      <c r="G539" s="244"/>
    </row>
    <row r="540" spans="1:7" ht="12.75" customHeight="1">
      <c r="A540" s="238"/>
      <c r="B540" s="99" t="s">
        <v>3156</v>
      </c>
      <c r="C540" s="255">
        <v>0.46458333333333335</v>
      </c>
      <c r="D540" s="240">
        <v>0.46527777777777773</v>
      </c>
      <c r="E540" s="240">
        <f t="shared" si="8"/>
        <v>6.9444444444438647E-4</v>
      </c>
      <c r="F540" s="248"/>
      <c r="G540" s="244"/>
    </row>
    <row r="541" spans="1:7" ht="12.75" customHeight="1">
      <c r="A541" s="238"/>
      <c r="B541" s="99" t="s">
        <v>3156</v>
      </c>
      <c r="C541" s="255">
        <v>0.46666666666666662</v>
      </c>
      <c r="D541" s="240">
        <v>0.46666666666666662</v>
      </c>
      <c r="E541" s="240">
        <f t="shared" si="8"/>
        <v>0</v>
      </c>
      <c r="F541" s="248"/>
      <c r="G541" s="244"/>
    </row>
    <row r="542" spans="1:7" ht="12.75" customHeight="1">
      <c r="A542" s="238"/>
      <c r="B542" s="99" t="s">
        <v>3157</v>
      </c>
      <c r="C542" s="255">
        <v>0.4680555555555555</v>
      </c>
      <c r="D542" s="240">
        <v>0.46875</v>
      </c>
      <c r="E542" s="240">
        <f t="shared" si="8"/>
        <v>6.9444444444449749E-4</v>
      </c>
      <c r="F542" s="248"/>
      <c r="G542" s="244"/>
    </row>
    <row r="543" spans="1:7" ht="12.75" customHeight="1">
      <c r="A543" s="238"/>
      <c r="B543" s="99" t="s">
        <v>3158</v>
      </c>
      <c r="C543" s="255">
        <v>0.48472222222222222</v>
      </c>
      <c r="D543" s="255">
        <v>0.48541666666666666</v>
      </c>
      <c r="E543" s="240">
        <f t="shared" si="8"/>
        <v>6.9444444444444198E-4</v>
      </c>
      <c r="F543" s="248"/>
      <c r="G543" s="244"/>
    </row>
    <row r="544" spans="1:7" ht="12.75" customHeight="1">
      <c r="A544" s="238"/>
      <c r="B544" s="99" t="s">
        <v>3159</v>
      </c>
      <c r="C544" s="255">
        <v>0.49236111111111108</v>
      </c>
      <c r="D544" s="255">
        <v>0.49374999999999997</v>
      </c>
      <c r="E544" s="240">
        <f t="shared" si="8"/>
        <v>1.388888888888884E-3</v>
      </c>
      <c r="F544" s="248"/>
      <c r="G544" s="244"/>
    </row>
    <row r="545" spans="1:7" ht="12.75" customHeight="1">
      <c r="A545" s="238"/>
      <c r="B545" s="99" t="s">
        <v>806</v>
      </c>
      <c r="C545" s="255">
        <v>0.50972222222222219</v>
      </c>
      <c r="D545" s="255">
        <v>0.51041666666666663</v>
      </c>
      <c r="E545" s="240">
        <f t="shared" si="8"/>
        <v>6.9444444444444198E-4</v>
      </c>
      <c r="F545" s="248"/>
      <c r="G545" s="244"/>
    </row>
    <row r="546" spans="1:7" ht="12.75" customHeight="1">
      <c r="A546" s="238"/>
      <c r="B546" s="99" t="s">
        <v>3014</v>
      </c>
      <c r="C546" s="255">
        <v>0.50972222222222219</v>
      </c>
      <c r="D546" s="255">
        <v>0.51250000000000007</v>
      </c>
      <c r="E546" s="255">
        <f t="shared" si="8"/>
        <v>2.7777777777778789E-3</v>
      </c>
      <c r="F546" s="248"/>
      <c r="G546" s="244"/>
    </row>
    <row r="547" spans="1:7" ht="12.75" customHeight="1">
      <c r="A547" s="238"/>
      <c r="B547" s="99" t="s">
        <v>3160</v>
      </c>
      <c r="C547" s="255">
        <v>0.51180555555555551</v>
      </c>
      <c r="D547" s="255">
        <v>0.51388888888888895</v>
      </c>
      <c r="E547" s="255">
        <f t="shared" si="8"/>
        <v>2.083333333333437E-3</v>
      </c>
      <c r="F547" s="248"/>
      <c r="G547" s="244"/>
    </row>
    <row r="548" spans="1:7" ht="12.75" customHeight="1">
      <c r="A548" s="238"/>
      <c r="B548" s="99" t="s">
        <v>921</v>
      </c>
      <c r="C548" s="255">
        <v>0.52013888888888882</v>
      </c>
      <c r="D548" s="255">
        <v>0.52569444444444446</v>
      </c>
      <c r="E548" s="255">
        <f t="shared" si="8"/>
        <v>5.5555555555556468E-3</v>
      </c>
      <c r="F548" s="248"/>
      <c r="G548" s="244"/>
    </row>
    <row r="549" spans="1:7" ht="12.75" customHeight="1">
      <c r="A549" s="238"/>
      <c r="B549" s="99" t="s">
        <v>3161</v>
      </c>
      <c r="C549" s="255">
        <v>0.52013888888888882</v>
      </c>
      <c r="D549" s="255">
        <v>0.52638888888888891</v>
      </c>
      <c r="E549" s="255">
        <f t="shared" si="8"/>
        <v>6.2500000000000888E-3</v>
      </c>
      <c r="F549" s="248"/>
      <c r="G549" s="244"/>
    </row>
    <row r="550" spans="1:7" ht="12.75" customHeight="1">
      <c r="A550" s="238"/>
      <c r="B550" s="99" t="s">
        <v>3162</v>
      </c>
      <c r="C550" s="255">
        <v>0.56111111111111112</v>
      </c>
      <c r="D550" s="255">
        <v>0.56805555555555554</v>
      </c>
      <c r="E550" s="255">
        <f t="shared" si="8"/>
        <v>6.9444444444444198E-3</v>
      </c>
      <c r="F550" s="248"/>
      <c r="G550" s="244"/>
    </row>
    <row r="551" spans="1:7" ht="12.75" customHeight="1">
      <c r="A551" s="238"/>
      <c r="B551" s="99" t="s">
        <v>1518</v>
      </c>
      <c r="C551" s="255">
        <v>0.56527777777777777</v>
      </c>
      <c r="D551" s="255">
        <v>0.56874999999999998</v>
      </c>
      <c r="E551" s="255">
        <f t="shared" si="8"/>
        <v>3.4722222222222099E-3</v>
      </c>
      <c r="F551" s="248"/>
      <c r="G551" s="244"/>
    </row>
    <row r="552" spans="1:7" ht="12.75" customHeight="1">
      <c r="A552" s="238"/>
      <c r="B552" s="99" t="s">
        <v>3163</v>
      </c>
      <c r="C552" s="255">
        <v>0.56944444444444442</v>
      </c>
      <c r="D552" s="255">
        <v>0.57361111111111118</v>
      </c>
      <c r="E552" s="255">
        <f t="shared" si="8"/>
        <v>4.1666666666667629E-3</v>
      </c>
      <c r="F552" s="248"/>
      <c r="G552" s="244"/>
    </row>
    <row r="553" spans="1:7" ht="12.75" customHeight="1">
      <c r="A553" s="238"/>
      <c r="B553" s="99" t="s">
        <v>3164</v>
      </c>
      <c r="C553" s="255">
        <v>0.60138888888888886</v>
      </c>
      <c r="D553" s="255">
        <v>0.6020833333333333</v>
      </c>
      <c r="E553" s="255">
        <f t="shared" si="8"/>
        <v>6.9444444444444198E-4</v>
      </c>
      <c r="F553" s="248"/>
      <c r="G553" s="244"/>
    </row>
    <row r="554" spans="1:7" ht="12.75" customHeight="1">
      <c r="A554" s="238"/>
      <c r="B554" s="99" t="s">
        <v>3165</v>
      </c>
      <c r="C554" s="255">
        <v>0.61805555555555558</v>
      </c>
      <c r="D554" s="255">
        <v>0.61875000000000002</v>
      </c>
      <c r="E554" s="255">
        <f t="shared" si="8"/>
        <v>6.9444444444444198E-4</v>
      </c>
      <c r="F554" s="248"/>
      <c r="G554" s="244"/>
    </row>
    <row r="555" spans="1:7" ht="12.75" customHeight="1">
      <c r="A555" s="238"/>
      <c r="B555" s="99" t="s">
        <v>3119</v>
      </c>
      <c r="C555" s="255">
        <v>0.62083333333333335</v>
      </c>
      <c r="D555" s="255">
        <v>0.62222222222222223</v>
      </c>
      <c r="E555" s="255">
        <f t="shared" si="8"/>
        <v>1.388888888888884E-3</v>
      </c>
      <c r="F555" s="248"/>
      <c r="G555" s="244"/>
    </row>
    <row r="556" spans="1:7" ht="12.75" customHeight="1">
      <c r="A556" s="238"/>
      <c r="B556" s="99" t="s">
        <v>2726</v>
      </c>
      <c r="C556" s="255">
        <v>0.62916666666666665</v>
      </c>
      <c r="D556" s="255">
        <v>0.62986111111111109</v>
      </c>
      <c r="E556" s="255">
        <f t="shared" si="8"/>
        <v>6.9444444444444198E-4</v>
      </c>
      <c r="F556" s="248"/>
      <c r="G556" s="244"/>
    </row>
    <row r="557" spans="1:7" ht="12.75" customHeight="1">
      <c r="A557" s="238"/>
      <c r="B557" s="99" t="s">
        <v>2392</v>
      </c>
      <c r="C557" s="255">
        <v>0.6381944444444444</v>
      </c>
      <c r="D557" s="255">
        <v>0.63958333333333328</v>
      </c>
      <c r="E557" s="255">
        <f t="shared" si="8"/>
        <v>1.388888888888884E-3</v>
      </c>
      <c r="F557" s="248"/>
      <c r="G557" s="244"/>
    </row>
    <row r="558" spans="1:7" ht="12.75" customHeight="1">
      <c r="A558" s="238"/>
      <c r="B558" s="99" t="s">
        <v>2392</v>
      </c>
      <c r="C558" s="255">
        <v>0.63958333333333328</v>
      </c>
      <c r="D558" s="255">
        <v>0.64097222222222217</v>
      </c>
      <c r="E558" s="255">
        <f t="shared" si="8"/>
        <v>1.388888888888884E-3</v>
      </c>
      <c r="F558" s="248"/>
      <c r="G558" s="244"/>
    </row>
    <row r="559" spans="1:7" ht="12.75" customHeight="1">
      <c r="A559" s="238"/>
      <c r="B559" s="99" t="s">
        <v>3166</v>
      </c>
      <c r="C559" s="255">
        <v>0.64513888888888882</v>
      </c>
      <c r="D559" s="255">
        <v>0.64583333333333337</v>
      </c>
      <c r="E559" s="255">
        <f t="shared" si="8"/>
        <v>6.94444444444553E-4</v>
      </c>
      <c r="F559" s="248"/>
      <c r="G559" s="244"/>
    </row>
    <row r="560" spans="1:7" ht="12.75" customHeight="1">
      <c r="A560" s="238"/>
      <c r="B560" s="99" t="s">
        <v>2392</v>
      </c>
      <c r="C560" s="255">
        <v>0.64513888888888882</v>
      </c>
      <c r="D560" s="255">
        <v>0.65208333333333335</v>
      </c>
      <c r="E560" s="255">
        <f t="shared" si="8"/>
        <v>6.9444444444445308E-3</v>
      </c>
      <c r="F560" s="248"/>
      <c r="G560" s="244"/>
    </row>
    <row r="561" spans="1:7" ht="12.75" customHeight="1">
      <c r="A561" s="238"/>
      <c r="B561" s="99" t="s">
        <v>2392</v>
      </c>
      <c r="C561" s="255">
        <v>0.65208333333333335</v>
      </c>
      <c r="D561" s="255">
        <v>0.65208333333333335</v>
      </c>
      <c r="E561" s="255">
        <f t="shared" si="8"/>
        <v>0</v>
      </c>
      <c r="F561" s="248"/>
      <c r="G561" s="5"/>
    </row>
    <row r="562" spans="1:7" ht="12.75" customHeight="1">
      <c r="A562" s="238"/>
      <c r="B562" s="99" t="s">
        <v>3488</v>
      </c>
      <c r="C562" s="255">
        <v>0.65208333333333335</v>
      </c>
      <c r="D562" s="255">
        <v>0.65347222222222223</v>
      </c>
      <c r="E562" s="255">
        <f t="shared" si="8"/>
        <v>1.388888888888884E-3</v>
      </c>
      <c r="F562" s="248"/>
      <c r="G562" s="244"/>
    </row>
    <row r="563" spans="1:7" ht="12.75" customHeight="1">
      <c r="A563" s="238"/>
      <c r="B563" s="99" t="s">
        <v>3163</v>
      </c>
      <c r="C563" s="255">
        <v>0.67152777777777783</v>
      </c>
      <c r="D563" s="255">
        <v>0.6743055555555556</v>
      </c>
      <c r="E563" s="255">
        <f t="shared" ref="E563:E626" si="9">D563-C563</f>
        <v>2.7777777777777679E-3</v>
      </c>
      <c r="F563" s="248"/>
      <c r="G563" s="244"/>
    </row>
    <row r="564" spans="1:7" ht="12.75" customHeight="1">
      <c r="A564" s="238"/>
      <c r="B564" s="99" t="s">
        <v>3167</v>
      </c>
      <c r="C564" s="255">
        <v>0.70208333333333339</v>
      </c>
      <c r="D564" s="255">
        <v>0.70277777777777783</v>
      </c>
      <c r="E564" s="255">
        <f t="shared" si="9"/>
        <v>6.9444444444444198E-4</v>
      </c>
      <c r="F564" s="248"/>
      <c r="G564" s="244"/>
    </row>
    <row r="565" spans="1:7" ht="12.75" customHeight="1">
      <c r="A565" s="238"/>
      <c r="B565" s="99" t="s">
        <v>2671</v>
      </c>
      <c r="C565" s="255">
        <v>0.72152777777777777</v>
      </c>
      <c r="D565" s="255">
        <v>0.72222222222222221</v>
      </c>
      <c r="E565" s="255">
        <f t="shared" si="9"/>
        <v>6.9444444444444198E-4</v>
      </c>
      <c r="F565" s="248"/>
      <c r="G565" s="244"/>
    </row>
    <row r="566" spans="1:7" ht="12.75" customHeight="1">
      <c r="A566" s="238"/>
      <c r="B566" s="99" t="s">
        <v>2655</v>
      </c>
      <c r="C566" s="255">
        <v>0.74305555555555547</v>
      </c>
      <c r="D566" s="255">
        <v>0.74583333333333324</v>
      </c>
      <c r="E566" s="255">
        <f t="shared" si="9"/>
        <v>2.7777777777777679E-3</v>
      </c>
      <c r="F566" s="248"/>
      <c r="G566" s="244"/>
    </row>
    <row r="567" spans="1:7" ht="12.75" customHeight="1">
      <c r="A567" s="238"/>
      <c r="B567" s="99" t="s">
        <v>318</v>
      </c>
      <c r="C567" s="255">
        <v>0.76458333333333339</v>
      </c>
      <c r="D567" s="255">
        <v>0.76597222222222217</v>
      </c>
      <c r="E567" s="255">
        <f t="shared" si="9"/>
        <v>1.3888888888887729E-3</v>
      </c>
      <c r="F567" s="248"/>
      <c r="G567" s="244"/>
    </row>
    <row r="568" spans="1:7" ht="12.75" customHeight="1">
      <c r="A568" s="239"/>
      <c r="B568" s="198" t="s">
        <v>692</v>
      </c>
      <c r="C568" s="255">
        <v>0.84722222222222221</v>
      </c>
      <c r="D568" s="255">
        <v>0.84791666666666676</v>
      </c>
      <c r="E568" s="255">
        <f t="shared" si="9"/>
        <v>6.94444444444553E-4</v>
      </c>
      <c r="F568" s="248"/>
      <c r="G568" s="244"/>
    </row>
    <row r="569" spans="1:7" ht="12.75" customHeight="1">
      <c r="A569" s="238"/>
      <c r="B569" s="99" t="s">
        <v>2302</v>
      </c>
      <c r="C569" s="255">
        <v>0.8618055555555556</v>
      </c>
      <c r="D569" s="255">
        <v>0.86458333333333337</v>
      </c>
      <c r="E569" s="255">
        <f t="shared" si="9"/>
        <v>2.7777777777777679E-3</v>
      </c>
      <c r="F569" s="248"/>
      <c r="G569" s="244"/>
    </row>
    <row r="570" spans="1:7" ht="12.75" customHeight="1">
      <c r="A570" s="238"/>
      <c r="B570" s="99" t="s">
        <v>3168</v>
      </c>
      <c r="C570" s="255">
        <v>0.92291666666666661</v>
      </c>
      <c r="D570" s="255">
        <v>0.92361111111111116</v>
      </c>
      <c r="E570" s="255">
        <f t="shared" si="9"/>
        <v>6.94444444444553E-4</v>
      </c>
      <c r="F570" s="248"/>
      <c r="G570" s="244"/>
    </row>
    <row r="571" spans="1:7" ht="12.75" customHeight="1">
      <c r="A571" s="238"/>
      <c r="B571" s="99" t="s">
        <v>2326</v>
      </c>
      <c r="C571" s="255">
        <v>0.98263888888888884</v>
      </c>
      <c r="D571" s="240">
        <v>0.98333333333333339</v>
      </c>
      <c r="E571" s="240">
        <f t="shared" si="9"/>
        <v>6.94444444444553E-4</v>
      </c>
      <c r="F571" s="248"/>
      <c r="G571" s="244"/>
    </row>
    <row r="572" spans="1:7" ht="12.75" customHeight="1">
      <c r="A572" s="238" t="s">
        <v>3169</v>
      </c>
      <c r="B572" s="99" t="s">
        <v>2427</v>
      </c>
      <c r="C572" s="255">
        <v>0.25555555555555559</v>
      </c>
      <c r="D572" s="240">
        <v>0.25625000000000003</v>
      </c>
      <c r="E572" s="240">
        <f t="shared" si="9"/>
        <v>6.9444444444444198E-4</v>
      </c>
      <c r="F572" s="248"/>
      <c r="G572" s="244"/>
    </row>
    <row r="573" spans="1:7" ht="12.75" customHeight="1">
      <c r="A573" s="238"/>
      <c r="B573" s="99" t="s">
        <v>3170</v>
      </c>
      <c r="C573" s="255">
        <v>0.3347222222222222</v>
      </c>
      <c r="D573" s="240">
        <v>0.33611111111111108</v>
      </c>
      <c r="E573" s="240">
        <f t="shared" si="9"/>
        <v>1.388888888888884E-3</v>
      </c>
      <c r="F573" s="248"/>
      <c r="G573" s="244"/>
    </row>
    <row r="574" spans="1:7" ht="12.75" customHeight="1">
      <c r="A574" s="238"/>
      <c r="B574" s="99" t="s">
        <v>2655</v>
      </c>
      <c r="C574" s="255">
        <v>0.35694444444444445</v>
      </c>
      <c r="D574" s="240">
        <v>0.35902777777777778</v>
      </c>
      <c r="E574" s="240">
        <f t="shared" si="9"/>
        <v>2.0833333333333259E-3</v>
      </c>
      <c r="F574" s="248"/>
      <c r="G574" s="244"/>
    </row>
    <row r="575" spans="1:7" ht="12.75" customHeight="1">
      <c r="A575" s="238"/>
      <c r="B575" s="99" t="s">
        <v>2458</v>
      </c>
      <c r="C575" s="255">
        <v>0.36944444444444446</v>
      </c>
      <c r="D575" s="240">
        <v>0.37013888888888885</v>
      </c>
      <c r="E575" s="240">
        <f t="shared" si="9"/>
        <v>6.9444444444438647E-4</v>
      </c>
      <c r="F575" s="248"/>
      <c r="G575" s="244"/>
    </row>
    <row r="576" spans="1:7" ht="12.75" customHeight="1">
      <c r="A576" s="238"/>
      <c r="B576" s="99" t="s">
        <v>2753</v>
      </c>
      <c r="C576" s="255">
        <v>0.37291666666666662</v>
      </c>
      <c r="D576" s="240">
        <v>0.37361111111111112</v>
      </c>
      <c r="E576" s="240">
        <f t="shared" si="9"/>
        <v>6.9444444444449749E-4</v>
      </c>
      <c r="F576" s="248"/>
      <c r="G576" s="244"/>
    </row>
    <row r="577" spans="1:7" ht="12.75" customHeight="1">
      <c r="A577" s="238"/>
      <c r="B577" s="99" t="s">
        <v>2392</v>
      </c>
      <c r="C577" s="255">
        <v>0.37777777777777777</v>
      </c>
      <c r="D577" s="240">
        <v>0.37916666666666665</v>
      </c>
      <c r="E577" s="240">
        <f t="shared" si="9"/>
        <v>1.388888888888884E-3</v>
      </c>
      <c r="F577" s="248"/>
      <c r="G577" s="244"/>
    </row>
    <row r="578" spans="1:7" ht="12.75" customHeight="1">
      <c r="A578" s="238"/>
      <c r="B578" s="99" t="s">
        <v>2655</v>
      </c>
      <c r="C578" s="255">
        <v>0.3840277777777778</v>
      </c>
      <c r="D578" s="240">
        <v>0.38750000000000001</v>
      </c>
      <c r="E578" s="240">
        <f t="shared" si="9"/>
        <v>3.4722222222222099E-3</v>
      </c>
      <c r="F578" s="248"/>
      <c r="G578" s="244"/>
    </row>
    <row r="579" spans="1:7" ht="12.75" customHeight="1">
      <c r="A579" s="238"/>
      <c r="B579" s="99" t="s">
        <v>3171</v>
      </c>
      <c r="C579" s="255">
        <v>0.39583333333333331</v>
      </c>
      <c r="D579" s="240">
        <v>0.3972222222222222</v>
      </c>
      <c r="E579" s="240">
        <f t="shared" si="9"/>
        <v>1.388888888888884E-3</v>
      </c>
      <c r="F579" s="248"/>
      <c r="G579" s="244"/>
    </row>
    <row r="580" spans="1:7" ht="12.75" customHeight="1">
      <c r="A580" s="238"/>
      <c r="B580" s="99" t="s">
        <v>3172</v>
      </c>
      <c r="C580" s="255">
        <v>0.39999999999999997</v>
      </c>
      <c r="D580" s="240">
        <v>0.40069444444444446</v>
      </c>
      <c r="E580" s="240">
        <f t="shared" si="9"/>
        <v>6.9444444444449749E-4</v>
      </c>
      <c r="F580" s="248"/>
      <c r="G580" s="244"/>
    </row>
    <row r="581" spans="1:7" ht="12.75" customHeight="1">
      <c r="A581" s="238"/>
      <c r="B581" s="99" t="s">
        <v>3173</v>
      </c>
      <c r="C581" s="255">
        <v>0.41805555555555557</v>
      </c>
      <c r="D581" s="240">
        <v>0.41944444444444445</v>
      </c>
      <c r="E581" s="240">
        <f t="shared" si="9"/>
        <v>1.388888888888884E-3</v>
      </c>
      <c r="F581" s="248"/>
      <c r="G581" s="244"/>
    </row>
    <row r="582" spans="1:7" ht="12.75" customHeight="1">
      <c r="A582" s="238"/>
      <c r="B582" s="99" t="s">
        <v>3174</v>
      </c>
      <c r="C582" s="255">
        <v>0.43124999999999997</v>
      </c>
      <c r="D582" s="240">
        <v>0.43194444444444446</v>
      </c>
      <c r="E582" s="240">
        <f t="shared" si="9"/>
        <v>6.9444444444449749E-4</v>
      </c>
      <c r="F582" s="248"/>
      <c r="G582" s="244"/>
    </row>
    <row r="583" spans="1:7" ht="12.75" customHeight="1">
      <c r="A583" s="239"/>
      <c r="B583" s="99" t="s">
        <v>3175</v>
      </c>
      <c r="C583" s="255">
        <v>0.45624999999999999</v>
      </c>
      <c r="D583" s="240">
        <v>0.46111111111111108</v>
      </c>
      <c r="E583" s="240">
        <f t="shared" si="9"/>
        <v>4.8611111111110938E-3</v>
      </c>
      <c r="F583" s="248"/>
      <c r="G583" s="244"/>
    </row>
    <row r="584" spans="1:7" ht="12.75" customHeight="1">
      <c r="A584" s="238"/>
      <c r="B584" s="99" t="s">
        <v>3176</v>
      </c>
      <c r="C584" s="255">
        <v>0.45833333333333331</v>
      </c>
      <c r="D584" s="240">
        <v>0.46319444444444446</v>
      </c>
      <c r="E584" s="240">
        <f t="shared" si="9"/>
        <v>4.8611111111111494E-3</v>
      </c>
      <c r="F584" s="248"/>
      <c r="G584" s="244"/>
    </row>
    <row r="585" spans="1:7" ht="12.75" customHeight="1">
      <c r="A585" s="238"/>
      <c r="B585" s="99" t="s">
        <v>3177</v>
      </c>
      <c r="C585" s="255">
        <v>0.4680555555555555</v>
      </c>
      <c r="D585" s="240">
        <v>0.47013888888888888</v>
      </c>
      <c r="E585" s="240">
        <f t="shared" si="9"/>
        <v>2.0833333333333814E-3</v>
      </c>
      <c r="F585" s="248"/>
      <c r="G585" s="244"/>
    </row>
    <row r="586" spans="1:7" ht="12.75" customHeight="1">
      <c r="A586" s="238"/>
      <c r="B586" s="99" t="s">
        <v>3178</v>
      </c>
      <c r="C586" s="255">
        <v>0.4916666666666667</v>
      </c>
      <c r="D586" s="240">
        <v>0.49236111111111108</v>
      </c>
      <c r="E586" s="240">
        <f t="shared" si="9"/>
        <v>6.9444444444438647E-4</v>
      </c>
      <c r="F586" s="248"/>
      <c r="G586" s="244"/>
    </row>
    <row r="587" spans="1:7" ht="12.75" customHeight="1">
      <c r="A587" s="238"/>
      <c r="B587" s="99" t="s">
        <v>3175</v>
      </c>
      <c r="C587" s="255">
        <v>0.49236111111111108</v>
      </c>
      <c r="D587" s="240">
        <v>0.49513888888888885</v>
      </c>
      <c r="E587" s="240">
        <f t="shared" si="9"/>
        <v>2.7777777777777679E-3</v>
      </c>
      <c r="F587" s="248"/>
      <c r="G587" s="244"/>
    </row>
    <row r="588" spans="1:7" ht="12.75" customHeight="1">
      <c r="A588" s="238"/>
      <c r="B588" s="99" t="s">
        <v>3175</v>
      </c>
      <c r="C588" s="255">
        <v>0.51111111111111118</v>
      </c>
      <c r="D588" s="240">
        <v>0.51250000000000007</v>
      </c>
      <c r="E588" s="240">
        <f t="shared" si="9"/>
        <v>1.388888888888884E-3</v>
      </c>
      <c r="F588" s="248"/>
      <c r="G588" s="244"/>
    </row>
    <row r="589" spans="1:7" ht="12.75" customHeight="1">
      <c r="A589" s="238"/>
      <c r="B589" s="99" t="s">
        <v>3179</v>
      </c>
      <c r="C589" s="255">
        <v>0.51458333333333328</v>
      </c>
      <c r="D589" s="240">
        <v>0.51527777777777783</v>
      </c>
      <c r="E589" s="240">
        <f t="shared" si="9"/>
        <v>6.94444444444553E-4</v>
      </c>
      <c r="F589" s="248"/>
      <c r="G589" s="244"/>
    </row>
    <row r="590" spans="1:7" ht="12.75" customHeight="1">
      <c r="A590" s="238"/>
      <c r="B590" s="99" t="s">
        <v>2655</v>
      </c>
      <c r="C590" s="255">
        <v>0.52430555555555558</v>
      </c>
      <c r="D590" s="240">
        <v>0.52500000000000002</v>
      </c>
      <c r="E590" s="240">
        <f t="shared" si="9"/>
        <v>6.9444444444444198E-4</v>
      </c>
      <c r="F590" s="248"/>
      <c r="G590" s="244"/>
    </row>
    <row r="591" spans="1:7" ht="12.75" customHeight="1">
      <c r="A591" s="238"/>
      <c r="B591" s="99" t="s">
        <v>608</v>
      </c>
      <c r="C591" s="255">
        <v>0.52916666666666667</v>
      </c>
      <c r="D591" s="240">
        <v>0.52916666666666667</v>
      </c>
      <c r="E591" s="240">
        <f t="shared" si="9"/>
        <v>0</v>
      </c>
      <c r="F591" s="248"/>
      <c r="G591" s="244"/>
    </row>
    <row r="592" spans="1:7" ht="12.75" customHeight="1">
      <c r="A592" s="238"/>
      <c r="B592" s="99" t="s">
        <v>2747</v>
      </c>
      <c r="C592" s="255">
        <v>0.55347222222222225</v>
      </c>
      <c r="D592" s="240">
        <v>0.55833333333333335</v>
      </c>
      <c r="E592" s="240">
        <f t="shared" si="9"/>
        <v>4.8611111111110938E-3</v>
      </c>
      <c r="F592" s="248"/>
      <c r="G592" s="244"/>
    </row>
    <row r="593" spans="1:7" ht="12.75" customHeight="1">
      <c r="A593" s="238"/>
      <c r="B593" s="99" t="s">
        <v>3180</v>
      </c>
      <c r="C593" s="255">
        <v>0.5541666666666667</v>
      </c>
      <c r="D593" s="240">
        <v>0.55972222222222223</v>
      </c>
      <c r="E593" s="240">
        <f t="shared" si="9"/>
        <v>5.5555555555555358E-3</v>
      </c>
      <c r="F593" s="248"/>
      <c r="G593" s="244"/>
    </row>
    <row r="594" spans="1:7" ht="12.75" customHeight="1">
      <c r="A594" s="238"/>
      <c r="B594" s="99" t="s">
        <v>3126</v>
      </c>
      <c r="C594" s="255">
        <v>0.55763888888888891</v>
      </c>
      <c r="D594" s="240">
        <v>0.56180555555555556</v>
      </c>
      <c r="E594" s="240">
        <f t="shared" si="9"/>
        <v>4.1666666666666519E-3</v>
      </c>
      <c r="F594" s="248"/>
      <c r="G594" s="244"/>
    </row>
    <row r="595" spans="1:7" ht="12.75" customHeight="1">
      <c r="A595" s="238"/>
      <c r="B595" s="99" t="s">
        <v>3181</v>
      </c>
      <c r="C595" s="255">
        <v>0.5854166666666667</v>
      </c>
      <c r="D595" s="240">
        <v>0.58888888888888891</v>
      </c>
      <c r="E595" s="240">
        <f t="shared" si="9"/>
        <v>3.4722222222222099E-3</v>
      </c>
      <c r="F595" s="248"/>
      <c r="G595" s="244"/>
    </row>
    <row r="596" spans="1:7" ht="12.75" customHeight="1">
      <c r="A596" s="238"/>
      <c r="B596" s="99" t="s">
        <v>3037</v>
      </c>
      <c r="C596" s="255">
        <v>0.5854166666666667</v>
      </c>
      <c r="D596" s="240">
        <v>0.59097222222222223</v>
      </c>
      <c r="E596" s="240">
        <f t="shared" si="9"/>
        <v>5.5555555555555358E-3</v>
      </c>
      <c r="F596" s="248"/>
      <c r="G596" s="244"/>
    </row>
    <row r="597" spans="1:7" ht="12.75" customHeight="1">
      <c r="A597" s="238"/>
      <c r="B597" s="99" t="s">
        <v>1186</v>
      </c>
      <c r="C597" s="255">
        <v>0.59097222222222223</v>
      </c>
      <c r="D597" s="240">
        <v>0.59097222222222223</v>
      </c>
      <c r="E597" s="240">
        <f t="shared" si="9"/>
        <v>0</v>
      </c>
      <c r="F597" s="248"/>
      <c r="G597" s="244"/>
    </row>
    <row r="598" spans="1:7" ht="12.75" customHeight="1">
      <c r="A598" s="239"/>
      <c r="B598" s="99" t="s">
        <v>2747</v>
      </c>
      <c r="C598" s="255">
        <v>0.62916666666666665</v>
      </c>
      <c r="D598" s="240">
        <v>0.63194444444444442</v>
      </c>
      <c r="E598" s="240">
        <f t="shared" si="9"/>
        <v>2.7777777777777679E-3</v>
      </c>
      <c r="F598" s="248"/>
      <c r="G598" s="244"/>
    </row>
    <row r="599" spans="1:7" ht="12.75" customHeight="1">
      <c r="A599" s="238"/>
      <c r="B599" s="99" t="s">
        <v>1708</v>
      </c>
      <c r="C599" s="255">
        <v>0.65347222222222223</v>
      </c>
      <c r="D599" s="240">
        <v>0.66319444444444442</v>
      </c>
      <c r="E599" s="240">
        <f t="shared" si="9"/>
        <v>9.7222222222221877E-3</v>
      </c>
      <c r="F599" s="248"/>
      <c r="G599" s="244"/>
    </row>
    <row r="600" spans="1:7" ht="12.75" customHeight="1">
      <c r="A600" s="238"/>
      <c r="B600" s="99" t="s">
        <v>3182</v>
      </c>
      <c r="C600" s="255">
        <v>0.65763888888888888</v>
      </c>
      <c r="D600" s="240">
        <v>0.66388888888888886</v>
      </c>
      <c r="E600" s="240">
        <f t="shared" si="9"/>
        <v>6.2499999999999778E-3</v>
      </c>
      <c r="F600" s="248"/>
      <c r="G600" s="244"/>
    </row>
    <row r="601" spans="1:7" ht="12.75" customHeight="1">
      <c r="A601" s="238"/>
      <c r="B601" s="99" t="s">
        <v>3183</v>
      </c>
      <c r="C601" s="255">
        <v>0.65972222222222221</v>
      </c>
      <c r="D601" s="240">
        <v>0.6645833333333333</v>
      </c>
      <c r="E601" s="240">
        <f t="shared" si="9"/>
        <v>4.8611111111110938E-3</v>
      </c>
      <c r="F601" s="248"/>
      <c r="G601" s="244"/>
    </row>
    <row r="602" spans="1:7" ht="12.75" customHeight="1">
      <c r="A602" s="238"/>
      <c r="B602" s="99" t="s">
        <v>3184</v>
      </c>
      <c r="C602" s="255">
        <v>0.67569444444444438</v>
      </c>
      <c r="D602" s="240">
        <v>0.68125000000000002</v>
      </c>
      <c r="E602" s="240">
        <f t="shared" si="9"/>
        <v>5.5555555555556468E-3</v>
      </c>
      <c r="F602" s="248"/>
      <c r="G602" s="244"/>
    </row>
    <row r="603" spans="1:7" ht="12.75" customHeight="1">
      <c r="A603" s="238"/>
      <c r="B603" s="99" t="s">
        <v>806</v>
      </c>
      <c r="C603" s="255">
        <v>0.69236111111111109</v>
      </c>
      <c r="D603" s="240">
        <v>0.69374999999999998</v>
      </c>
      <c r="E603" s="240">
        <f t="shared" si="9"/>
        <v>1.388888888888884E-3</v>
      </c>
      <c r="F603" s="248"/>
      <c r="G603" s="244"/>
    </row>
    <row r="604" spans="1:7" ht="12.75" customHeight="1">
      <c r="A604" s="238"/>
      <c r="B604" s="99" t="s">
        <v>2848</v>
      </c>
      <c r="C604" s="255">
        <v>0.70833333333333337</v>
      </c>
      <c r="D604" s="240">
        <v>0.7104166666666667</v>
      </c>
      <c r="E604" s="240">
        <f t="shared" si="9"/>
        <v>2.0833333333333259E-3</v>
      </c>
      <c r="F604" s="248"/>
      <c r="G604" s="244"/>
    </row>
    <row r="605" spans="1:7" ht="12.75" customHeight="1">
      <c r="A605" s="238"/>
      <c r="B605" s="99" t="s">
        <v>1835</v>
      </c>
      <c r="C605" s="255">
        <v>0.71666666666666667</v>
      </c>
      <c r="D605" s="240">
        <v>0.71736111111111101</v>
      </c>
      <c r="E605" s="240">
        <f t="shared" si="9"/>
        <v>6.9444444444433095E-4</v>
      </c>
      <c r="F605" s="248"/>
      <c r="G605" s="244"/>
    </row>
    <row r="606" spans="1:7" ht="12.75" customHeight="1">
      <c r="A606" s="238"/>
      <c r="B606" s="99" t="s">
        <v>2529</v>
      </c>
      <c r="C606" s="255">
        <v>0.72430555555555554</v>
      </c>
      <c r="D606" s="240">
        <v>0.7284722222222223</v>
      </c>
      <c r="E606" s="240">
        <f t="shared" si="9"/>
        <v>4.1666666666667629E-3</v>
      </c>
      <c r="F606" s="248"/>
      <c r="G606" s="244"/>
    </row>
    <row r="607" spans="1:7" ht="12.75" customHeight="1">
      <c r="A607" s="238"/>
      <c r="B607" s="99" t="s">
        <v>900</v>
      </c>
      <c r="C607" s="255">
        <v>0.72638888888888886</v>
      </c>
      <c r="D607" s="240">
        <v>0.73055555555555562</v>
      </c>
      <c r="E607" s="240">
        <f t="shared" si="9"/>
        <v>4.1666666666667629E-3</v>
      </c>
      <c r="F607" s="248"/>
      <c r="G607" s="244"/>
    </row>
    <row r="608" spans="1:7" ht="12.75" customHeight="1">
      <c r="A608" s="238"/>
      <c r="B608" s="99" t="s">
        <v>3048</v>
      </c>
      <c r="C608" s="255">
        <v>0.73333333333333339</v>
      </c>
      <c r="D608" s="240">
        <v>0.73472222222222217</v>
      </c>
      <c r="E608" s="240">
        <f t="shared" si="9"/>
        <v>1.3888888888887729E-3</v>
      </c>
      <c r="F608" s="248"/>
      <c r="G608" s="244"/>
    </row>
    <row r="609" spans="1:7" ht="12.75" customHeight="1">
      <c r="A609" s="238"/>
      <c r="B609" s="99" t="s">
        <v>2529</v>
      </c>
      <c r="C609" s="255">
        <v>0.73611111111111116</v>
      </c>
      <c r="D609" s="240">
        <v>0.7368055555555556</v>
      </c>
      <c r="E609" s="240">
        <f t="shared" si="9"/>
        <v>6.9444444444444198E-4</v>
      </c>
      <c r="F609" s="248"/>
      <c r="G609" s="244"/>
    </row>
    <row r="610" spans="1:7" ht="12.75" customHeight="1">
      <c r="A610" s="238"/>
      <c r="B610" s="99" t="s">
        <v>229</v>
      </c>
      <c r="C610" s="255">
        <v>0.7368055555555556</v>
      </c>
      <c r="D610" s="240">
        <v>0.73888888888888893</v>
      </c>
      <c r="E610" s="240">
        <f t="shared" si="9"/>
        <v>2.0833333333333259E-3</v>
      </c>
      <c r="F610" s="248"/>
      <c r="G610" s="244"/>
    </row>
    <row r="611" spans="1:7" ht="12.75" customHeight="1">
      <c r="A611" s="238"/>
      <c r="B611" s="99" t="s">
        <v>3184</v>
      </c>
      <c r="C611" s="255">
        <v>0.75</v>
      </c>
      <c r="D611" s="240">
        <v>0.75208333333333333</v>
      </c>
      <c r="E611" s="240">
        <f t="shared" si="9"/>
        <v>2.0833333333333259E-3</v>
      </c>
      <c r="F611" s="248"/>
      <c r="G611" s="244"/>
    </row>
    <row r="612" spans="1:7" ht="12.75" customHeight="1">
      <c r="A612" s="238"/>
      <c r="B612" s="99" t="s">
        <v>2848</v>
      </c>
      <c r="C612" s="255">
        <v>0.75763888888888886</v>
      </c>
      <c r="D612" s="240">
        <v>0.7583333333333333</v>
      </c>
      <c r="E612" s="240">
        <f t="shared" si="9"/>
        <v>6.9444444444444198E-4</v>
      </c>
      <c r="F612" s="248"/>
      <c r="G612" s="244"/>
    </row>
    <row r="613" spans="1:7" ht="12.75" customHeight="1">
      <c r="A613" s="238"/>
      <c r="B613" s="99" t="s">
        <v>3126</v>
      </c>
      <c r="C613" s="255">
        <v>0.76041666666666663</v>
      </c>
      <c r="D613" s="240">
        <v>0.76111111111111107</v>
      </c>
      <c r="E613" s="240">
        <f t="shared" si="9"/>
        <v>6.9444444444444198E-4</v>
      </c>
      <c r="F613" s="248"/>
      <c r="G613" s="244"/>
    </row>
    <row r="614" spans="1:7" ht="12.75" customHeight="1">
      <c r="A614" s="238"/>
      <c r="B614" s="99" t="s">
        <v>3133</v>
      </c>
      <c r="C614" s="255">
        <v>0.86111111111111116</v>
      </c>
      <c r="D614" s="240">
        <v>0.86249999999999993</v>
      </c>
      <c r="E614" s="240">
        <f t="shared" si="9"/>
        <v>1.3888888888887729E-3</v>
      </c>
      <c r="F614" s="248"/>
      <c r="G614" s="244"/>
    </row>
    <row r="615" spans="1:7" ht="12.75" customHeight="1">
      <c r="A615" s="239"/>
      <c r="B615" s="99" t="s">
        <v>1077</v>
      </c>
      <c r="C615" s="255">
        <v>0.87291666666666667</v>
      </c>
      <c r="D615" s="240">
        <v>0.87430555555555556</v>
      </c>
      <c r="E615" s="240">
        <f t="shared" si="9"/>
        <v>1.388888888888884E-3</v>
      </c>
      <c r="F615" s="248"/>
      <c r="G615" s="244"/>
    </row>
    <row r="616" spans="1:7" ht="12.75" customHeight="1">
      <c r="A616" s="238"/>
      <c r="B616" s="99" t="s">
        <v>1357</v>
      </c>
      <c r="C616" s="255">
        <v>0.87569444444444444</v>
      </c>
      <c r="D616" s="240">
        <v>0.87569444444444444</v>
      </c>
      <c r="E616" s="240">
        <f t="shared" si="9"/>
        <v>0</v>
      </c>
      <c r="F616" s="248"/>
      <c r="G616" s="244"/>
    </row>
    <row r="617" spans="1:7" ht="12.75" customHeight="1">
      <c r="A617" s="238"/>
      <c r="B617" s="99" t="s">
        <v>3185</v>
      </c>
      <c r="C617" s="255">
        <v>0.87569444444444444</v>
      </c>
      <c r="D617" s="240">
        <v>0.87638888888888899</v>
      </c>
      <c r="E617" s="240">
        <f t="shared" si="9"/>
        <v>6.94444444444553E-4</v>
      </c>
      <c r="F617" s="248"/>
      <c r="G617" s="244"/>
    </row>
    <row r="618" spans="1:7" ht="12.75" customHeight="1">
      <c r="A618" s="238"/>
      <c r="B618" s="99" t="s">
        <v>813</v>
      </c>
      <c r="C618" s="255">
        <v>0.9604166666666667</v>
      </c>
      <c r="D618" s="240">
        <v>0.96736111111111101</v>
      </c>
      <c r="E618" s="240">
        <f t="shared" si="9"/>
        <v>6.9444444444443088E-3</v>
      </c>
      <c r="F618" s="248"/>
      <c r="G618" s="244"/>
    </row>
    <row r="619" spans="1:7" ht="12.75" customHeight="1">
      <c r="A619" s="238"/>
      <c r="B619" s="99" t="s">
        <v>3186</v>
      </c>
      <c r="C619" s="255">
        <v>0.96388888888888891</v>
      </c>
      <c r="D619" s="240">
        <v>0.96875</v>
      </c>
      <c r="E619" s="240">
        <f t="shared" si="9"/>
        <v>4.8611111111110938E-3</v>
      </c>
      <c r="F619" s="248"/>
      <c r="G619" s="244"/>
    </row>
    <row r="620" spans="1:7" ht="12.75" customHeight="1">
      <c r="A620" s="239"/>
      <c r="B620" s="99" t="s">
        <v>3187</v>
      </c>
      <c r="C620" s="255">
        <v>0.97430555555555554</v>
      </c>
      <c r="D620" s="240">
        <v>0.97569444444444453</v>
      </c>
      <c r="E620" s="240">
        <f t="shared" si="9"/>
        <v>1.388888888888995E-3</v>
      </c>
      <c r="F620" s="248"/>
      <c r="G620" s="244"/>
    </row>
    <row r="621" spans="1:7" ht="12.75" customHeight="1">
      <c r="A621" s="238" t="s">
        <v>3190</v>
      </c>
      <c r="B621" s="99" t="s">
        <v>3188</v>
      </c>
      <c r="C621" s="255">
        <v>3.5416666666666666E-2</v>
      </c>
      <c r="D621" s="240">
        <v>5.9722222222222225E-2</v>
      </c>
      <c r="E621" s="240">
        <f t="shared" si="9"/>
        <v>2.4305555555555559E-2</v>
      </c>
      <c r="F621" s="248"/>
      <c r="G621" s="244" t="s">
        <v>3189</v>
      </c>
    </row>
    <row r="622" spans="1:7" ht="12.75" customHeight="1">
      <c r="A622" s="238"/>
      <c r="B622" s="99" t="s">
        <v>323</v>
      </c>
      <c r="C622" s="255">
        <v>0.14097222222222222</v>
      </c>
      <c r="D622" s="240">
        <v>0.14097222222222222</v>
      </c>
      <c r="E622" s="240">
        <f t="shared" si="9"/>
        <v>0</v>
      </c>
      <c r="F622" s="248"/>
      <c r="G622" s="244"/>
    </row>
    <row r="623" spans="1:7" ht="12.75" customHeight="1">
      <c r="A623" s="238"/>
      <c r="B623" s="99" t="s">
        <v>3191</v>
      </c>
      <c r="C623" s="255">
        <v>0.25208333333333333</v>
      </c>
      <c r="D623" s="240">
        <v>0.25208333333333333</v>
      </c>
      <c r="E623" s="240">
        <f t="shared" si="9"/>
        <v>0</v>
      </c>
      <c r="F623" s="248"/>
      <c r="G623" s="244"/>
    </row>
    <row r="624" spans="1:7" ht="12.75" customHeight="1">
      <c r="A624" s="238"/>
      <c r="B624" s="99" t="s">
        <v>2320</v>
      </c>
      <c r="C624" s="255">
        <v>0.27499999999999997</v>
      </c>
      <c r="D624" s="240">
        <v>0.27499999999999997</v>
      </c>
      <c r="E624" s="240">
        <f t="shared" si="9"/>
        <v>0</v>
      </c>
      <c r="F624" s="248"/>
      <c r="G624" s="244"/>
    </row>
    <row r="625" spans="1:7" ht="12.75" customHeight="1">
      <c r="A625" s="238"/>
      <c r="B625" s="99" t="s">
        <v>568</v>
      </c>
      <c r="C625" s="255">
        <v>0.28125</v>
      </c>
      <c r="D625" s="240">
        <v>0.28263888888888888</v>
      </c>
      <c r="E625" s="240">
        <f t="shared" si="9"/>
        <v>1.388888888888884E-3</v>
      </c>
      <c r="F625" s="248"/>
      <c r="G625" s="244"/>
    </row>
    <row r="626" spans="1:7" ht="12.75" customHeight="1">
      <c r="A626" s="238"/>
      <c r="B626" s="99" t="s">
        <v>3192</v>
      </c>
      <c r="C626" s="255">
        <v>0.30624999999999997</v>
      </c>
      <c r="D626" s="240">
        <v>0.30763888888888891</v>
      </c>
      <c r="E626" s="240">
        <f t="shared" si="9"/>
        <v>1.3888888888889395E-3</v>
      </c>
      <c r="F626" s="248"/>
      <c r="G626" s="244"/>
    </row>
    <row r="627" spans="1:7" ht="12.75" customHeight="1">
      <c r="A627" s="238"/>
      <c r="B627" s="99" t="s">
        <v>1139</v>
      </c>
      <c r="C627" s="255">
        <v>0.32708333333333334</v>
      </c>
      <c r="D627" s="240">
        <v>0.32847222222222222</v>
      </c>
      <c r="E627" s="240">
        <f t="shared" ref="E627:E690" si="10">D627-C627</f>
        <v>1.388888888888884E-3</v>
      </c>
      <c r="F627" s="248"/>
      <c r="G627" s="244"/>
    </row>
    <row r="628" spans="1:7" ht="12.75" customHeight="1">
      <c r="A628" s="238"/>
      <c r="B628" s="99" t="s">
        <v>1677</v>
      </c>
      <c r="C628" s="255">
        <v>0.34027777777777773</v>
      </c>
      <c r="D628" s="240">
        <v>0.3430555555555555</v>
      </c>
      <c r="E628" s="240">
        <f t="shared" si="10"/>
        <v>2.7777777777777679E-3</v>
      </c>
      <c r="F628" s="248"/>
      <c r="G628" s="244"/>
    </row>
    <row r="629" spans="1:7" ht="12.75" customHeight="1">
      <c r="A629" s="238"/>
      <c r="B629" s="99" t="s">
        <v>1319</v>
      </c>
      <c r="C629" s="255">
        <v>0.35347222222222219</v>
      </c>
      <c r="D629" s="240">
        <v>0.35694444444444445</v>
      </c>
      <c r="E629" s="240">
        <f t="shared" si="10"/>
        <v>3.4722222222222654E-3</v>
      </c>
      <c r="F629" s="248"/>
      <c r="G629" s="244"/>
    </row>
    <row r="630" spans="1:7" ht="12.75" customHeight="1">
      <c r="A630" s="239"/>
      <c r="B630" s="99" t="s">
        <v>1677</v>
      </c>
      <c r="C630" s="255">
        <v>0.35416666666666669</v>
      </c>
      <c r="D630" s="240">
        <v>0.35833333333333334</v>
      </c>
      <c r="E630" s="240">
        <f t="shared" si="10"/>
        <v>4.1666666666666519E-3</v>
      </c>
      <c r="F630" s="248"/>
      <c r="G630" s="244"/>
    </row>
    <row r="631" spans="1:7" ht="12.75" customHeight="1">
      <c r="A631" s="238"/>
      <c r="B631" s="99" t="s">
        <v>1680</v>
      </c>
      <c r="C631" s="255">
        <v>0.37916666666666665</v>
      </c>
      <c r="D631" s="240">
        <v>0.38125000000000003</v>
      </c>
      <c r="E631" s="240">
        <f t="shared" si="10"/>
        <v>2.0833333333333814E-3</v>
      </c>
      <c r="F631" s="248"/>
      <c r="G631" s="244"/>
    </row>
    <row r="632" spans="1:7" ht="12.75" customHeight="1">
      <c r="A632" s="238"/>
      <c r="B632" s="99" t="s">
        <v>3193</v>
      </c>
      <c r="C632" s="255">
        <v>0.3833333333333333</v>
      </c>
      <c r="D632" s="240">
        <v>0.38541666666666669</v>
      </c>
      <c r="E632" s="240">
        <f t="shared" si="10"/>
        <v>2.0833333333333814E-3</v>
      </c>
      <c r="F632" s="248"/>
      <c r="G632" s="244"/>
    </row>
    <row r="633" spans="1:7" ht="12.75" customHeight="1">
      <c r="A633" s="238"/>
      <c r="B633" s="99" t="s">
        <v>3194</v>
      </c>
      <c r="C633" s="255">
        <v>0.39652777777777781</v>
      </c>
      <c r="D633" s="240">
        <v>0.39930555555555558</v>
      </c>
      <c r="E633" s="240">
        <f t="shared" si="10"/>
        <v>2.7777777777777679E-3</v>
      </c>
      <c r="F633" s="248"/>
      <c r="G633" s="244"/>
    </row>
    <row r="634" spans="1:7" ht="12.75" customHeight="1">
      <c r="A634" s="238"/>
      <c r="B634" s="99" t="s">
        <v>3195</v>
      </c>
      <c r="C634" s="255">
        <v>0.4069444444444445</v>
      </c>
      <c r="D634" s="240">
        <v>0.40763888888888888</v>
      </c>
      <c r="E634" s="240">
        <f t="shared" si="10"/>
        <v>6.9444444444438647E-4</v>
      </c>
      <c r="F634" s="248"/>
      <c r="G634" s="244"/>
    </row>
    <row r="635" spans="1:7" ht="12.75" customHeight="1">
      <c r="A635" s="238"/>
      <c r="B635" s="99" t="s">
        <v>2326</v>
      </c>
      <c r="C635" s="255">
        <v>0.41597222222222219</v>
      </c>
      <c r="D635" s="240">
        <v>0.41736111111111113</v>
      </c>
      <c r="E635" s="240">
        <f t="shared" si="10"/>
        <v>1.3888888888889395E-3</v>
      </c>
      <c r="F635" s="248"/>
      <c r="G635" s="244"/>
    </row>
    <row r="636" spans="1:7" ht="12.75" customHeight="1">
      <c r="A636" s="238"/>
      <c r="B636" s="99" t="s">
        <v>3037</v>
      </c>
      <c r="C636" s="255">
        <v>0.42222222222222222</v>
      </c>
      <c r="D636" s="240">
        <v>0.4236111111111111</v>
      </c>
      <c r="E636" s="240">
        <f t="shared" si="10"/>
        <v>1.388888888888884E-3</v>
      </c>
      <c r="F636" s="248"/>
      <c r="G636" s="244"/>
    </row>
    <row r="637" spans="1:7" ht="12.75" customHeight="1">
      <c r="A637" s="238"/>
      <c r="B637" s="99" t="s">
        <v>2228</v>
      </c>
      <c r="C637" s="255">
        <v>0.42291666666666666</v>
      </c>
      <c r="D637" s="240">
        <v>0.42499999999999999</v>
      </c>
      <c r="E637" s="240">
        <f t="shared" si="10"/>
        <v>2.0833333333333259E-3</v>
      </c>
      <c r="F637" s="248"/>
      <c r="G637" s="244"/>
    </row>
    <row r="638" spans="1:7" ht="12.75" customHeight="1">
      <c r="A638" s="238"/>
      <c r="B638" s="99" t="s">
        <v>3196</v>
      </c>
      <c r="C638" s="255">
        <v>0.42638888888888887</v>
      </c>
      <c r="D638" s="240">
        <v>0.42638888888888887</v>
      </c>
      <c r="E638" s="240">
        <f t="shared" si="10"/>
        <v>0</v>
      </c>
      <c r="F638" s="248"/>
      <c r="G638" s="244"/>
    </row>
    <row r="639" spans="1:7" ht="12.75" customHeight="1">
      <c r="A639" s="238"/>
      <c r="B639" s="99" t="s">
        <v>3193</v>
      </c>
      <c r="C639" s="255">
        <v>0.44722222222222219</v>
      </c>
      <c r="D639" s="240">
        <v>0.44722222222222219</v>
      </c>
      <c r="E639" s="240">
        <f t="shared" si="10"/>
        <v>0</v>
      </c>
      <c r="F639" s="248"/>
      <c r="G639" s="244"/>
    </row>
    <row r="640" spans="1:7" ht="12.75" customHeight="1">
      <c r="A640" s="238"/>
      <c r="B640" s="99" t="s">
        <v>2228</v>
      </c>
      <c r="C640" s="255">
        <v>0.45277777777777778</v>
      </c>
      <c r="D640" s="240">
        <v>0.45416666666666666</v>
      </c>
      <c r="E640" s="240">
        <f t="shared" si="10"/>
        <v>1.388888888888884E-3</v>
      </c>
      <c r="F640" s="248"/>
      <c r="G640" s="244"/>
    </row>
    <row r="641" spans="1:7" ht="12.75" customHeight="1">
      <c r="A641" s="238"/>
      <c r="B641" s="99" t="s">
        <v>3194</v>
      </c>
      <c r="C641" s="255">
        <v>0.45347222222222222</v>
      </c>
      <c r="D641" s="240">
        <v>0.45416666666666666</v>
      </c>
      <c r="E641" s="240">
        <f t="shared" si="10"/>
        <v>6.9444444444444198E-4</v>
      </c>
      <c r="F641" s="248"/>
      <c r="G641" s="244"/>
    </row>
    <row r="642" spans="1:7" ht="12.75" customHeight="1">
      <c r="A642" s="238"/>
      <c r="B642" s="99" t="s">
        <v>3197</v>
      </c>
      <c r="C642" s="255">
        <v>0.45416666666666666</v>
      </c>
      <c r="D642" s="240">
        <v>0.4548611111111111</v>
      </c>
      <c r="E642" s="240">
        <f t="shared" si="10"/>
        <v>6.9444444444444198E-4</v>
      </c>
      <c r="F642" s="248"/>
      <c r="G642" s="244"/>
    </row>
    <row r="643" spans="1:7" ht="12.75" customHeight="1">
      <c r="A643" s="238"/>
      <c r="B643" s="99" t="s">
        <v>3198</v>
      </c>
      <c r="C643" s="255">
        <v>0.49236111111111108</v>
      </c>
      <c r="D643" s="240">
        <v>0.49305555555555558</v>
      </c>
      <c r="E643" s="240">
        <f t="shared" si="10"/>
        <v>6.9444444444449749E-4</v>
      </c>
      <c r="F643" s="248"/>
      <c r="G643" s="244"/>
    </row>
    <row r="644" spans="1:7" ht="12.75" customHeight="1">
      <c r="A644" s="238"/>
      <c r="B644" s="99" t="s">
        <v>3489</v>
      </c>
      <c r="C644" s="255">
        <v>0.51666666666666672</v>
      </c>
      <c r="D644" s="240">
        <v>0.52013888888888882</v>
      </c>
      <c r="E644" s="240">
        <f t="shared" si="10"/>
        <v>3.4722222222220989E-3</v>
      </c>
      <c r="F644" s="248"/>
      <c r="G644" s="244"/>
    </row>
    <row r="645" spans="1:7" ht="12.75" customHeight="1">
      <c r="A645" s="238"/>
      <c r="B645" s="99" t="s">
        <v>509</v>
      </c>
      <c r="C645" s="255">
        <v>0.52361111111111114</v>
      </c>
      <c r="D645" s="240">
        <v>0.52430555555555558</v>
      </c>
      <c r="E645" s="240">
        <f t="shared" si="10"/>
        <v>6.9444444444444198E-4</v>
      </c>
      <c r="F645" s="248"/>
      <c r="G645" s="244"/>
    </row>
    <row r="646" spans="1:7" ht="12.75" customHeight="1">
      <c r="A646" s="238"/>
      <c r="B646" s="99" t="s">
        <v>553</v>
      </c>
      <c r="C646" s="255">
        <v>0.54791666666666672</v>
      </c>
      <c r="D646" s="240">
        <v>0.54861111111111105</v>
      </c>
      <c r="E646" s="240">
        <f t="shared" si="10"/>
        <v>6.9444444444433095E-4</v>
      </c>
      <c r="F646" s="248"/>
      <c r="G646" s="244"/>
    </row>
    <row r="647" spans="1:7" ht="12.75" customHeight="1">
      <c r="A647" s="238"/>
      <c r="B647" s="99" t="s">
        <v>3199</v>
      </c>
      <c r="C647" s="255">
        <v>0.55833333333333335</v>
      </c>
      <c r="D647" s="240">
        <v>0.56180555555555556</v>
      </c>
      <c r="E647" s="240">
        <f t="shared" si="10"/>
        <v>3.4722222222222099E-3</v>
      </c>
      <c r="F647" s="248"/>
      <c r="G647" s="244"/>
    </row>
    <row r="648" spans="1:7" ht="12.75" customHeight="1">
      <c r="A648" s="239"/>
      <c r="B648" s="99" t="s">
        <v>3200</v>
      </c>
      <c r="C648" s="255">
        <v>0.56319444444444444</v>
      </c>
      <c r="D648" s="240">
        <v>0.56527777777777777</v>
      </c>
      <c r="E648" s="240">
        <f t="shared" si="10"/>
        <v>2.0833333333333259E-3</v>
      </c>
      <c r="F648" s="248"/>
      <c r="G648" s="244"/>
    </row>
    <row r="649" spans="1:7" ht="12.75" customHeight="1">
      <c r="A649" s="238"/>
      <c r="B649" s="99" t="s">
        <v>3490</v>
      </c>
      <c r="C649" s="255">
        <v>0.56736111111111109</v>
      </c>
      <c r="D649" s="240">
        <v>0.56805555555555554</v>
      </c>
      <c r="E649" s="240">
        <f t="shared" si="10"/>
        <v>6.9444444444444198E-4</v>
      </c>
      <c r="F649" s="248"/>
      <c r="G649" s="244"/>
    </row>
    <row r="650" spans="1:7" ht="12.75" customHeight="1">
      <c r="A650" s="238"/>
      <c r="B650" s="198" t="s">
        <v>3175</v>
      </c>
      <c r="C650" s="255">
        <v>0.5756944444444444</v>
      </c>
      <c r="D650" s="240">
        <v>0.57708333333333328</v>
      </c>
      <c r="E650" s="240">
        <f t="shared" si="10"/>
        <v>1.388888888888884E-3</v>
      </c>
      <c r="F650" s="248"/>
      <c r="G650" s="244"/>
    </row>
    <row r="651" spans="1:7" ht="12.75" customHeight="1">
      <c r="A651" s="238"/>
      <c r="B651" s="99" t="s">
        <v>3201</v>
      </c>
      <c r="C651" s="255">
        <v>0.59166666666666667</v>
      </c>
      <c r="D651" s="240">
        <v>0.59305555555555556</v>
      </c>
      <c r="E651" s="240">
        <f t="shared" si="10"/>
        <v>1.388888888888884E-3</v>
      </c>
      <c r="F651" s="248"/>
      <c r="G651" s="244" t="s">
        <v>3099</v>
      </c>
    </row>
    <row r="652" spans="1:7" ht="12.75" customHeight="1">
      <c r="A652" s="238"/>
      <c r="B652" s="99" t="s">
        <v>3202</v>
      </c>
      <c r="C652" s="255">
        <v>0.60486111111111118</v>
      </c>
      <c r="D652" s="240">
        <v>0.60555555555555551</v>
      </c>
      <c r="E652" s="240">
        <f t="shared" si="10"/>
        <v>6.9444444444433095E-4</v>
      </c>
      <c r="F652" s="248"/>
      <c r="G652" s="244"/>
    </row>
    <row r="653" spans="1:7" ht="12.75" customHeight="1">
      <c r="A653" s="238"/>
      <c r="B653" s="99" t="s">
        <v>3175</v>
      </c>
      <c r="C653" s="255">
        <v>0.62083333333333335</v>
      </c>
      <c r="D653" s="240">
        <v>0.62152777777777779</v>
      </c>
      <c r="E653" s="240">
        <f t="shared" si="10"/>
        <v>6.9444444444444198E-4</v>
      </c>
      <c r="F653" s="248"/>
      <c r="G653" s="244"/>
    </row>
    <row r="654" spans="1:7" ht="12.75" customHeight="1">
      <c r="A654" s="238"/>
      <c r="B654" s="99" t="s">
        <v>3203</v>
      </c>
      <c r="C654" s="255">
        <v>0.63680555555555551</v>
      </c>
      <c r="D654" s="240">
        <v>0.63888888888888895</v>
      </c>
      <c r="E654" s="240">
        <f t="shared" si="10"/>
        <v>2.083333333333437E-3</v>
      </c>
      <c r="F654" s="248"/>
      <c r="G654" s="244"/>
    </row>
    <row r="655" spans="1:7" ht="12.75" customHeight="1">
      <c r="A655" s="238"/>
      <c r="B655" s="99" t="s">
        <v>3204</v>
      </c>
      <c r="C655" s="255">
        <v>0.64444444444444449</v>
      </c>
      <c r="D655" s="240">
        <v>0.65069444444444446</v>
      </c>
      <c r="E655" s="240">
        <f t="shared" si="10"/>
        <v>6.2499999999999778E-3</v>
      </c>
      <c r="F655" s="248"/>
      <c r="G655" s="244"/>
    </row>
    <row r="656" spans="1:7" ht="12.75" customHeight="1">
      <c r="A656" s="238"/>
      <c r="B656" s="198" t="s">
        <v>3201</v>
      </c>
      <c r="C656" s="255">
        <v>0.65</v>
      </c>
      <c r="D656" s="240">
        <v>0.65069444444444446</v>
      </c>
      <c r="E656" s="240">
        <f t="shared" si="10"/>
        <v>6.9444444444444198E-4</v>
      </c>
      <c r="F656" s="248"/>
      <c r="G656" s="244"/>
    </row>
    <row r="657" spans="1:7" ht="12.75" customHeight="1">
      <c r="A657" s="238"/>
      <c r="B657" s="99" t="s">
        <v>3201</v>
      </c>
      <c r="C657" s="255">
        <v>0.65347222222222223</v>
      </c>
      <c r="D657" s="240">
        <v>0.65416666666666667</v>
      </c>
      <c r="E657" s="240">
        <f t="shared" si="10"/>
        <v>6.9444444444444198E-4</v>
      </c>
      <c r="F657" s="248"/>
      <c r="G657" s="244"/>
    </row>
    <row r="658" spans="1:7" ht="12.75" customHeight="1">
      <c r="A658" s="238"/>
      <c r="B658" s="99" t="s">
        <v>3203</v>
      </c>
      <c r="C658" s="255">
        <v>0.66180555555555554</v>
      </c>
      <c r="D658" s="240">
        <v>0.66180555555555554</v>
      </c>
      <c r="E658" s="240">
        <f t="shared" si="10"/>
        <v>0</v>
      </c>
      <c r="F658" s="248"/>
      <c r="G658" s="244"/>
    </row>
    <row r="659" spans="1:7" ht="12.75" customHeight="1">
      <c r="A659" s="238"/>
      <c r="B659" s="99" t="s">
        <v>3205</v>
      </c>
      <c r="C659" s="255">
        <v>0.67013888888888884</v>
      </c>
      <c r="D659" s="240">
        <v>0.67013888888888884</v>
      </c>
      <c r="E659" s="240">
        <f t="shared" si="10"/>
        <v>0</v>
      </c>
      <c r="F659" s="248"/>
      <c r="G659" s="244"/>
    </row>
    <row r="660" spans="1:7" ht="12.75" customHeight="1">
      <c r="A660" s="238"/>
      <c r="B660" s="99" t="s">
        <v>3206</v>
      </c>
      <c r="C660" s="255">
        <v>0.67847222222222225</v>
      </c>
      <c r="D660" s="240">
        <v>0.67847222222222225</v>
      </c>
      <c r="E660" s="240">
        <f t="shared" si="10"/>
        <v>0</v>
      </c>
      <c r="F660" s="248"/>
      <c r="G660" s="244"/>
    </row>
    <row r="661" spans="1:7" ht="12.75" customHeight="1">
      <c r="A661" s="238"/>
      <c r="B661" s="99" t="s">
        <v>3207</v>
      </c>
      <c r="C661" s="255">
        <v>0.68402777777777779</v>
      </c>
      <c r="D661" s="240">
        <v>0.68541666666666667</v>
      </c>
      <c r="E661" s="240">
        <f t="shared" si="10"/>
        <v>1.388888888888884E-3</v>
      </c>
      <c r="F661" s="248"/>
      <c r="G661" s="244"/>
    </row>
    <row r="662" spans="1:7" ht="12.75" customHeight="1">
      <c r="A662" s="238"/>
      <c r="B662" s="99" t="s">
        <v>2033</v>
      </c>
      <c r="C662" s="255">
        <v>0.72291666666666676</v>
      </c>
      <c r="D662" s="240">
        <v>0.72361111111111109</v>
      </c>
      <c r="E662" s="240">
        <f t="shared" si="10"/>
        <v>6.9444444444433095E-4</v>
      </c>
      <c r="F662" s="248"/>
      <c r="G662" s="244"/>
    </row>
    <row r="663" spans="1:7" ht="12.75" customHeight="1">
      <c r="A663" s="238"/>
      <c r="B663" s="99" t="s">
        <v>1677</v>
      </c>
      <c r="C663" s="255">
        <v>0.72499999999999998</v>
      </c>
      <c r="D663" s="240">
        <v>0.72569444444444453</v>
      </c>
      <c r="E663" s="240">
        <f t="shared" si="10"/>
        <v>6.94444444444553E-4</v>
      </c>
      <c r="F663" s="248"/>
      <c r="G663" s="244"/>
    </row>
    <row r="664" spans="1:7" ht="12.75" customHeight="1">
      <c r="A664" s="239"/>
      <c r="B664" s="99" t="s">
        <v>3208</v>
      </c>
      <c r="C664" s="255">
        <v>0.74236111111111114</v>
      </c>
      <c r="D664" s="240">
        <v>0.74236111111111114</v>
      </c>
      <c r="E664" s="240">
        <f t="shared" si="10"/>
        <v>0</v>
      </c>
      <c r="F664" s="248"/>
      <c r="G664" s="244"/>
    </row>
    <row r="665" spans="1:7" ht="12.75" customHeight="1">
      <c r="A665" s="238"/>
      <c r="B665" s="99" t="s">
        <v>2756</v>
      </c>
      <c r="C665" s="255">
        <v>0.76111111111111107</v>
      </c>
      <c r="D665" s="240">
        <v>0.7631944444444444</v>
      </c>
      <c r="E665" s="240">
        <f t="shared" si="10"/>
        <v>2.0833333333333259E-3</v>
      </c>
      <c r="F665" s="248"/>
      <c r="G665" s="244"/>
    </row>
    <row r="666" spans="1:7" ht="12.75" customHeight="1">
      <c r="A666" s="238"/>
      <c r="B666" s="99" t="s">
        <v>2756</v>
      </c>
      <c r="C666" s="255">
        <v>0.77847222222222223</v>
      </c>
      <c r="D666" s="240">
        <v>0.78055555555555556</v>
      </c>
      <c r="E666" s="240">
        <f t="shared" si="10"/>
        <v>2.0833333333333259E-3</v>
      </c>
      <c r="F666" s="248"/>
      <c r="G666" s="244"/>
    </row>
    <row r="667" spans="1:7" ht="12.75" customHeight="1">
      <c r="A667" s="238"/>
      <c r="B667" s="99" t="s">
        <v>1919</v>
      </c>
      <c r="C667" s="255">
        <v>0.79236111111111107</v>
      </c>
      <c r="D667" s="240">
        <v>0.79791666666666661</v>
      </c>
      <c r="E667" s="240">
        <f t="shared" si="10"/>
        <v>5.5555555555555358E-3</v>
      </c>
      <c r="F667" s="248"/>
      <c r="G667" s="244"/>
    </row>
    <row r="668" spans="1:7" ht="12.75" customHeight="1">
      <c r="A668" s="238"/>
      <c r="B668" s="108" t="s">
        <v>3127</v>
      </c>
      <c r="C668" s="255">
        <v>0.81736111111111109</v>
      </c>
      <c r="D668" s="240">
        <v>0.82013888888888886</v>
      </c>
      <c r="E668" s="240">
        <f t="shared" si="10"/>
        <v>2.7777777777777679E-3</v>
      </c>
      <c r="F668" s="248"/>
      <c r="G668" s="244"/>
    </row>
    <row r="669" spans="1:7" ht="12.75" customHeight="1">
      <c r="A669" s="238"/>
      <c r="B669" s="99" t="s">
        <v>2356</v>
      </c>
      <c r="C669" s="255">
        <v>0.83611111111111114</v>
      </c>
      <c r="D669" s="240">
        <v>0.83680555555555547</v>
      </c>
      <c r="E669" s="240">
        <f t="shared" si="10"/>
        <v>6.9444444444433095E-4</v>
      </c>
      <c r="F669" s="248"/>
      <c r="G669" s="244"/>
    </row>
    <row r="670" spans="1:7" ht="12.75" customHeight="1">
      <c r="A670" s="238"/>
      <c r="B670" s="99" t="s">
        <v>3209</v>
      </c>
      <c r="C670" s="255">
        <v>0.86111111111111116</v>
      </c>
      <c r="D670" s="240">
        <v>0.8618055555555556</v>
      </c>
      <c r="E670" s="240">
        <f t="shared" si="10"/>
        <v>6.9444444444444198E-4</v>
      </c>
      <c r="F670" s="248"/>
      <c r="G670" s="244"/>
    </row>
    <row r="671" spans="1:7" ht="12.75" customHeight="1">
      <c r="A671" s="238"/>
      <c r="B671" s="99" t="s">
        <v>3210</v>
      </c>
      <c r="C671" s="255">
        <v>0.90763888888888899</v>
      </c>
      <c r="D671" s="240">
        <v>0.91111111111111109</v>
      </c>
      <c r="E671" s="240">
        <f t="shared" si="10"/>
        <v>3.4722222222220989E-3</v>
      </c>
      <c r="F671" s="248"/>
      <c r="G671" s="244"/>
    </row>
    <row r="672" spans="1:7" ht="12.75" customHeight="1">
      <c r="A672" s="238"/>
      <c r="B672" s="99" t="s">
        <v>258</v>
      </c>
      <c r="C672" s="255">
        <v>0.92708333333333337</v>
      </c>
      <c r="D672" s="240">
        <v>0.9277777777777777</v>
      </c>
      <c r="E672" s="240">
        <f t="shared" si="10"/>
        <v>6.9444444444433095E-4</v>
      </c>
      <c r="F672" s="248"/>
      <c r="G672" s="244"/>
    </row>
    <row r="673" spans="1:10" ht="12.75" customHeight="1">
      <c r="A673" s="238"/>
      <c r="B673" s="99" t="s">
        <v>3133</v>
      </c>
      <c r="C673" s="255">
        <v>0.93541666666666667</v>
      </c>
      <c r="D673" s="240">
        <v>0.93680555555555556</v>
      </c>
      <c r="E673" s="240">
        <f t="shared" si="10"/>
        <v>1.388888888888884E-3</v>
      </c>
      <c r="F673" s="248"/>
      <c r="G673" s="244"/>
    </row>
    <row r="674" spans="1:10" ht="12.75" customHeight="1">
      <c r="A674" s="238"/>
      <c r="B674" s="99" t="s">
        <v>3211</v>
      </c>
      <c r="C674" s="255">
        <v>0.94374999999999998</v>
      </c>
      <c r="D674" s="240">
        <v>0.94652777777777775</v>
      </c>
      <c r="E674" s="240">
        <f t="shared" si="10"/>
        <v>2.7777777777777679E-3</v>
      </c>
      <c r="F674" s="248"/>
      <c r="G674" s="244"/>
    </row>
    <row r="675" spans="1:10" ht="12.75" customHeight="1">
      <c r="A675" s="304" t="s">
        <v>3213</v>
      </c>
      <c r="B675" s="305" t="s">
        <v>3212</v>
      </c>
      <c r="C675" s="306">
        <v>4.2361111111111106E-2</v>
      </c>
      <c r="D675" s="307">
        <v>4.3055555555555562E-2</v>
      </c>
      <c r="E675" s="307">
        <f t="shared" si="10"/>
        <v>6.9444444444445586E-4</v>
      </c>
      <c r="F675" s="308"/>
      <c r="G675" s="309"/>
    </row>
    <row r="676" spans="1:10" ht="12.75" customHeight="1">
      <c r="A676" s="304"/>
      <c r="B676" s="305" t="s">
        <v>3214</v>
      </c>
      <c r="C676" s="306">
        <v>0.18819444444444444</v>
      </c>
      <c r="D676" s="307">
        <v>0.18888888888888888</v>
      </c>
      <c r="E676" s="307">
        <f t="shared" si="10"/>
        <v>6.9444444444444198E-4</v>
      </c>
      <c r="F676" s="308"/>
      <c r="G676" s="309"/>
    </row>
    <row r="677" spans="1:10" ht="12.75" customHeight="1">
      <c r="A677" s="304"/>
      <c r="B677" s="305" t="s">
        <v>3215</v>
      </c>
      <c r="C677" s="306">
        <v>0.28541666666666665</v>
      </c>
      <c r="D677" s="307">
        <v>0.28611111111111115</v>
      </c>
      <c r="E677" s="307">
        <f t="shared" si="10"/>
        <v>6.9444444444449749E-4</v>
      </c>
      <c r="F677" s="308"/>
      <c r="G677" s="309"/>
    </row>
    <row r="678" spans="1:10" ht="12.75" customHeight="1">
      <c r="A678" s="304"/>
      <c r="B678" s="305" t="s">
        <v>3216</v>
      </c>
      <c r="C678" s="306">
        <v>0.3263888888888889</v>
      </c>
      <c r="D678" s="307">
        <v>0.3263888888888889</v>
      </c>
      <c r="E678" s="307">
        <f t="shared" si="10"/>
        <v>0</v>
      </c>
      <c r="F678" s="308"/>
      <c r="G678" s="309"/>
      <c r="I678" s="5" t="s">
        <v>3225</v>
      </c>
    </row>
    <row r="679" spans="1:10" ht="12.75" customHeight="1">
      <c r="A679" s="330"/>
      <c r="B679" s="305" t="s">
        <v>3217</v>
      </c>
      <c r="C679" s="306">
        <v>0.35069444444444442</v>
      </c>
      <c r="D679" s="307">
        <v>0.35069444444444442</v>
      </c>
      <c r="E679" s="307">
        <f t="shared" si="10"/>
        <v>0</v>
      </c>
      <c r="F679" s="308"/>
      <c r="G679" s="309"/>
      <c r="I679" s="5" t="s">
        <v>3225</v>
      </c>
    </row>
    <row r="680" spans="1:10" ht="12.75" customHeight="1">
      <c r="A680" s="304"/>
      <c r="B680" s="305" t="s">
        <v>3218</v>
      </c>
      <c r="C680" s="306">
        <v>0.35833333333333334</v>
      </c>
      <c r="D680" s="307">
        <v>0.42222222222222222</v>
      </c>
      <c r="E680" s="307">
        <f t="shared" si="10"/>
        <v>6.3888888888888884E-2</v>
      </c>
      <c r="F680" s="308"/>
      <c r="G680" s="309" t="s">
        <v>3219</v>
      </c>
      <c r="I680" s="5" t="s">
        <v>3225</v>
      </c>
    </row>
    <row r="681" spans="1:10" ht="12.75" customHeight="1">
      <c r="A681" s="304"/>
      <c r="B681" s="305" t="s">
        <v>3220</v>
      </c>
      <c r="C681" s="306">
        <v>0.41805555555555557</v>
      </c>
      <c r="D681" s="307">
        <v>0.42708333333333331</v>
      </c>
      <c r="E681" s="307">
        <f t="shared" si="10"/>
        <v>9.0277777777777457E-3</v>
      </c>
      <c r="F681" s="308"/>
      <c r="G681" s="309" t="s">
        <v>3219</v>
      </c>
      <c r="I681" s="5" t="s">
        <v>3225</v>
      </c>
    </row>
    <row r="682" spans="1:10" ht="12.75" customHeight="1">
      <c r="A682" s="304"/>
      <c r="B682" s="305" t="s">
        <v>3221</v>
      </c>
      <c r="C682" s="306">
        <v>0.42777777777777781</v>
      </c>
      <c r="D682" s="307">
        <v>0.43263888888888885</v>
      </c>
      <c r="E682" s="307">
        <f t="shared" si="10"/>
        <v>4.8611111111110383E-3</v>
      </c>
      <c r="F682" s="308"/>
      <c r="G682" s="309" t="s">
        <v>3219</v>
      </c>
      <c r="I682" s="5" t="s">
        <v>3225</v>
      </c>
    </row>
    <row r="683" spans="1:10" ht="12.75" customHeight="1">
      <c r="A683" s="304"/>
      <c r="B683" s="305" t="s">
        <v>813</v>
      </c>
      <c r="C683" s="306">
        <v>0.43055555555555558</v>
      </c>
      <c r="D683" s="307">
        <v>0.43541666666666662</v>
      </c>
      <c r="E683" s="307">
        <f t="shared" si="10"/>
        <v>4.8611111111110383E-3</v>
      </c>
      <c r="F683" s="308"/>
      <c r="G683" s="309" t="s">
        <v>3219</v>
      </c>
      <c r="I683" s="5" t="s">
        <v>3224</v>
      </c>
      <c r="J683" s="5" t="s">
        <v>3225</v>
      </c>
    </row>
    <row r="684" spans="1:10" ht="12.75" customHeight="1">
      <c r="A684" s="304"/>
      <c r="B684" s="305" t="s">
        <v>1282</v>
      </c>
      <c r="C684" s="306">
        <v>0.38680555555555557</v>
      </c>
      <c r="D684" s="307">
        <v>0.44444444444444442</v>
      </c>
      <c r="E684" s="307">
        <f t="shared" si="10"/>
        <v>5.7638888888888851E-2</v>
      </c>
      <c r="F684" s="308"/>
      <c r="G684" s="309" t="s">
        <v>3219</v>
      </c>
      <c r="I684" s="5" t="s">
        <v>3224</v>
      </c>
      <c r="J684" s="5" t="s">
        <v>3225</v>
      </c>
    </row>
    <row r="685" spans="1:10" ht="12.75" customHeight="1">
      <c r="A685" s="304"/>
      <c r="B685" s="305" t="s">
        <v>3222</v>
      </c>
      <c r="C685" s="306">
        <v>0.46249999999999997</v>
      </c>
      <c r="D685" s="307">
        <v>0.47430555555555554</v>
      </c>
      <c r="E685" s="307">
        <f t="shared" si="10"/>
        <v>1.1805555555555569E-2</v>
      </c>
      <c r="F685" s="308"/>
      <c r="G685" s="309" t="s">
        <v>3219</v>
      </c>
      <c r="I685" s="5" t="s">
        <v>3225</v>
      </c>
    </row>
    <row r="686" spans="1:10" ht="12.75" customHeight="1">
      <c r="A686" s="304"/>
      <c r="B686" s="305" t="s">
        <v>3223</v>
      </c>
      <c r="C686" s="306">
        <v>0.46527777777777773</v>
      </c>
      <c r="D686" s="307">
        <v>0.4777777777777778</v>
      </c>
      <c r="E686" s="307">
        <f t="shared" si="10"/>
        <v>1.2500000000000067E-2</v>
      </c>
      <c r="F686" s="308"/>
      <c r="G686" s="309" t="s">
        <v>3219</v>
      </c>
      <c r="I686" s="5" t="s">
        <v>3225</v>
      </c>
    </row>
    <row r="687" spans="1:10" ht="12.75" customHeight="1">
      <c r="A687" s="304"/>
      <c r="B687" s="305" t="s">
        <v>1646</v>
      </c>
      <c r="C687" s="306">
        <v>0.47500000000000003</v>
      </c>
      <c r="D687" s="307">
        <v>0.48055555555555557</v>
      </c>
      <c r="E687" s="307">
        <f t="shared" si="10"/>
        <v>5.5555555555555358E-3</v>
      </c>
      <c r="F687" s="308"/>
      <c r="G687" s="309" t="s">
        <v>3219</v>
      </c>
      <c r="I687" s="5" t="s">
        <v>3225</v>
      </c>
    </row>
    <row r="688" spans="1:10" ht="12.75" customHeight="1">
      <c r="A688" s="304"/>
      <c r="B688" s="305" t="s">
        <v>3226</v>
      </c>
      <c r="C688" s="306">
        <v>0.48888888888888887</v>
      </c>
      <c r="D688" s="307">
        <v>0.4909722222222222</v>
      </c>
      <c r="E688" s="307">
        <f t="shared" si="10"/>
        <v>2.0833333333333259E-3</v>
      </c>
      <c r="F688" s="308"/>
      <c r="G688" s="309" t="s">
        <v>3219</v>
      </c>
      <c r="I688" s="5" t="s">
        <v>3225</v>
      </c>
    </row>
    <row r="689" spans="1:7" ht="12.75" customHeight="1">
      <c r="A689" s="304"/>
      <c r="B689" s="305" t="s">
        <v>3220</v>
      </c>
      <c r="C689" s="306">
        <v>0.51527777777777783</v>
      </c>
      <c r="D689" s="307">
        <v>0.52500000000000002</v>
      </c>
      <c r="E689" s="307">
        <f t="shared" si="10"/>
        <v>9.7222222222221877E-3</v>
      </c>
      <c r="F689" s="308"/>
      <c r="G689" s="309" t="s">
        <v>3219</v>
      </c>
    </row>
    <row r="690" spans="1:7" ht="12.75" customHeight="1">
      <c r="A690" s="304"/>
      <c r="B690" s="305" t="s">
        <v>2726</v>
      </c>
      <c r="C690" s="306">
        <v>0.52013888888888882</v>
      </c>
      <c r="D690" s="307">
        <v>0.52777777777777779</v>
      </c>
      <c r="E690" s="307">
        <f t="shared" si="10"/>
        <v>7.6388888888889728E-3</v>
      </c>
      <c r="F690" s="308"/>
      <c r="G690" s="309" t="s">
        <v>3219</v>
      </c>
    </row>
    <row r="691" spans="1:7" ht="12.75" customHeight="1">
      <c r="A691" s="304"/>
      <c r="B691" s="305" t="s">
        <v>3227</v>
      </c>
      <c r="C691" s="306">
        <v>0.54305555555555551</v>
      </c>
      <c r="D691" s="307">
        <v>0.54513888888888895</v>
      </c>
      <c r="E691" s="307">
        <f t="shared" ref="E691:E755" si="11">D691-C691</f>
        <v>2.083333333333437E-3</v>
      </c>
      <c r="F691" s="308"/>
      <c r="G691" s="309" t="s">
        <v>3219</v>
      </c>
    </row>
    <row r="692" spans="1:7" ht="12.75" customHeight="1">
      <c r="A692" s="304"/>
      <c r="B692" s="305" t="s">
        <v>3186</v>
      </c>
      <c r="C692" s="306">
        <v>0.54305555555555551</v>
      </c>
      <c r="D692" s="307">
        <v>0.54861111111111105</v>
      </c>
      <c r="E692" s="307">
        <f t="shared" si="11"/>
        <v>5.5555555555555358E-3</v>
      </c>
      <c r="F692" s="308"/>
      <c r="G692" s="309" t="s">
        <v>3219</v>
      </c>
    </row>
    <row r="693" spans="1:7" ht="12.75" customHeight="1">
      <c r="A693" s="304"/>
      <c r="B693" s="305" t="s">
        <v>3137</v>
      </c>
      <c r="C693" s="306">
        <v>0.55277777777777781</v>
      </c>
      <c r="D693" s="307">
        <v>0.56041666666666667</v>
      </c>
      <c r="E693" s="307">
        <f t="shared" si="11"/>
        <v>7.6388888888888618E-3</v>
      </c>
      <c r="F693" s="308"/>
      <c r="G693" s="309" t="s">
        <v>3219</v>
      </c>
    </row>
    <row r="694" spans="1:7" ht="12.75" customHeight="1">
      <c r="A694" s="304"/>
      <c r="B694" s="305" t="s">
        <v>462</v>
      </c>
      <c r="C694" s="306">
        <v>0.60416666666666663</v>
      </c>
      <c r="D694" s="307">
        <v>0.60555555555555551</v>
      </c>
      <c r="E694" s="307">
        <f t="shared" si="11"/>
        <v>1.388888888888884E-3</v>
      </c>
      <c r="F694" s="308"/>
      <c r="G694" s="309" t="s">
        <v>3219</v>
      </c>
    </row>
    <row r="695" spans="1:7" ht="12.75" customHeight="1">
      <c r="A695" s="304"/>
      <c r="B695" s="305" t="s">
        <v>2403</v>
      </c>
      <c r="C695" s="306">
        <v>0.60416666666666663</v>
      </c>
      <c r="D695" s="307">
        <v>0.60763888888888895</v>
      </c>
      <c r="E695" s="307">
        <f t="shared" si="11"/>
        <v>3.4722222222223209E-3</v>
      </c>
      <c r="F695" s="308"/>
      <c r="G695" s="309" t="s">
        <v>3219</v>
      </c>
    </row>
    <row r="696" spans="1:7" ht="12.75" customHeight="1">
      <c r="A696" s="304"/>
      <c r="B696" s="305" t="s">
        <v>318</v>
      </c>
      <c r="C696" s="306">
        <v>0.62152777777777779</v>
      </c>
      <c r="D696" s="307">
        <v>0.62569444444444444</v>
      </c>
      <c r="E696" s="307">
        <f t="shared" si="11"/>
        <v>4.1666666666666519E-3</v>
      </c>
      <c r="F696" s="308"/>
      <c r="G696" s="309" t="s">
        <v>3219</v>
      </c>
    </row>
    <row r="697" spans="1:7" ht="12.75" customHeight="1">
      <c r="A697" s="304"/>
      <c r="B697" s="305" t="s">
        <v>2944</v>
      </c>
      <c r="C697" s="306">
        <v>0.62916666666666665</v>
      </c>
      <c r="D697" s="307">
        <v>0.63263888888888886</v>
      </c>
      <c r="E697" s="307">
        <f t="shared" si="11"/>
        <v>3.4722222222222099E-3</v>
      </c>
      <c r="F697" s="308"/>
      <c r="G697" s="309" t="s">
        <v>3219</v>
      </c>
    </row>
    <row r="698" spans="1:7" ht="12.75" customHeight="1">
      <c r="A698" s="304"/>
      <c r="B698" s="305" t="s">
        <v>1102</v>
      </c>
      <c r="C698" s="306">
        <v>0.65625</v>
      </c>
      <c r="D698" s="307">
        <v>0.65694444444444444</v>
      </c>
      <c r="E698" s="307">
        <f t="shared" si="11"/>
        <v>6.9444444444444198E-4</v>
      </c>
      <c r="F698" s="308"/>
      <c r="G698" s="309" t="s">
        <v>3219</v>
      </c>
    </row>
    <row r="699" spans="1:7" ht="12.75" customHeight="1">
      <c r="A699" s="304"/>
      <c r="B699" s="305" t="s">
        <v>3228</v>
      </c>
      <c r="C699" s="306">
        <v>0.65763888888888888</v>
      </c>
      <c r="D699" s="307">
        <v>0.65902777777777777</v>
      </c>
      <c r="E699" s="307">
        <f t="shared" si="11"/>
        <v>1.388888888888884E-3</v>
      </c>
      <c r="F699" s="308"/>
      <c r="G699" s="309" t="s">
        <v>3219</v>
      </c>
    </row>
    <row r="700" spans="1:7" ht="12.75" customHeight="1">
      <c r="A700" s="304"/>
      <c r="B700" s="305" t="s">
        <v>3229</v>
      </c>
      <c r="C700" s="306">
        <v>0.67847222222222225</v>
      </c>
      <c r="D700" s="307">
        <v>0.68125000000000002</v>
      </c>
      <c r="E700" s="307">
        <f t="shared" si="11"/>
        <v>2.7777777777777679E-3</v>
      </c>
      <c r="F700" s="308"/>
      <c r="G700" s="309" t="s">
        <v>3219</v>
      </c>
    </row>
    <row r="701" spans="1:7" ht="12.75" customHeight="1">
      <c r="A701" s="304"/>
      <c r="B701" s="305" t="s">
        <v>813</v>
      </c>
      <c r="C701" s="306">
        <v>0.69652777777777775</v>
      </c>
      <c r="D701" s="307">
        <v>0.7055555555555556</v>
      </c>
      <c r="E701" s="307">
        <f t="shared" si="11"/>
        <v>9.0277777777778567E-3</v>
      </c>
      <c r="F701" s="308"/>
      <c r="G701" s="309"/>
    </row>
    <row r="702" spans="1:7" ht="12.75" customHeight="1">
      <c r="A702" s="304"/>
      <c r="B702" s="305" t="s">
        <v>3223</v>
      </c>
      <c r="C702" s="306">
        <v>0.73055555555555562</v>
      </c>
      <c r="D702" s="307">
        <v>0.73402777777777783</v>
      </c>
      <c r="E702" s="307">
        <f t="shared" si="11"/>
        <v>3.4722222222222099E-3</v>
      </c>
      <c r="F702" s="308"/>
      <c r="G702" s="309"/>
    </row>
    <row r="703" spans="1:7" ht="12.75" customHeight="1">
      <c r="A703" s="304"/>
      <c r="B703" s="305" t="s">
        <v>692</v>
      </c>
      <c r="C703" s="306">
        <v>0.77013888888888893</v>
      </c>
      <c r="D703" s="307">
        <v>0.7715277777777777</v>
      </c>
      <c r="E703" s="307">
        <f t="shared" si="11"/>
        <v>1.3888888888887729E-3</v>
      </c>
      <c r="F703" s="308"/>
      <c r="G703" s="309"/>
    </row>
    <row r="704" spans="1:7" ht="12.75" customHeight="1">
      <c r="A704" s="304"/>
      <c r="B704" s="305" t="s">
        <v>2824</v>
      </c>
      <c r="C704" s="306">
        <v>0.80347222222222225</v>
      </c>
      <c r="D704" s="307">
        <v>0.80555555555555547</v>
      </c>
      <c r="E704" s="307">
        <f t="shared" si="11"/>
        <v>2.0833333333332149E-3</v>
      </c>
      <c r="F704" s="308"/>
      <c r="G704" s="309"/>
    </row>
    <row r="705" spans="1:7" ht="12.75" customHeight="1">
      <c r="A705" s="304"/>
      <c r="B705" s="305" t="s">
        <v>3230</v>
      </c>
      <c r="C705" s="306">
        <v>0.8354166666666667</v>
      </c>
      <c r="D705" s="307">
        <v>0.83611111111111114</v>
      </c>
      <c r="E705" s="307">
        <f t="shared" si="11"/>
        <v>6.9444444444444198E-4</v>
      </c>
      <c r="F705" s="308"/>
      <c r="G705" s="309"/>
    </row>
    <row r="706" spans="1:7" ht="12.75" customHeight="1">
      <c r="A706" s="304"/>
      <c r="B706" s="305" t="s">
        <v>3206</v>
      </c>
      <c r="C706" s="306">
        <v>0.8833333333333333</v>
      </c>
      <c r="D706" s="307">
        <v>0.8881944444444444</v>
      </c>
      <c r="E706" s="307">
        <f t="shared" si="11"/>
        <v>4.8611111111110938E-3</v>
      </c>
      <c r="F706" s="308"/>
      <c r="G706" s="309"/>
    </row>
    <row r="707" spans="1:7" ht="12.75" customHeight="1">
      <c r="A707" s="330"/>
      <c r="B707" s="305" t="s">
        <v>2824</v>
      </c>
      <c r="C707" s="306">
        <v>0.92847222222222225</v>
      </c>
      <c r="D707" s="307">
        <v>0.92847222222222225</v>
      </c>
      <c r="E707" s="307">
        <f t="shared" si="11"/>
        <v>0</v>
      </c>
      <c r="F707" s="308"/>
      <c r="G707" s="309"/>
    </row>
    <row r="708" spans="1:7" ht="12.75" customHeight="1">
      <c r="A708" s="238" t="s">
        <v>3231</v>
      </c>
      <c r="B708" s="99" t="s">
        <v>2113</v>
      </c>
      <c r="C708" s="255">
        <v>8.8888888888888892E-2</v>
      </c>
      <c r="D708" s="240">
        <v>8.9583333333333334E-2</v>
      </c>
      <c r="E708" s="240">
        <f t="shared" si="11"/>
        <v>6.9444444444444198E-4</v>
      </c>
      <c r="F708" s="248"/>
      <c r="G708" s="244"/>
    </row>
    <row r="709" spans="1:7" ht="12.75" customHeight="1">
      <c r="A709" s="238"/>
      <c r="B709" s="99" t="s">
        <v>3232</v>
      </c>
      <c r="C709" s="255">
        <v>0.21736111111111112</v>
      </c>
      <c r="D709" s="240">
        <v>0.21805555555555556</v>
      </c>
      <c r="E709" s="240">
        <f t="shared" si="11"/>
        <v>6.9444444444444198E-4</v>
      </c>
      <c r="F709" s="248"/>
      <c r="G709" s="244"/>
    </row>
    <row r="710" spans="1:7" ht="12.75" customHeight="1">
      <c r="A710" s="238"/>
      <c r="B710" s="99" t="s">
        <v>3016</v>
      </c>
      <c r="C710" s="255">
        <v>0.26250000000000001</v>
      </c>
      <c r="D710" s="240">
        <v>0.26319444444444445</v>
      </c>
      <c r="E710" s="240">
        <f t="shared" si="11"/>
        <v>6.9444444444444198E-4</v>
      </c>
      <c r="F710" s="248"/>
      <c r="G710" s="244"/>
    </row>
    <row r="711" spans="1:7" ht="12.75" customHeight="1">
      <c r="A711" s="238"/>
      <c r="B711" s="99" t="s">
        <v>563</v>
      </c>
      <c r="C711" s="255">
        <v>0.27152777777777776</v>
      </c>
      <c r="D711" s="240">
        <v>0.27430555555555552</v>
      </c>
      <c r="E711" s="240">
        <f t="shared" si="11"/>
        <v>2.7777777777777679E-3</v>
      </c>
      <c r="F711" s="248"/>
      <c r="G711" s="244"/>
    </row>
    <row r="712" spans="1:7" ht="12.75" customHeight="1">
      <c r="A712" s="238"/>
      <c r="B712" s="99" t="s">
        <v>563</v>
      </c>
      <c r="C712" s="255">
        <v>0.2951388888888889</v>
      </c>
      <c r="D712" s="240">
        <v>0.29583333333333334</v>
      </c>
      <c r="E712" s="240">
        <f t="shared" si="11"/>
        <v>6.9444444444444198E-4</v>
      </c>
      <c r="F712" s="248"/>
      <c r="G712" s="244"/>
    </row>
    <row r="713" spans="1:7" ht="12.75" customHeight="1">
      <c r="A713" s="238"/>
      <c r="B713" s="99" t="s">
        <v>2824</v>
      </c>
      <c r="C713" s="255">
        <v>0.31111111111111112</v>
      </c>
      <c r="D713" s="240">
        <v>0.31111111111111112</v>
      </c>
      <c r="E713" s="240">
        <f t="shared" si="11"/>
        <v>0</v>
      </c>
      <c r="F713" s="248"/>
      <c r="G713" s="244"/>
    </row>
    <row r="714" spans="1:7" ht="12.75" customHeight="1">
      <c r="A714" s="238"/>
      <c r="B714" s="99" t="s">
        <v>3233</v>
      </c>
      <c r="C714" s="255">
        <v>0.33263888888888887</v>
      </c>
      <c r="D714" s="240">
        <v>0.33263888888888887</v>
      </c>
      <c r="E714" s="240">
        <f t="shared" si="11"/>
        <v>0</v>
      </c>
      <c r="F714" s="248"/>
      <c r="G714" s="244"/>
    </row>
    <row r="715" spans="1:7" ht="12.75" customHeight="1">
      <c r="A715" s="238"/>
      <c r="B715" s="99" t="s">
        <v>3229</v>
      </c>
      <c r="C715" s="255">
        <v>0.38958333333333334</v>
      </c>
      <c r="D715" s="240">
        <v>0.38958333333333334</v>
      </c>
      <c r="E715" s="240">
        <f t="shared" si="11"/>
        <v>0</v>
      </c>
      <c r="F715" s="248"/>
      <c r="G715" s="244"/>
    </row>
    <row r="716" spans="1:7" ht="12.75" customHeight="1">
      <c r="A716" s="238"/>
      <c r="B716" s="99" t="s">
        <v>3159</v>
      </c>
      <c r="C716" s="255">
        <v>0.4201388888888889</v>
      </c>
      <c r="D716" s="240">
        <v>0.4236111111111111</v>
      </c>
      <c r="E716" s="240">
        <f t="shared" si="11"/>
        <v>3.4722222222222099E-3</v>
      </c>
      <c r="F716" s="248"/>
      <c r="G716" s="244"/>
    </row>
    <row r="717" spans="1:7" ht="12.75" customHeight="1">
      <c r="A717" s="239"/>
      <c r="B717" s="99" t="s">
        <v>3234</v>
      </c>
      <c r="C717" s="255">
        <v>0.42499999999999999</v>
      </c>
      <c r="D717" s="240">
        <v>0.42569444444444443</v>
      </c>
      <c r="E717" s="240">
        <f t="shared" si="11"/>
        <v>6.9444444444444198E-4</v>
      </c>
      <c r="F717" s="248"/>
      <c r="G717" s="244"/>
    </row>
    <row r="718" spans="1:7" ht="12.75" customHeight="1">
      <c r="A718" s="238"/>
      <c r="B718" s="99" t="s">
        <v>3115</v>
      </c>
      <c r="C718" s="255">
        <v>0.44444444444444442</v>
      </c>
      <c r="D718" s="240">
        <v>0.44791666666666669</v>
      </c>
      <c r="E718" s="240">
        <f t="shared" si="11"/>
        <v>3.4722222222222654E-3</v>
      </c>
      <c r="F718" s="248"/>
      <c r="G718" s="244"/>
    </row>
    <row r="719" spans="1:7" ht="12.75" customHeight="1">
      <c r="A719" s="238"/>
      <c r="B719" s="99" t="s">
        <v>3235</v>
      </c>
      <c r="C719" s="255">
        <v>0.4826388888888889</v>
      </c>
      <c r="D719" s="240">
        <v>0.4826388888888889</v>
      </c>
      <c r="E719" s="240">
        <f t="shared" si="11"/>
        <v>0</v>
      </c>
      <c r="F719" s="248"/>
      <c r="G719" s="244"/>
    </row>
    <row r="720" spans="1:7" ht="12.75" customHeight="1">
      <c r="A720" s="238"/>
      <c r="B720" s="99" t="s">
        <v>3236</v>
      </c>
      <c r="C720" s="255">
        <v>0.49374999999999997</v>
      </c>
      <c r="D720" s="240">
        <v>0.49444444444444446</v>
      </c>
      <c r="E720" s="240">
        <f t="shared" si="11"/>
        <v>6.9444444444449749E-4</v>
      </c>
      <c r="F720" s="248"/>
      <c r="G720" s="244"/>
    </row>
    <row r="721" spans="1:7" ht="12.75" customHeight="1">
      <c r="A721" s="238"/>
      <c r="B721" s="99" t="s">
        <v>1139</v>
      </c>
      <c r="C721" s="255">
        <v>0.55555555555555558</v>
      </c>
      <c r="D721" s="240">
        <v>0.55625000000000002</v>
      </c>
      <c r="E721" s="240">
        <f t="shared" si="11"/>
        <v>6.9444444444444198E-4</v>
      </c>
      <c r="F721" s="248"/>
      <c r="G721" s="244"/>
    </row>
    <row r="722" spans="1:7" ht="12.75" customHeight="1">
      <c r="A722" s="238"/>
      <c r="B722" s="99" t="s">
        <v>3237</v>
      </c>
      <c r="C722" s="255">
        <v>0.68125000000000002</v>
      </c>
      <c r="D722" s="240">
        <v>0.68194444444444446</v>
      </c>
      <c r="E722" s="240">
        <f t="shared" si="11"/>
        <v>6.9444444444444198E-4</v>
      </c>
      <c r="F722" s="248"/>
      <c r="G722" s="244"/>
    </row>
    <row r="723" spans="1:7" ht="12.75" customHeight="1">
      <c r="A723" s="238"/>
      <c r="B723" s="99" t="s">
        <v>3238</v>
      </c>
      <c r="C723" s="255">
        <v>0.72986111111111107</v>
      </c>
      <c r="D723" s="240">
        <v>0.73055555555555562</v>
      </c>
      <c r="E723" s="240">
        <f t="shared" si="11"/>
        <v>6.94444444444553E-4</v>
      </c>
      <c r="F723" s="248"/>
      <c r="G723" s="244"/>
    </row>
    <row r="724" spans="1:7" ht="12.75" customHeight="1">
      <c r="A724" s="238"/>
      <c r="B724" s="99" t="s">
        <v>3208</v>
      </c>
      <c r="C724" s="255">
        <v>0.74236111111111114</v>
      </c>
      <c r="D724" s="240">
        <v>0.74236111111111114</v>
      </c>
      <c r="E724" s="240">
        <f t="shared" si="11"/>
        <v>0</v>
      </c>
      <c r="F724" s="248"/>
      <c r="G724" s="244"/>
    </row>
    <row r="725" spans="1:7" ht="12.75" customHeight="1">
      <c r="A725" s="238"/>
      <c r="B725" s="99" t="s">
        <v>1837</v>
      </c>
      <c r="C725" s="255">
        <v>0.85</v>
      </c>
      <c r="D725" s="240">
        <v>0.8520833333333333</v>
      </c>
      <c r="E725" s="240">
        <f t="shared" si="11"/>
        <v>2.0833333333333259E-3</v>
      </c>
      <c r="F725" s="248"/>
      <c r="G725" s="244"/>
    </row>
    <row r="726" spans="1:7" ht="12.75" customHeight="1">
      <c r="A726" s="238"/>
      <c r="B726" s="99" t="s">
        <v>3106</v>
      </c>
      <c r="C726" s="255">
        <v>0.88888888888888884</v>
      </c>
      <c r="D726" s="240">
        <v>0.88958333333333339</v>
      </c>
      <c r="E726" s="240">
        <f t="shared" si="11"/>
        <v>6.94444444444553E-4</v>
      </c>
      <c r="F726" s="248"/>
      <c r="G726" s="244"/>
    </row>
    <row r="727" spans="1:7" ht="12.75" customHeight="1">
      <c r="A727" s="238"/>
      <c r="B727" s="99" t="s">
        <v>1837</v>
      </c>
      <c r="C727" s="255">
        <v>0.96666666666666667</v>
      </c>
      <c r="D727" s="240">
        <v>0.97083333333333333</v>
      </c>
      <c r="E727" s="240">
        <f t="shared" si="11"/>
        <v>4.1666666666666519E-3</v>
      </c>
      <c r="F727" s="248"/>
      <c r="G727" s="244"/>
    </row>
    <row r="728" spans="1:7" ht="12.75" customHeight="1">
      <c r="A728" s="238" t="s">
        <v>3239</v>
      </c>
      <c r="B728" s="99" t="s">
        <v>3240</v>
      </c>
      <c r="C728" s="255">
        <v>3.8194444444444441E-2</v>
      </c>
      <c r="D728" s="240">
        <v>4.3055555555555562E-2</v>
      </c>
      <c r="E728" s="240">
        <f t="shared" si="11"/>
        <v>4.8611111111111216E-3</v>
      </c>
      <c r="F728" s="248"/>
      <c r="G728" s="244"/>
    </row>
    <row r="729" spans="1:7" ht="12.75" customHeight="1">
      <c r="A729" s="238"/>
      <c r="B729" s="99" t="s">
        <v>3241</v>
      </c>
      <c r="C729" s="255">
        <v>5.486111111111111E-2</v>
      </c>
      <c r="D729" s="240">
        <v>5.486111111111111E-2</v>
      </c>
      <c r="E729" s="240">
        <f t="shared" si="11"/>
        <v>0</v>
      </c>
      <c r="F729" s="248"/>
      <c r="G729" s="244"/>
    </row>
    <row r="730" spans="1:7" ht="12.75" customHeight="1">
      <c r="A730" s="238"/>
      <c r="B730" s="99" t="s">
        <v>3242</v>
      </c>
      <c r="C730" s="255">
        <v>0.25833333333333336</v>
      </c>
      <c r="D730" s="240">
        <v>0.26250000000000001</v>
      </c>
      <c r="E730" s="240">
        <f t="shared" si="11"/>
        <v>4.1666666666666519E-3</v>
      </c>
      <c r="F730" s="248"/>
      <c r="G730" s="244"/>
    </row>
    <row r="731" spans="1:7" ht="12.75" customHeight="1">
      <c r="A731" s="238"/>
      <c r="B731" s="99" t="s">
        <v>3063</v>
      </c>
      <c r="C731" s="255">
        <v>0.29236111111111113</v>
      </c>
      <c r="D731" s="240">
        <v>0.29652777777777778</v>
      </c>
      <c r="E731" s="240">
        <f t="shared" si="11"/>
        <v>4.1666666666666519E-3</v>
      </c>
      <c r="F731" s="248"/>
      <c r="G731" s="244"/>
    </row>
    <row r="732" spans="1:7" ht="12.75" customHeight="1">
      <c r="A732" s="239"/>
      <c r="B732" s="99" t="s">
        <v>2365</v>
      </c>
      <c r="C732" s="255">
        <v>0.3125</v>
      </c>
      <c r="D732" s="240">
        <v>0.31597222222222221</v>
      </c>
      <c r="E732" s="240">
        <f t="shared" si="11"/>
        <v>3.4722222222222099E-3</v>
      </c>
      <c r="F732" s="248"/>
      <c r="G732" s="244"/>
    </row>
    <row r="733" spans="1:7" ht="12.75" customHeight="1">
      <c r="A733" s="238"/>
      <c r="B733" s="99" t="s">
        <v>1497</v>
      </c>
      <c r="C733" s="255">
        <v>0.31388888888888888</v>
      </c>
      <c r="D733" s="240">
        <v>0.31736111111111115</v>
      </c>
      <c r="E733" s="240">
        <f t="shared" si="11"/>
        <v>3.4722222222222654E-3</v>
      </c>
      <c r="F733" s="248"/>
      <c r="G733" s="244"/>
    </row>
    <row r="734" spans="1:7" ht="12.75" customHeight="1">
      <c r="A734" s="238"/>
      <c r="B734" s="99" t="s">
        <v>3243</v>
      </c>
      <c r="C734" s="255">
        <v>0.32222222222222224</v>
      </c>
      <c r="D734" s="240">
        <v>0.32291666666666669</v>
      </c>
      <c r="E734" s="240">
        <f t="shared" si="11"/>
        <v>6.9444444444444198E-4</v>
      </c>
      <c r="F734" s="248"/>
      <c r="G734" s="244"/>
    </row>
    <row r="735" spans="1:7" ht="12.75" customHeight="1">
      <c r="A735" s="238"/>
      <c r="B735" s="99" t="s">
        <v>3244</v>
      </c>
      <c r="C735" s="255">
        <v>0.33680555555555558</v>
      </c>
      <c r="D735" s="240">
        <v>0.34166666666666662</v>
      </c>
      <c r="E735" s="240">
        <f t="shared" si="11"/>
        <v>4.8611111111110383E-3</v>
      </c>
      <c r="F735" s="248"/>
      <c r="G735" s="244"/>
    </row>
    <row r="736" spans="1:7" ht="12.75" customHeight="1">
      <c r="A736" s="238"/>
      <c r="B736" s="99" t="s">
        <v>3245</v>
      </c>
      <c r="C736" s="255">
        <v>0.3756944444444445</v>
      </c>
      <c r="D736" s="240">
        <v>0.3833333333333333</v>
      </c>
      <c r="E736" s="240">
        <f t="shared" si="11"/>
        <v>7.6388888888888062E-3</v>
      </c>
      <c r="F736" s="248"/>
      <c r="G736" s="244"/>
    </row>
    <row r="737" spans="1:7" ht="12.75" customHeight="1">
      <c r="A737" s="238"/>
      <c r="B737" s="99" t="s">
        <v>2774</v>
      </c>
      <c r="C737" s="255">
        <v>0.41319444444444442</v>
      </c>
      <c r="D737" s="240">
        <v>0.4145833333333333</v>
      </c>
      <c r="E737" s="240">
        <f t="shared" si="11"/>
        <v>1.388888888888884E-3</v>
      </c>
      <c r="F737" s="248"/>
      <c r="G737" s="244"/>
    </row>
    <row r="738" spans="1:7" ht="12.75" customHeight="1">
      <c r="A738" s="238"/>
      <c r="B738" s="99" t="s">
        <v>2774</v>
      </c>
      <c r="C738" s="255">
        <v>0.41944444444444445</v>
      </c>
      <c r="D738" s="240">
        <v>0.41944444444444445</v>
      </c>
      <c r="E738" s="240">
        <f t="shared" si="11"/>
        <v>0</v>
      </c>
      <c r="F738" s="248"/>
      <c r="G738" s="244"/>
    </row>
    <row r="739" spans="1:7" ht="12.75" customHeight="1">
      <c r="A739" s="238"/>
      <c r="B739" s="99" t="s">
        <v>3223</v>
      </c>
      <c r="C739" s="255">
        <v>0.42291666666666666</v>
      </c>
      <c r="D739" s="240">
        <v>0.4291666666666667</v>
      </c>
      <c r="E739" s="240">
        <f t="shared" si="11"/>
        <v>6.2500000000000333E-3</v>
      </c>
      <c r="F739" s="248"/>
      <c r="G739" s="244"/>
    </row>
    <row r="740" spans="1:7" ht="12.75" customHeight="1">
      <c r="A740" s="238"/>
      <c r="B740" s="99" t="s">
        <v>3242</v>
      </c>
      <c r="C740" s="255">
        <v>0.43055555555555558</v>
      </c>
      <c r="D740" s="240">
        <v>0.43194444444444446</v>
      </c>
      <c r="E740" s="240">
        <f t="shared" si="11"/>
        <v>1.388888888888884E-3</v>
      </c>
      <c r="F740" s="248"/>
      <c r="G740" s="244"/>
    </row>
    <row r="741" spans="1:7" ht="12.75" customHeight="1">
      <c r="A741" s="238"/>
      <c r="B741" s="99" t="s">
        <v>1494</v>
      </c>
      <c r="C741" s="255">
        <v>0.43194444444444446</v>
      </c>
      <c r="D741" s="240">
        <v>0.43194444444444446</v>
      </c>
      <c r="E741" s="240">
        <f t="shared" si="11"/>
        <v>0</v>
      </c>
      <c r="F741" s="248"/>
      <c r="G741" s="244"/>
    </row>
    <row r="742" spans="1:7" ht="12.75" customHeight="1">
      <c r="A742" s="238"/>
      <c r="B742" s="99" t="s">
        <v>3248</v>
      </c>
      <c r="C742" s="255">
        <v>0.45208333333333334</v>
      </c>
      <c r="D742" s="240">
        <v>0.45277777777777778</v>
      </c>
      <c r="E742" s="240">
        <f t="shared" si="11"/>
        <v>6.9444444444444198E-4</v>
      </c>
      <c r="F742" s="248"/>
      <c r="G742" s="244"/>
    </row>
    <row r="743" spans="1:7" ht="12.75" customHeight="1">
      <c r="A743" s="239"/>
      <c r="B743" s="99" t="s">
        <v>3246</v>
      </c>
      <c r="C743" s="255">
        <v>0.45416666666666666</v>
      </c>
      <c r="D743" s="240">
        <v>0.45416666666666666</v>
      </c>
      <c r="E743" s="240">
        <f t="shared" si="11"/>
        <v>0</v>
      </c>
      <c r="F743" s="248"/>
      <c r="G743" s="244"/>
    </row>
    <row r="744" spans="1:7" ht="12.75" customHeight="1">
      <c r="A744" s="238"/>
      <c r="B744" s="99" t="s">
        <v>3247</v>
      </c>
      <c r="C744" s="255">
        <v>0.47291666666666665</v>
      </c>
      <c r="D744" s="240">
        <v>0.47361111111111115</v>
      </c>
      <c r="E744" s="240">
        <f t="shared" si="11"/>
        <v>6.9444444444449749E-4</v>
      </c>
      <c r="F744" s="248"/>
      <c r="G744" s="244"/>
    </row>
    <row r="745" spans="1:7" ht="12.75" customHeight="1">
      <c r="A745" s="238"/>
      <c r="B745" s="99" t="s">
        <v>3249</v>
      </c>
      <c r="C745" s="255">
        <v>0.47638888888888892</v>
      </c>
      <c r="D745" s="240">
        <v>0.47916666666666669</v>
      </c>
      <c r="E745" s="240">
        <f t="shared" si="11"/>
        <v>2.7777777777777679E-3</v>
      </c>
      <c r="F745" s="248"/>
      <c r="G745" s="244"/>
    </row>
    <row r="746" spans="1:7" ht="12.75" customHeight="1">
      <c r="A746" s="239"/>
      <c r="B746" s="99" t="s">
        <v>354</v>
      </c>
      <c r="C746" s="255">
        <v>0.48333333333333334</v>
      </c>
      <c r="D746" s="240">
        <v>0.48402777777777778</v>
      </c>
      <c r="E746" s="240">
        <f t="shared" si="11"/>
        <v>6.9444444444444198E-4</v>
      </c>
      <c r="F746" s="248"/>
      <c r="G746" s="244"/>
    </row>
    <row r="747" spans="1:7" ht="12.75" customHeight="1">
      <c r="A747" s="239"/>
      <c r="B747" s="99" t="s">
        <v>3250</v>
      </c>
      <c r="C747" s="255">
        <v>0.4916666666666667</v>
      </c>
      <c r="D747" s="240">
        <v>0.49305555555555558</v>
      </c>
      <c r="E747" s="240">
        <f t="shared" si="11"/>
        <v>1.388888888888884E-3</v>
      </c>
      <c r="F747" s="248"/>
      <c r="G747" s="244"/>
    </row>
    <row r="748" spans="1:7" ht="12.75" customHeight="1">
      <c r="A748" s="239"/>
      <c r="B748" s="99" t="s">
        <v>3251</v>
      </c>
      <c r="C748" s="255">
        <v>0.49374999999999997</v>
      </c>
      <c r="D748" s="240">
        <v>0.49444444444444446</v>
      </c>
      <c r="E748" s="240">
        <f t="shared" si="11"/>
        <v>6.9444444444449749E-4</v>
      </c>
      <c r="F748" s="248"/>
      <c r="G748" s="244"/>
    </row>
    <row r="749" spans="1:7" ht="12.75" customHeight="1">
      <c r="A749" s="239"/>
      <c r="B749" s="99" t="s">
        <v>768</v>
      </c>
      <c r="C749" s="255">
        <v>0.49513888888888885</v>
      </c>
      <c r="D749" s="240">
        <v>0.49583333333333335</v>
      </c>
      <c r="E749" s="240">
        <f t="shared" si="11"/>
        <v>6.9444444444449749E-4</v>
      </c>
      <c r="F749" s="248"/>
      <c r="G749" s="244"/>
    </row>
    <row r="750" spans="1:7" ht="12.75" customHeight="1">
      <c r="A750" s="239"/>
      <c r="B750" s="99" t="s">
        <v>568</v>
      </c>
      <c r="C750" s="255">
        <v>0.49513888888888885</v>
      </c>
      <c r="D750" s="240">
        <v>0.49722222222222223</v>
      </c>
      <c r="E750" s="240">
        <f t="shared" si="11"/>
        <v>2.0833333333333814E-3</v>
      </c>
      <c r="F750" s="248"/>
      <c r="G750" s="244"/>
    </row>
    <row r="751" spans="1:7" ht="12.75" customHeight="1">
      <c r="A751" s="239"/>
      <c r="B751" s="99" t="s">
        <v>124</v>
      </c>
      <c r="C751" s="255">
        <v>0.52013888888888882</v>
      </c>
      <c r="D751" s="240">
        <v>0.52013888888888882</v>
      </c>
      <c r="E751" s="240">
        <f t="shared" si="11"/>
        <v>0</v>
      </c>
      <c r="F751" s="248"/>
      <c r="G751" s="244"/>
    </row>
    <row r="752" spans="1:7" ht="12.75" customHeight="1">
      <c r="A752" s="239"/>
      <c r="B752" s="99" t="s">
        <v>3252</v>
      </c>
      <c r="C752" s="255">
        <v>0.52222222222222225</v>
      </c>
      <c r="D752" s="240">
        <v>0.52430555555555558</v>
      </c>
      <c r="E752" s="240">
        <f t="shared" si="11"/>
        <v>2.0833333333333259E-3</v>
      </c>
      <c r="F752" s="248"/>
      <c r="G752" s="244"/>
    </row>
    <row r="753" spans="1:7" ht="12.75" customHeight="1">
      <c r="A753" s="239"/>
      <c r="B753" s="99" t="s">
        <v>3200</v>
      </c>
      <c r="C753" s="255">
        <v>0.53125</v>
      </c>
      <c r="D753" s="240">
        <v>0.53194444444444444</v>
      </c>
      <c r="E753" s="240">
        <f t="shared" si="11"/>
        <v>6.9444444444444198E-4</v>
      </c>
      <c r="F753" s="248"/>
      <c r="G753" s="244"/>
    </row>
    <row r="754" spans="1:7" ht="12.75" customHeight="1">
      <c r="A754" s="239"/>
      <c r="B754" s="99" t="s">
        <v>957</v>
      </c>
      <c r="C754" s="255">
        <v>0.5708333333333333</v>
      </c>
      <c r="D754" s="240">
        <v>0.57222222222222219</v>
      </c>
      <c r="E754" s="240">
        <f t="shared" si="11"/>
        <v>1.388888888888884E-3</v>
      </c>
      <c r="F754" s="248"/>
      <c r="G754" s="244"/>
    </row>
    <row r="755" spans="1:7" ht="12.75" customHeight="1">
      <c r="A755" s="239"/>
      <c r="B755" s="99" t="s">
        <v>3253</v>
      </c>
      <c r="C755" s="255">
        <v>0.57430555555555551</v>
      </c>
      <c r="D755" s="240">
        <v>0.5756944444444444</v>
      </c>
      <c r="E755" s="240">
        <f t="shared" si="11"/>
        <v>1.388888888888884E-3</v>
      </c>
      <c r="F755" s="248"/>
      <c r="G755" s="244"/>
    </row>
    <row r="756" spans="1:7" ht="12.75" customHeight="1">
      <c r="A756" s="239"/>
      <c r="B756" s="99" t="s">
        <v>2987</v>
      </c>
      <c r="C756" s="255">
        <v>0.59027777777777779</v>
      </c>
      <c r="D756" s="240">
        <v>0.59097222222222223</v>
      </c>
      <c r="E756" s="240">
        <f t="shared" ref="E756:E817" si="12">D756-C756</f>
        <v>6.9444444444444198E-4</v>
      </c>
      <c r="F756" s="248"/>
      <c r="G756" s="244"/>
    </row>
    <row r="757" spans="1:7" ht="12.75" customHeight="1">
      <c r="A757" s="239"/>
      <c r="B757" s="99" t="s">
        <v>3254</v>
      </c>
      <c r="C757" s="255">
        <v>0.59861111111111109</v>
      </c>
      <c r="D757" s="240">
        <v>0.6</v>
      </c>
      <c r="E757" s="240">
        <f t="shared" si="12"/>
        <v>1.388888888888884E-3</v>
      </c>
      <c r="F757" s="248"/>
      <c r="G757" s="244"/>
    </row>
    <row r="758" spans="1:7" ht="12.75" customHeight="1">
      <c r="A758" s="239"/>
      <c r="B758" s="99" t="s">
        <v>3255</v>
      </c>
      <c r="C758" s="255">
        <v>0.60277777777777775</v>
      </c>
      <c r="D758" s="240">
        <v>0.60277777777777775</v>
      </c>
      <c r="E758" s="240">
        <f t="shared" si="12"/>
        <v>0</v>
      </c>
      <c r="F758" s="248"/>
      <c r="G758" s="244"/>
    </row>
    <row r="759" spans="1:7" ht="12.75" customHeight="1">
      <c r="A759" s="239"/>
      <c r="B759" s="99" t="s">
        <v>3256</v>
      </c>
      <c r="C759" s="255">
        <v>0.6069444444444444</v>
      </c>
      <c r="D759" s="240">
        <v>0.6069444444444444</v>
      </c>
      <c r="E759" s="240">
        <f t="shared" si="12"/>
        <v>0</v>
      </c>
      <c r="F759" s="248"/>
      <c r="G759" s="244"/>
    </row>
    <row r="760" spans="1:7" ht="12.75" customHeight="1">
      <c r="A760" s="239"/>
      <c r="B760" s="99" t="s">
        <v>3257</v>
      </c>
      <c r="C760" s="255">
        <v>0.60833333333333328</v>
      </c>
      <c r="D760" s="240">
        <v>0.60902777777777783</v>
      </c>
      <c r="E760" s="240">
        <f t="shared" si="12"/>
        <v>6.94444444444553E-4</v>
      </c>
      <c r="F760" s="248"/>
      <c r="G760" s="244"/>
    </row>
    <row r="761" spans="1:7" ht="12.75" customHeight="1">
      <c r="A761" s="239"/>
      <c r="B761" s="99" t="s">
        <v>2117</v>
      </c>
      <c r="C761" s="255">
        <v>0.61111111111111105</v>
      </c>
      <c r="D761" s="240">
        <v>0.61111111111111105</v>
      </c>
      <c r="E761" s="240">
        <f t="shared" si="12"/>
        <v>0</v>
      </c>
      <c r="F761" s="248"/>
      <c r="G761" s="244"/>
    </row>
    <row r="762" spans="1:7" ht="12.75" customHeight="1">
      <c r="A762" s="239"/>
      <c r="B762" s="99" t="s">
        <v>3258</v>
      </c>
      <c r="C762" s="255">
        <v>0.63680555555555551</v>
      </c>
      <c r="D762" s="240">
        <v>0.63680555555555551</v>
      </c>
      <c r="E762" s="240">
        <f t="shared" si="12"/>
        <v>0</v>
      </c>
      <c r="F762" s="248"/>
      <c r="G762" s="244"/>
    </row>
    <row r="763" spans="1:7" ht="12.75" customHeight="1">
      <c r="A763" s="239"/>
      <c r="B763" s="99" t="s">
        <v>173</v>
      </c>
      <c r="C763" s="255">
        <v>0.65694444444444444</v>
      </c>
      <c r="D763" s="240">
        <v>0.65763888888888888</v>
      </c>
      <c r="E763" s="240">
        <f t="shared" si="12"/>
        <v>6.9444444444444198E-4</v>
      </c>
      <c r="F763" s="248"/>
      <c r="G763" s="244"/>
    </row>
    <row r="764" spans="1:7" ht="12.75" customHeight="1">
      <c r="A764" s="239"/>
      <c r="B764" s="99" t="s">
        <v>3259</v>
      </c>
      <c r="C764" s="255">
        <v>0.70833333333333337</v>
      </c>
      <c r="D764" s="240">
        <v>0.7090277777777777</v>
      </c>
      <c r="E764" s="240">
        <f t="shared" si="12"/>
        <v>6.9444444444433095E-4</v>
      </c>
      <c r="F764" s="248"/>
      <c r="G764" s="244"/>
    </row>
    <row r="765" spans="1:7" ht="12.75" customHeight="1">
      <c r="A765" s="239"/>
      <c r="B765" s="99" t="s">
        <v>3254</v>
      </c>
      <c r="C765" s="255">
        <v>0.7090277777777777</v>
      </c>
      <c r="D765" s="240">
        <v>0.70972222222222225</v>
      </c>
      <c r="E765" s="240">
        <f t="shared" si="12"/>
        <v>6.94444444444553E-4</v>
      </c>
      <c r="F765" s="248"/>
      <c r="G765" s="244"/>
    </row>
    <row r="766" spans="1:7" ht="12.75" customHeight="1">
      <c r="A766" s="239"/>
      <c r="B766" s="99" t="s">
        <v>2945</v>
      </c>
      <c r="C766" s="255">
        <v>0.71319444444444446</v>
      </c>
      <c r="D766" s="240">
        <v>0.71944444444444444</v>
      </c>
      <c r="E766" s="240">
        <f t="shared" si="12"/>
        <v>6.2499999999999778E-3</v>
      </c>
      <c r="F766" s="248"/>
      <c r="G766" s="244"/>
    </row>
    <row r="767" spans="1:7" ht="12.75" customHeight="1">
      <c r="A767" s="239"/>
      <c r="B767" s="99" t="s">
        <v>3089</v>
      </c>
      <c r="C767" s="255">
        <v>0.72499999999999998</v>
      </c>
      <c r="D767" s="240">
        <v>0.72638888888888886</v>
      </c>
      <c r="E767" s="240">
        <f t="shared" si="12"/>
        <v>1.388888888888884E-3</v>
      </c>
      <c r="F767" s="248"/>
      <c r="G767" s="244"/>
    </row>
    <row r="768" spans="1:7" ht="12.75" customHeight="1">
      <c r="A768" s="239"/>
      <c r="B768" s="99" t="s">
        <v>3260</v>
      </c>
      <c r="C768" s="255">
        <v>0.7270833333333333</v>
      </c>
      <c r="D768" s="240">
        <v>0.72986111111111107</v>
      </c>
      <c r="E768" s="240">
        <f t="shared" si="12"/>
        <v>2.7777777777777679E-3</v>
      </c>
      <c r="F768" s="248"/>
      <c r="G768" s="244"/>
    </row>
    <row r="769" spans="1:7" ht="12.75" customHeight="1">
      <c r="A769" s="239"/>
      <c r="B769" s="99" t="s">
        <v>138</v>
      </c>
      <c r="C769" s="255">
        <v>0.73402777777777783</v>
      </c>
      <c r="D769" s="240">
        <v>0.73402777777777783</v>
      </c>
      <c r="E769" s="240">
        <f t="shared" si="12"/>
        <v>0</v>
      </c>
      <c r="F769" s="248"/>
      <c r="G769" s="244"/>
    </row>
    <row r="770" spans="1:7" ht="12.75" customHeight="1">
      <c r="A770" s="239"/>
      <c r="B770" s="99" t="s">
        <v>2218</v>
      </c>
      <c r="C770" s="255">
        <v>0.7680555555555556</v>
      </c>
      <c r="D770" s="240">
        <v>0.7680555555555556</v>
      </c>
      <c r="E770" s="240">
        <f t="shared" si="12"/>
        <v>0</v>
      </c>
      <c r="F770" s="248"/>
      <c r="G770" s="244"/>
    </row>
    <row r="771" spans="1:7" ht="12.75" customHeight="1">
      <c r="A771" s="239"/>
      <c r="B771" s="99" t="s">
        <v>3261</v>
      </c>
      <c r="C771" s="255">
        <v>0.77847222222222223</v>
      </c>
      <c r="D771" s="240">
        <v>0.77847222222222223</v>
      </c>
      <c r="E771" s="240">
        <f t="shared" si="12"/>
        <v>0</v>
      </c>
      <c r="F771" s="248"/>
      <c r="G771" s="244"/>
    </row>
    <row r="772" spans="1:7" ht="12.75" customHeight="1">
      <c r="A772" s="239"/>
      <c r="B772" s="99" t="s">
        <v>3262</v>
      </c>
      <c r="C772" s="255">
        <v>0.84652777777777777</v>
      </c>
      <c r="D772" s="240">
        <v>0.84861111111111109</v>
      </c>
      <c r="E772" s="240">
        <f t="shared" si="12"/>
        <v>2.0833333333333259E-3</v>
      </c>
      <c r="F772" s="248"/>
      <c r="G772" s="244"/>
    </row>
    <row r="773" spans="1:7" ht="12.75" customHeight="1">
      <c r="A773" s="239"/>
      <c r="B773" s="99" t="s">
        <v>3263</v>
      </c>
      <c r="C773" s="255">
        <v>0.91249999999999998</v>
      </c>
      <c r="D773" s="240">
        <v>0.91388888888888886</v>
      </c>
      <c r="E773" s="240">
        <f t="shared" si="12"/>
        <v>1.388888888888884E-3</v>
      </c>
      <c r="F773" s="248"/>
      <c r="G773" s="244"/>
    </row>
    <row r="774" spans="1:7" ht="12.75" customHeight="1">
      <c r="A774" s="239"/>
      <c r="B774" s="99" t="s">
        <v>2094</v>
      </c>
      <c r="C774" s="255">
        <v>0.89583333333333337</v>
      </c>
      <c r="D774" s="240">
        <v>0.90486111111111101</v>
      </c>
      <c r="E774" s="240">
        <f t="shared" si="12"/>
        <v>9.0277777777776347E-3</v>
      </c>
      <c r="F774" s="248"/>
      <c r="G774" s="244"/>
    </row>
    <row r="775" spans="1:7" ht="12.75" customHeight="1">
      <c r="A775" s="239" t="s">
        <v>3265</v>
      </c>
      <c r="B775" s="99" t="s">
        <v>959</v>
      </c>
      <c r="C775" s="255">
        <v>0.23333333333333331</v>
      </c>
      <c r="D775" s="240">
        <v>0.24305555555555555</v>
      </c>
      <c r="E775" s="240">
        <f t="shared" si="12"/>
        <v>9.7222222222222432E-3</v>
      </c>
      <c r="F775" s="248"/>
      <c r="G775" s="244"/>
    </row>
    <row r="776" spans="1:7" ht="12.75" customHeight="1">
      <c r="A776" s="239"/>
      <c r="B776" s="99" t="s">
        <v>3264</v>
      </c>
      <c r="C776" s="255">
        <v>0.23402777777777781</v>
      </c>
      <c r="D776" s="240">
        <v>0.24305555555555555</v>
      </c>
      <c r="E776" s="240">
        <f t="shared" si="12"/>
        <v>9.0277777777777457E-3</v>
      </c>
      <c r="F776" s="248"/>
      <c r="G776" s="244"/>
    </row>
    <row r="777" spans="1:7" ht="12.75" customHeight="1">
      <c r="A777" s="239"/>
      <c r="B777" s="99" t="s">
        <v>210</v>
      </c>
      <c r="C777" s="255">
        <v>0.3</v>
      </c>
      <c r="D777" s="240">
        <v>0.3034722222222222</v>
      </c>
      <c r="E777" s="240">
        <f t="shared" si="12"/>
        <v>3.4722222222222099E-3</v>
      </c>
      <c r="F777" s="248"/>
      <c r="G777" s="244"/>
    </row>
    <row r="778" spans="1:7" ht="12.75" customHeight="1">
      <c r="A778" s="239"/>
      <c r="B778" s="99" t="s">
        <v>3266</v>
      </c>
      <c r="C778" s="255">
        <v>0.31666666666666665</v>
      </c>
      <c r="D778" s="240">
        <v>0.31736111111111115</v>
      </c>
      <c r="E778" s="240">
        <f t="shared" si="12"/>
        <v>6.9444444444449749E-4</v>
      </c>
      <c r="F778" s="248"/>
      <c r="G778" s="244"/>
    </row>
    <row r="779" spans="1:7" ht="12.75" customHeight="1">
      <c r="A779" s="239"/>
      <c r="B779" s="198" t="s">
        <v>3267</v>
      </c>
      <c r="C779" s="255">
        <v>0.32708333333333334</v>
      </c>
      <c r="D779" s="240">
        <v>0.33611111111111108</v>
      </c>
      <c r="E779" s="240">
        <f t="shared" si="12"/>
        <v>9.0277777777777457E-3</v>
      </c>
      <c r="F779" s="248"/>
      <c r="G779" s="244"/>
    </row>
    <row r="780" spans="1:7" ht="12.75" customHeight="1">
      <c r="A780" s="239"/>
      <c r="B780" s="99" t="s">
        <v>3491</v>
      </c>
      <c r="C780" s="255">
        <v>0.36527777777777781</v>
      </c>
      <c r="D780" s="240">
        <v>0.36527777777777781</v>
      </c>
      <c r="E780" s="240">
        <f t="shared" si="12"/>
        <v>0</v>
      </c>
      <c r="F780" s="248"/>
      <c r="G780" s="244"/>
    </row>
    <row r="781" spans="1:7" ht="12.75" customHeight="1">
      <c r="A781" s="239"/>
      <c r="B781" s="99" t="s">
        <v>3268</v>
      </c>
      <c r="C781" s="255">
        <v>0.36874999999999997</v>
      </c>
      <c r="D781" s="240">
        <v>0.36944444444444446</v>
      </c>
      <c r="E781" s="240">
        <f t="shared" si="12"/>
        <v>6.9444444444449749E-4</v>
      </c>
      <c r="F781" s="248"/>
      <c r="G781" s="244"/>
    </row>
    <row r="782" spans="1:7" ht="12.75" customHeight="1">
      <c r="A782" s="239"/>
      <c r="B782" s="99" t="s">
        <v>1686</v>
      </c>
      <c r="C782" s="255">
        <v>0.37361111111111112</v>
      </c>
      <c r="D782" s="240">
        <v>0.37361111111111112</v>
      </c>
      <c r="E782" s="240">
        <f t="shared" si="12"/>
        <v>0</v>
      </c>
      <c r="F782" s="248"/>
      <c r="G782" s="244"/>
    </row>
    <row r="783" spans="1:7" ht="12.75" customHeight="1">
      <c r="A783" s="239"/>
      <c r="B783" s="99" t="s">
        <v>2132</v>
      </c>
      <c r="C783" s="255">
        <v>0.3979166666666667</v>
      </c>
      <c r="D783" s="240">
        <v>0.39930555555555558</v>
      </c>
      <c r="E783" s="240">
        <f t="shared" si="12"/>
        <v>1.388888888888884E-3</v>
      </c>
      <c r="F783" s="248"/>
      <c r="G783" s="244"/>
    </row>
    <row r="784" spans="1:7" ht="12.75" customHeight="1">
      <c r="A784" s="239"/>
      <c r="B784" s="99" t="s">
        <v>3236</v>
      </c>
      <c r="C784" s="255">
        <v>0.40208333333333335</v>
      </c>
      <c r="D784" s="240">
        <v>0.40208333333333335</v>
      </c>
      <c r="E784" s="240">
        <f t="shared" si="12"/>
        <v>0</v>
      </c>
      <c r="F784" s="248"/>
      <c r="G784" s="244"/>
    </row>
    <row r="785" spans="1:7" ht="12.75" customHeight="1">
      <c r="A785" s="239"/>
      <c r="B785" s="99" t="s">
        <v>3492</v>
      </c>
      <c r="C785" s="255">
        <v>0.41111111111111115</v>
      </c>
      <c r="D785" s="240">
        <v>0.41111111111111115</v>
      </c>
      <c r="E785" s="240">
        <f t="shared" si="12"/>
        <v>0</v>
      </c>
      <c r="F785" s="248"/>
      <c r="G785" s="244"/>
    </row>
    <row r="786" spans="1:7" ht="12.75" customHeight="1">
      <c r="A786" s="239"/>
      <c r="B786" s="99" t="s">
        <v>526</v>
      </c>
      <c r="C786" s="255">
        <v>0.4381944444444445</v>
      </c>
      <c r="D786" s="240">
        <v>0.43888888888888888</v>
      </c>
      <c r="E786" s="240">
        <f t="shared" si="12"/>
        <v>6.9444444444438647E-4</v>
      </c>
      <c r="F786" s="248"/>
      <c r="G786" s="244"/>
    </row>
    <row r="787" spans="1:7" ht="12.75" customHeight="1">
      <c r="A787" s="239"/>
      <c r="B787" s="99" t="s">
        <v>1319</v>
      </c>
      <c r="C787" s="255">
        <v>0.4548611111111111</v>
      </c>
      <c r="D787" s="240">
        <v>0.4548611111111111</v>
      </c>
      <c r="E787" s="240">
        <f t="shared" si="12"/>
        <v>0</v>
      </c>
      <c r="F787" s="248"/>
      <c r="G787" s="244"/>
    </row>
    <row r="788" spans="1:7" ht="12.75" customHeight="1">
      <c r="A788" s="239"/>
      <c r="B788" s="99" t="s">
        <v>3493</v>
      </c>
      <c r="C788" s="255">
        <v>0.45902777777777781</v>
      </c>
      <c r="D788" s="240">
        <v>0.45902777777777781</v>
      </c>
      <c r="E788" s="240">
        <f t="shared" si="12"/>
        <v>0</v>
      </c>
      <c r="F788" s="248"/>
      <c r="G788" s="244"/>
    </row>
    <row r="789" spans="1:7" ht="12.75" customHeight="1">
      <c r="A789" s="239"/>
      <c r="B789" s="99" t="s">
        <v>3269</v>
      </c>
      <c r="C789" s="255">
        <v>0.47361111111111115</v>
      </c>
      <c r="D789" s="240">
        <v>0.47361111111111115</v>
      </c>
      <c r="E789" s="240">
        <f t="shared" si="12"/>
        <v>0</v>
      </c>
      <c r="F789" s="248"/>
      <c r="G789" s="244"/>
    </row>
    <row r="790" spans="1:7" ht="12.75" customHeight="1">
      <c r="A790" s="239"/>
      <c r="B790" s="99" t="s">
        <v>429</v>
      </c>
      <c r="C790" s="255">
        <v>0.48125000000000001</v>
      </c>
      <c r="D790" s="240">
        <v>0.48333333333333334</v>
      </c>
      <c r="E790" s="240">
        <f t="shared" si="12"/>
        <v>2.0833333333333259E-3</v>
      </c>
      <c r="F790" s="248"/>
      <c r="G790" s="244"/>
    </row>
    <row r="791" spans="1:7" ht="12.75" customHeight="1">
      <c r="A791" s="239"/>
      <c r="B791" s="99" t="s">
        <v>3271</v>
      </c>
      <c r="C791" s="255">
        <v>0.48541666666666666</v>
      </c>
      <c r="D791" s="240">
        <v>0.48819444444444443</v>
      </c>
      <c r="E791" s="240">
        <f t="shared" si="12"/>
        <v>2.7777777777777679E-3</v>
      </c>
      <c r="F791" s="248"/>
      <c r="G791" s="244"/>
    </row>
    <row r="792" spans="1:7" ht="12.75" customHeight="1">
      <c r="A792" s="239"/>
      <c r="B792" s="99" t="s">
        <v>3270</v>
      </c>
      <c r="C792" s="255">
        <v>0.48888888888888887</v>
      </c>
      <c r="D792" s="240">
        <v>0.48958333333333331</v>
      </c>
      <c r="E792" s="240">
        <f t="shared" si="12"/>
        <v>6.9444444444444198E-4</v>
      </c>
      <c r="F792" s="248"/>
      <c r="G792" s="244"/>
    </row>
    <row r="793" spans="1:7" ht="12.75" customHeight="1">
      <c r="A793" s="239"/>
      <c r="B793" s="99" t="s">
        <v>2163</v>
      </c>
      <c r="C793" s="255">
        <v>0.49305555555555558</v>
      </c>
      <c r="D793" s="240">
        <v>0.49374999999999997</v>
      </c>
      <c r="E793" s="240">
        <f t="shared" si="12"/>
        <v>6.9444444444438647E-4</v>
      </c>
      <c r="F793" s="248"/>
      <c r="G793" s="244"/>
    </row>
    <row r="794" spans="1:7" ht="12.75" customHeight="1">
      <c r="A794" s="239"/>
      <c r="B794" s="99" t="s">
        <v>2427</v>
      </c>
      <c r="C794" s="255">
        <v>0.50624999999999998</v>
      </c>
      <c r="D794" s="240">
        <v>0.5083333333333333</v>
      </c>
      <c r="E794" s="240">
        <f t="shared" si="12"/>
        <v>2.0833333333333259E-3</v>
      </c>
      <c r="F794" s="248"/>
      <c r="G794" s="244"/>
    </row>
    <row r="795" spans="1:7" ht="12.75" customHeight="1">
      <c r="A795" s="239"/>
      <c r="B795" s="99" t="s">
        <v>3232</v>
      </c>
      <c r="C795" s="255">
        <v>0.5229166666666667</v>
      </c>
      <c r="D795" s="240">
        <v>0.5229166666666667</v>
      </c>
      <c r="E795" s="240">
        <f t="shared" si="12"/>
        <v>0</v>
      </c>
      <c r="F795" s="248"/>
      <c r="G795" s="244"/>
    </row>
    <row r="796" spans="1:7" ht="12.75" customHeight="1">
      <c r="A796" s="239"/>
      <c r="B796" s="99" t="s">
        <v>3266</v>
      </c>
      <c r="C796" s="255">
        <v>0.53402777777777777</v>
      </c>
      <c r="D796" s="240">
        <v>0.53472222222222221</v>
      </c>
      <c r="E796" s="240">
        <f t="shared" si="12"/>
        <v>6.9444444444444198E-4</v>
      </c>
      <c r="F796" s="248"/>
      <c r="G796" s="244"/>
    </row>
    <row r="797" spans="1:7" ht="12">
      <c r="A797" s="239"/>
      <c r="B797" s="99" t="s">
        <v>3272</v>
      </c>
      <c r="C797" s="255">
        <v>0.54722222222222217</v>
      </c>
      <c r="D797" s="240">
        <v>0.54722222222222217</v>
      </c>
      <c r="E797" s="240">
        <f t="shared" si="12"/>
        <v>0</v>
      </c>
      <c r="F797" s="248"/>
      <c r="G797" s="244"/>
    </row>
    <row r="798" spans="1:7" ht="12.75" customHeight="1">
      <c r="A798" s="239"/>
      <c r="B798" s="99" t="s">
        <v>3273</v>
      </c>
      <c r="C798" s="255">
        <v>0.54722222222222217</v>
      </c>
      <c r="D798" s="240">
        <v>0.55486111111111114</v>
      </c>
      <c r="E798" s="240">
        <f t="shared" si="12"/>
        <v>7.6388888888889728E-3</v>
      </c>
      <c r="F798" s="248"/>
      <c r="G798" s="244"/>
    </row>
    <row r="799" spans="1:7" ht="12.75" customHeight="1">
      <c r="A799" s="239"/>
      <c r="B799" s="99" t="s">
        <v>3274</v>
      </c>
      <c r="C799" s="255">
        <v>0.55625000000000002</v>
      </c>
      <c r="D799" s="240">
        <v>0.55625000000000002</v>
      </c>
      <c r="E799" s="240">
        <f t="shared" si="12"/>
        <v>0</v>
      </c>
      <c r="F799" s="248"/>
      <c r="G799" s="244"/>
    </row>
    <row r="800" spans="1:7" ht="12.75" customHeight="1">
      <c r="A800" s="239"/>
      <c r="B800" s="99" t="s">
        <v>3275</v>
      </c>
      <c r="C800" s="255">
        <v>0.56944444444444442</v>
      </c>
      <c r="D800" s="240">
        <v>0.57013888888888886</v>
      </c>
      <c r="E800" s="240">
        <f t="shared" si="12"/>
        <v>6.9444444444444198E-4</v>
      </c>
      <c r="F800" s="248"/>
      <c r="G800" s="244"/>
    </row>
    <row r="801" spans="1:7" ht="12.75" customHeight="1">
      <c r="A801" s="239"/>
      <c r="B801" s="99" t="s">
        <v>1092</v>
      </c>
      <c r="C801" s="255">
        <v>0.57152777777777775</v>
      </c>
      <c r="D801" s="240">
        <v>0.57361111111111118</v>
      </c>
      <c r="E801" s="240">
        <f t="shared" si="12"/>
        <v>2.083333333333437E-3</v>
      </c>
      <c r="F801" s="248"/>
      <c r="G801" s="244"/>
    </row>
    <row r="802" spans="1:7" ht="12.75" customHeight="1">
      <c r="A802" s="239"/>
      <c r="B802" s="99" t="s">
        <v>2163</v>
      </c>
      <c r="C802" s="255">
        <v>0.58194444444444449</v>
      </c>
      <c r="D802" s="240">
        <v>0.58333333333333337</v>
      </c>
      <c r="E802" s="240">
        <f t="shared" si="12"/>
        <v>1.388888888888884E-3</v>
      </c>
      <c r="F802" s="248"/>
      <c r="G802" s="244"/>
    </row>
    <row r="803" spans="1:7" ht="12.75" customHeight="1">
      <c r="A803" s="239"/>
      <c r="B803" s="99" t="s">
        <v>3276</v>
      </c>
      <c r="C803" s="255">
        <v>0.59097222222222223</v>
      </c>
      <c r="D803" s="240">
        <v>0.59097222222222223</v>
      </c>
      <c r="E803" s="240">
        <f t="shared" si="12"/>
        <v>0</v>
      </c>
      <c r="F803" s="248"/>
      <c r="G803" s="244"/>
    </row>
    <row r="804" spans="1:7" ht="12.75" customHeight="1">
      <c r="A804" s="239"/>
      <c r="B804" s="99" t="s">
        <v>663</v>
      </c>
      <c r="C804" s="255">
        <v>0.60486111111111118</v>
      </c>
      <c r="D804" s="240">
        <v>0.60555555555555551</v>
      </c>
      <c r="E804" s="240">
        <f t="shared" si="12"/>
        <v>6.9444444444433095E-4</v>
      </c>
      <c r="F804" s="248"/>
      <c r="G804" s="244"/>
    </row>
    <row r="805" spans="1:7" ht="12.75" customHeight="1">
      <c r="A805" s="239"/>
      <c r="B805" s="99" t="s">
        <v>3277</v>
      </c>
      <c r="C805" s="255">
        <v>0.60555555555555551</v>
      </c>
      <c r="D805" s="240">
        <v>0.60625000000000007</v>
      </c>
      <c r="E805" s="240">
        <f t="shared" si="12"/>
        <v>6.94444444444553E-4</v>
      </c>
      <c r="F805" s="248"/>
      <c r="G805" s="244"/>
    </row>
    <row r="806" spans="1:7" ht="12.75" customHeight="1">
      <c r="A806" s="239"/>
      <c r="B806" s="99" t="s">
        <v>323</v>
      </c>
      <c r="C806" s="255">
        <v>0.61041666666666672</v>
      </c>
      <c r="D806" s="240">
        <v>0.61041666666666672</v>
      </c>
      <c r="E806" s="240">
        <f t="shared" si="12"/>
        <v>0</v>
      </c>
      <c r="F806" s="248"/>
      <c r="G806" s="244"/>
    </row>
    <row r="807" spans="1:7" ht="12.75" customHeight="1">
      <c r="A807" s="239"/>
      <c r="B807" s="99" t="s">
        <v>323</v>
      </c>
      <c r="C807" s="255">
        <v>0.6166666666666667</v>
      </c>
      <c r="D807" s="240">
        <v>0.61805555555555558</v>
      </c>
      <c r="E807" s="240">
        <f t="shared" si="12"/>
        <v>1.388888888888884E-3</v>
      </c>
      <c r="F807" s="248"/>
      <c r="G807" s="244"/>
    </row>
    <row r="808" spans="1:7" ht="12.75" customHeight="1">
      <c r="A808" s="239"/>
      <c r="B808" s="99" t="s">
        <v>3016</v>
      </c>
      <c r="C808" s="255">
        <v>0.62361111111111112</v>
      </c>
      <c r="D808" s="240">
        <v>0.62847222222222221</v>
      </c>
      <c r="E808" s="240">
        <f t="shared" si="12"/>
        <v>4.8611111111110938E-3</v>
      </c>
      <c r="F808" s="248"/>
      <c r="G808" s="244"/>
    </row>
    <row r="809" spans="1:7" ht="12.75" customHeight="1">
      <c r="A809" s="239"/>
      <c r="B809" s="99" t="s">
        <v>2138</v>
      </c>
      <c r="C809" s="255">
        <v>0.65208333333333335</v>
      </c>
      <c r="D809" s="240">
        <v>0.65277777777777779</v>
      </c>
      <c r="E809" s="240">
        <f t="shared" si="12"/>
        <v>6.9444444444444198E-4</v>
      </c>
      <c r="F809" s="248"/>
      <c r="G809" s="244"/>
    </row>
    <row r="810" spans="1:7" ht="12.75" customHeight="1">
      <c r="A810" s="239"/>
      <c r="B810" s="99" t="s">
        <v>311</v>
      </c>
      <c r="C810" s="255">
        <v>0.66736111111111107</v>
      </c>
      <c r="D810" s="240">
        <v>0.66736111111111107</v>
      </c>
      <c r="E810" s="240">
        <f t="shared" si="12"/>
        <v>0</v>
      </c>
      <c r="F810" s="248"/>
      <c r="G810" s="244"/>
    </row>
    <row r="811" spans="1:7" ht="12.75" customHeight="1">
      <c r="A811" s="239"/>
      <c r="B811" s="99" t="s">
        <v>3278</v>
      </c>
      <c r="C811" s="255">
        <v>0.6694444444444444</v>
      </c>
      <c r="D811" s="240">
        <v>0.67013888888888884</v>
      </c>
      <c r="E811" s="240">
        <f t="shared" si="12"/>
        <v>6.9444444444444198E-4</v>
      </c>
      <c r="F811" s="248"/>
      <c r="G811" s="244"/>
    </row>
    <row r="812" spans="1:7" ht="12.75" customHeight="1">
      <c r="A812" s="239"/>
      <c r="B812" s="99" t="s">
        <v>3016</v>
      </c>
      <c r="C812" s="255">
        <v>0.67013888888888884</v>
      </c>
      <c r="D812" s="240">
        <v>0.67152777777777783</v>
      </c>
      <c r="E812" s="240">
        <f t="shared" si="12"/>
        <v>1.388888888888995E-3</v>
      </c>
      <c r="F812" s="248"/>
      <c r="G812" s="244"/>
    </row>
    <row r="813" spans="1:7" ht="12.75" customHeight="1">
      <c r="A813" s="239"/>
      <c r="B813" s="99" t="s">
        <v>3279</v>
      </c>
      <c r="C813" s="255">
        <v>0.68125000000000002</v>
      </c>
      <c r="D813" s="240">
        <v>0.68194444444444446</v>
      </c>
      <c r="E813" s="240">
        <f t="shared" si="12"/>
        <v>6.9444444444444198E-4</v>
      </c>
      <c r="F813" s="248"/>
      <c r="G813" s="244"/>
    </row>
    <row r="814" spans="1:7" ht="12.75" customHeight="1">
      <c r="A814" s="239"/>
      <c r="B814" s="99" t="s">
        <v>731</v>
      </c>
      <c r="C814" s="255">
        <v>0.69930555555555562</v>
      </c>
      <c r="D814" s="240">
        <v>0.69930555555555562</v>
      </c>
      <c r="E814" s="240">
        <f t="shared" si="12"/>
        <v>0</v>
      </c>
      <c r="F814" s="248"/>
      <c r="G814" s="244"/>
    </row>
    <row r="815" spans="1:7" ht="12.75" customHeight="1">
      <c r="A815" s="239"/>
      <c r="B815" s="99" t="s">
        <v>3280</v>
      </c>
      <c r="C815" s="255">
        <v>0.72499999999999998</v>
      </c>
      <c r="D815" s="240">
        <v>0.72499999999999998</v>
      </c>
      <c r="E815" s="240">
        <f t="shared" si="12"/>
        <v>0</v>
      </c>
      <c r="F815" s="248"/>
      <c r="G815" s="244"/>
    </row>
    <row r="816" spans="1:7" ht="12.75" customHeight="1">
      <c r="A816" s="239"/>
      <c r="B816" s="99" t="s">
        <v>3010</v>
      </c>
      <c r="C816" s="255">
        <v>0.73611111111111116</v>
      </c>
      <c r="D816" s="240">
        <v>0.74375000000000002</v>
      </c>
      <c r="E816" s="240">
        <f t="shared" si="12"/>
        <v>7.6388888888888618E-3</v>
      </c>
      <c r="F816" s="248"/>
      <c r="G816" s="244"/>
    </row>
    <row r="817" spans="1:7" ht="12.75" customHeight="1">
      <c r="A817" s="239"/>
      <c r="B817" s="99" t="s">
        <v>1512</v>
      </c>
      <c r="C817" s="255">
        <v>0.7402777777777777</v>
      </c>
      <c r="D817" s="240">
        <v>0.7402777777777777</v>
      </c>
      <c r="E817" s="240">
        <f t="shared" si="12"/>
        <v>0</v>
      </c>
      <c r="F817" s="248"/>
      <c r="G817" s="244"/>
    </row>
    <row r="818" spans="1:7" ht="12.75" customHeight="1">
      <c r="A818" s="239"/>
      <c r="B818" s="99" t="s">
        <v>3238</v>
      </c>
      <c r="C818" s="255">
        <v>0.76041666666666663</v>
      </c>
      <c r="D818" s="240">
        <v>0.76111111111111107</v>
      </c>
      <c r="E818" s="240">
        <v>0</v>
      </c>
      <c r="F818" s="248"/>
      <c r="G818" s="244"/>
    </row>
    <row r="819" spans="1:7" ht="12.75" customHeight="1">
      <c r="A819" s="239"/>
      <c r="B819" s="99" t="s">
        <v>138</v>
      </c>
      <c r="C819" s="255">
        <v>0.7680555555555556</v>
      </c>
      <c r="D819" s="240">
        <v>0.77013888888888893</v>
      </c>
      <c r="E819" s="240">
        <f t="shared" ref="E819:E830" si="13">D819-C819</f>
        <v>2.0833333333333259E-3</v>
      </c>
      <c r="F819" s="248"/>
      <c r="G819" s="244"/>
    </row>
    <row r="820" spans="1:7" ht="12.75" customHeight="1">
      <c r="A820" s="239"/>
      <c r="B820" s="99" t="s">
        <v>3281</v>
      </c>
      <c r="C820" s="255">
        <v>0.76944444444444438</v>
      </c>
      <c r="D820" s="240">
        <v>0.77013888888888893</v>
      </c>
      <c r="E820" s="240">
        <f t="shared" si="13"/>
        <v>6.94444444444553E-4</v>
      </c>
      <c r="F820" s="248"/>
      <c r="G820" s="244"/>
    </row>
    <row r="821" spans="1:7" ht="12.75" customHeight="1">
      <c r="A821" s="239"/>
      <c r="B821" s="99" t="s">
        <v>3088</v>
      </c>
      <c r="C821" s="255">
        <v>0.7944444444444444</v>
      </c>
      <c r="D821" s="240">
        <v>0.79861111111111116</v>
      </c>
      <c r="E821" s="240">
        <f t="shared" si="13"/>
        <v>4.1666666666667629E-3</v>
      </c>
      <c r="F821" s="248"/>
      <c r="G821" s="244"/>
    </row>
    <row r="822" spans="1:7" ht="12.75" customHeight="1">
      <c r="A822" s="239"/>
      <c r="B822" s="99" t="s">
        <v>3282</v>
      </c>
      <c r="C822" s="255">
        <v>0.79236111111111107</v>
      </c>
      <c r="D822" s="240">
        <v>0.79861111111111116</v>
      </c>
      <c r="E822" s="240">
        <f t="shared" si="13"/>
        <v>6.2500000000000888E-3</v>
      </c>
      <c r="F822" s="248"/>
      <c r="G822" s="244"/>
    </row>
    <row r="823" spans="1:7" ht="12.75" customHeight="1">
      <c r="A823" s="239"/>
      <c r="B823" s="99" t="s">
        <v>3283</v>
      </c>
      <c r="C823" s="255">
        <v>0.84097222222222223</v>
      </c>
      <c r="D823" s="240">
        <v>0.84166666666666667</v>
      </c>
      <c r="E823" s="240">
        <f t="shared" si="13"/>
        <v>6.9444444444444198E-4</v>
      </c>
      <c r="F823" s="248"/>
      <c r="G823" s="244"/>
    </row>
    <row r="824" spans="1:7" ht="12.75" customHeight="1">
      <c r="A824" s="239"/>
      <c r="B824" s="108" t="s">
        <v>3284</v>
      </c>
      <c r="C824" s="255">
        <v>0.84375</v>
      </c>
      <c r="D824" s="240">
        <v>0.84375</v>
      </c>
      <c r="E824" s="240">
        <f t="shared" si="13"/>
        <v>0</v>
      </c>
      <c r="F824" s="248"/>
      <c r="G824" s="244"/>
    </row>
    <row r="825" spans="1:7" ht="12.75" customHeight="1">
      <c r="A825" s="239"/>
      <c r="B825" s="99" t="s">
        <v>2822</v>
      </c>
      <c r="C825" s="255">
        <v>0.86041666666666661</v>
      </c>
      <c r="D825" s="240">
        <v>0.8666666666666667</v>
      </c>
      <c r="E825" s="240">
        <f t="shared" si="13"/>
        <v>6.2500000000000888E-3</v>
      </c>
      <c r="F825" s="248"/>
      <c r="G825" s="244"/>
    </row>
    <row r="826" spans="1:7" ht="12.75" customHeight="1">
      <c r="A826" s="239" t="s">
        <v>3285</v>
      </c>
      <c r="B826" s="99" t="s">
        <v>279</v>
      </c>
      <c r="C826" s="255">
        <v>0.28055555555555556</v>
      </c>
      <c r="D826" s="240">
        <v>0.28125</v>
      </c>
      <c r="E826" s="240">
        <f t="shared" si="13"/>
        <v>6.9444444444444198E-4</v>
      </c>
      <c r="F826" s="248"/>
      <c r="G826" s="244"/>
    </row>
    <row r="827" spans="1:7" ht="12.75" customHeight="1">
      <c r="A827" s="239"/>
      <c r="B827" s="99" t="s">
        <v>1417</v>
      </c>
      <c r="C827" s="255">
        <v>0.33124999999999999</v>
      </c>
      <c r="D827" s="240">
        <v>0.33194444444444443</v>
      </c>
      <c r="E827" s="240">
        <f t="shared" si="13"/>
        <v>6.9444444444444198E-4</v>
      </c>
      <c r="F827" s="248"/>
      <c r="G827" s="244"/>
    </row>
    <row r="828" spans="1:7" ht="12.75" customHeight="1">
      <c r="A828" s="239"/>
      <c r="B828" s="99" t="s">
        <v>3260</v>
      </c>
      <c r="C828" s="255">
        <v>0.39166666666666666</v>
      </c>
      <c r="D828" s="240">
        <v>0.39374999999999999</v>
      </c>
      <c r="E828" s="240">
        <f t="shared" si="13"/>
        <v>2.0833333333333259E-3</v>
      </c>
      <c r="F828" s="248"/>
      <c r="G828" s="244"/>
    </row>
    <row r="829" spans="1:7" ht="12.75" customHeight="1">
      <c r="A829" s="239"/>
      <c r="B829" s="99" t="s">
        <v>136</v>
      </c>
      <c r="C829" s="255">
        <v>0.3923611111111111</v>
      </c>
      <c r="D829" s="240">
        <v>0.39513888888888887</v>
      </c>
      <c r="E829" s="240">
        <f t="shared" si="13"/>
        <v>2.7777777777777679E-3</v>
      </c>
      <c r="F829" s="248"/>
      <c r="G829" s="244"/>
    </row>
    <row r="830" spans="1:7" ht="12.75" customHeight="1">
      <c r="A830" s="239"/>
      <c r="B830" s="99" t="s">
        <v>3008</v>
      </c>
      <c r="C830" s="255">
        <v>0.44097222222222227</v>
      </c>
      <c r="D830" s="240">
        <v>0.44166666666666665</v>
      </c>
      <c r="E830" s="240">
        <f t="shared" si="13"/>
        <v>6.9444444444438647E-4</v>
      </c>
      <c r="F830" s="248"/>
      <c r="G830" s="244"/>
    </row>
    <row r="831" spans="1:7" ht="12.75" customHeight="1">
      <c r="A831" s="239"/>
      <c r="B831" s="99" t="s">
        <v>3286</v>
      </c>
      <c r="C831" s="255">
        <v>0.44166666666666665</v>
      </c>
      <c r="D831" s="240">
        <v>0.44444444444444442</v>
      </c>
      <c r="E831" s="240">
        <v>0</v>
      </c>
      <c r="F831" s="248"/>
      <c r="G831" s="244"/>
    </row>
    <row r="832" spans="1:7" ht="12.75" customHeight="1">
      <c r="A832" s="239"/>
      <c r="B832" s="99" t="s">
        <v>2239</v>
      </c>
      <c r="C832" s="255">
        <v>0.50069444444444444</v>
      </c>
      <c r="D832" s="240">
        <v>0.50069444444444444</v>
      </c>
      <c r="E832" s="240">
        <f t="shared" ref="E832:E895" si="14">D832-C832</f>
        <v>0</v>
      </c>
      <c r="F832" s="248"/>
      <c r="G832" s="244"/>
    </row>
    <row r="833" spans="1:7" ht="12.75" customHeight="1">
      <c r="A833" s="239"/>
      <c r="B833" s="99" t="s">
        <v>3287</v>
      </c>
      <c r="C833" s="255">
        <v>0.50624999999999998</v>
      </c>
      <c r="D833" s="240">
        <v>0.50624999999999998</v>
      </c>
      <c r="E833" s="240">
        <f t="shared" si="14"/>
        <v>0</v>
      </c>
      <c r="F833" s="248"/>
      <c r="G833" s="244"/>
    </row>
    <row r="834" spans="1:7" ht="12.75" customHeight="1">
      <c r="A834" s="239"/>
      <c r="B834" s="99" t="s">
        <v>1838</v>
      </c>
      <c r="C834" s="255">
        <v>0.51736111111111105</v>
      </c>
      <c r="D834" s="240">
        <v>0.51736111111111105</v>
      </c>
      <c r="E834" s="240">
        <f t="shared" si="14"/>
        <v>0</v>
      </c>
      <c r="F834" s="248"/>
      <c r="G834" s="244"/>
    </row>
    <row r="835" spans="1:7" ht="12.75" customHeight="1">
      <c r="A835" s="239"/>
      <c r="B835" s="99" t="s">
        <v>1838</v>
      </c>
      <c r="C835" s="255">
        <v>0.52083333333333337</v>
      </c>
      <c r="D835" s="240">
        <v>0.52222222222222225</v>
      </c>
      <c r="E835" s="240">
        <f t="shared" si="14"/>
        <v>1.388888888888884E-3</v>
      </c>
      <c r="F835" s="248"/>
      <c r="G835" s="244"/>
    </row>
    <row r="836" spans="1:7" ht="12.75" customHeight="1">
      <c r="A836" s="239"/>
      <c r="B836" s="99" t="s">
        <v>2424</v>
      </c>
      <c r="C836" s="255">
        <v>0.53749999999999998</v>
      </c>
      <c r="D836" s="240">
        <v>0.53749999999999998</v>
      </c>
      <c r="E836" s="240">
        <f t="shared" si="14"/>
        <v>0</v>
      </c>
      <c r="F836" s="248"/>
      <c r="G836" s="244"/>
    </row>
    <row r="837" spans="1:7" ht="12.75" customHeight="1">
      <c r="A837" s="239"/>
      <c r="B837" s="99" t="s">
        <v>3288</v>
      </c>
      <c r="C837" s="255">
        <v>0.54236111111111118</v>
      </c>
      <c r="D837" s="240">
        <v>0.54305555555555551</v>
      </c>
      <c r="E837" s="240">
        <f t="shared" si="14"/>
        <v>6.9444444444433095E-4</v>
      </c>
      <c r="F837" s="248"/>
      <c r="G837" s="244"/>
    </row>
    <row r="838" spans="1:7" ht="12.75" customHeight="1">
      <c r="A838" s="239"/>
      <c r="B838" s="99" t="s">
        <v>3255</v>
      </c>
      <c r="C838" s="255">
        <v>0.55069444444444449</v>
      </c>
      <c r="D838" s="240">
        <v>0.55347222222222225</v>
      </c>
      <c r="E838" s="240">
        <f>D838-C838</f>
        <v>2.7777777777777679E-3</v>
      </c>
      <c r="F838" s="248"/>
      <c r="G838" s="244"/>
    </row>
    <row r="839" spans="1:7" ht="12.75" customHeight="1">
      <c r="A839" s="239"/>
      <c r="B839" s="99" t="s">
        <v>971</v>
      </c>
      <c r="C839" s="255">
        <v>0.55486111111111114</v>
      </c>
      <c r="D839" s="240">
        <v>0.55486111111111114</v>
      </c>
      <c r="E839" s="240">
        <f t="shared" si="14"/>
        <v>0</v>
      </c>
      <c r="F839" s="248"/>
      <c r="G839" s="244"/>
    </row>
    <row r="840" spans="1:7" ht="12.75" customHeight="1">
      <c r="A840" s="239"/>
      <c r="B840" s="99" t="s">
        <v>1838</v>
      </c>
      <c r="C840" s="255">
        <v>0.55763888888888891</v>
      </c>
      <c r="D840" s="240">
        <v>0.55833333333333335</v>
      </c>
      <c r="E840" s="240">
        <f t="shared" si="14"/>
        <v>6.9444444444444198E-4</v>
      </c>
      <c r="F840" s="248"/>
      <c r="G840" s="244"/>
    </row>
    <row r="841" spans="1:7" ht="12.75" customHeight="1">
      <c r="A841" s="239"/>
      <c r="B841" s="99" t="s">
        <v>3289</v>
      </c>
      <c r="C841" s="255">
        <v>0.55833333333333335</v>
      </c>
      <c r="D841" s="240">
        <v>0.55972222222222223</v>
      </c>
      <c r="E841" s="240">
        <f t="shared" si="14"/>
        <v>1.388888888888884E-3</v>
      </c>
      <c r="F841" s="248"/>
      <c r="G841" s="244"/>
    </row>
    <row r="842" spans="1:7" ht="12.75" customHeight="1">
      <c r="A842" s="239"/>
      <c r="B842" s="99" t="s">
        <v>2341</v>
      </c>
      <c r="C842" s="255">
        <v>0.59166666666666667</v>
      </c>
      <c r="D842" s="240">
        <v>0.59236111111111112</v>
      </c>
      <c r="E842" s="240">
        <f t="shared" si="14"/>
        <v>6.9444444444444198E-4</v>
      </c>
      <c r="F842" s="248"/>
      <c r="G842" s="244"/>
    </row>
    <row r="843" spans="1:7" ht="12.75" customHeight="1">
      <c r="A843" s="239"/>
      <c r="B843" s="99" t="s">
        <v>2574</v>
      </c>
      <c r="C843" s="255">
        <v>0.65416666666666667</v>
      </c>
      <c r="D843" s="240">
        <v>0.65416666666666667</v>
      </c>
      <c r="E843" s="240">
        <f t="shared" si="14"/>
        <v>0</v>
      </c>
      <c r="F843" s="248"/>
      <c r="G843" s="244"/>
    </row>
    <row r="844" spans="1:7" ht="12.75" customHeight="1">
      <c r="A844" s="239"/>
      <c r="B844" s="99" t="s">
        <v>2574</v>
      </c>
      <c r="C844" s="255">
        <v>0.66805555555555562</v>
      </c>
      <c r="D844" s="240">
        <v>0.66875000000000007</v>
      </c>
      <c r="E844" s="240">
        <f t="shared" si="14"/>
        <v>6.9444444444444198E-4</v>
      </c>
      <c r="F844" s="248"/>
      <c r="G844" s="244"/>
    </row>
    <row r="845" spans="1:7" ht="12.75" customHeight="1">
      <c r="A845" s="239"/>
      <c r="B845" s="99" t="s">
        <v>3290</v>
      </c>
      <c r="C845" s="255">
        <v>0.72291666666666676</v>
      </c>
      <c r="D845" s="240">
        <v>0.72569444444444453</v>
      </c>
      <c r="E845" s="240">
        <f t="shared" si="14"/>
        <v>2.7777777777777679E-3</v>
      </c>
      <c r="F845" s="248"/>
      <c r="G845" s="244"/>
    </row>
    <row r="846" spans="1:7" ht="12.75" customHeight="1">
      <c r="A846" s="239"/>
      <c r="B846" s="99" t="s">
        <v>3291</v>
      </c>
      <c r="C846" s="255">
        <v>0.77500000000000002</v>
      </c>
      <c r="D846" s="240">
        <v>0.77500000000000002</v>
      </c>
      <c r="E846" s="240">
        <f t="shared" si="14"/>
        <v>0</v>
      </c>
      <c r="F846" s="248"/>
      <c r="G846" s="244"/>
    </row>
    <row r="847" spans="1:7" ht="12.75" customHeight="1">
      <c r="A847" s="239"/>
      <c r="B847" s="99" t="s">
        <v>2320</v>
      </c>
      <c r="C847" s="255">
        <v>0.81041666666666667</v>
      </c>
      <c r="D847" s="240">
        <v>0.81319444444444444</v>
      </c>
      <c r="E847" s="240">
        <f t="shared" si="14"/>
        <v>2.7777777777777679E-3</v>
      </c>
      <c r="F847" s="248"/>
      <c r="G847" s="244"/>
    </row>
    <row r="848" spans="1:7" ht="12.75" customHeight="1">
      <c r="A848" s="239"/>
      <c r="B848" s="99" t="s">
        <v>3292</v>
      </c>
      <c r="C848" s="255">
        <v>0.82013888888888886</v>
      </c>
      <c r="D848" s="240">
        <v>0.8208333333333333</v>
      </c>
      <c r="E848" s="240">
        <f t="shared" si="14"/>
        <v>6.9444444444444198E-4</v>
      </c>
      <c r="F848" s="248"/>
      <c r="G848" s="244"/>
    </row>
    <row r="849" spans="1:7" ht="12.75" customHeight="1">
      <c r="A849" s="239"/>
      <c r="B849" s="99" t="s">
        <v>3293</v>
      </c>
      <c r="C849" s="255">
        <v>0.83194444444444438</v>
      </c>
      <c r="D849" s="240">
        <v>0.83472222222222225</v>
      </c>
      <c r="E849" s="240">
        <f t="shared" si="14"/>
        <v>2.7777777777778789E-3</v>
      </c>
      <c r="F849" s="248"/>
      <c r="G849" s="244"/>
    </row>
    <row r="850" spans="1:7" ht="12.75" customHeight="1">
      <c r="A850" s="239"/>
      <c r="B850" s="99" t="s">
        <v>3294</v>
      </c>
      <c r="C850" s="255">
        <v>0.8618055555555556</v>
      </c>
      <c r="D850" s="240">
        <v>0.86249999999999993</v>
      </c>
      <c r="E850" s="240">
        <f t="shared" si="14"/>
        <v>6.9444444444433095E-4</v>
      </c>
      <c r="F850" s="248"/>
      <c r="G850" s="244"/>
    </row>
    <row r="851" spans="1:7" ht="12.75" customHeight="1">
      <c r="A851" s="239"/>
      <c r="B851" s="99" t="s">
        <v>3295</v>
      </c>
      <c r="C851" s="255">
        <v>0.92638888888888893</v>
      </c>
      <c r="D851" s="240">
        <v>0.92708333333333337</v>
      </c>
      <c r="E851" s="240">
        <f t="shared" si="14"/>
        <v>6.9444444444444198E-4</v>
      </c>
      <c r="F851" s="248"/>
      <c r="G851" s="244"/>
    </row>
    <row r="852" spans="1:7" ht="12.75" customHeight="1">
      <c r="A852" s="239"/>
      <c r="B852" s="99" t="s">
        <v>2895</v>
      </c>
      <c r="C852" s="255">
        <v>0.97569444444444453</v>
      </c>
      <c r="D852" s="240">
        <v>0.97569444444444453</v>
      </c>
      <c r="E852" s="240">
        <f t="shared" si="14"/>
        <v>0</v>
      </c>
      <c r="F852" s="248"/>
      <c r="G852" s="244"/>
    </row>
    <row r="853" spans="1:7" ht="12.75" customHeight="1">
      <c r="A853" s="239" t="s">
        <v>3296</v>
      </c>
      <c r="B853" s="99" t="s">
        <v>1129</v>
      </c>
      <c r="C853" s="255">
        <v>0.27013888888888887</v>
      </c>
      <c r="D853" s="240">
        <v>0.27152777777777776</v>
      </c>
      <c r="E853" s="240">
        <f t="shared" si="14"/>
        <v>1.388888888888884E-3</v>
      </c>
      <c r="F853" s="248"/>
      <c r="G853" s="244"/>
    </row>
    <row r="854" spans="1:7" ht="12.75" customHeight="1">
      <c r="A854" s="239"/>
      <c r="B854" s="99" t="s">
        <v>461</v>
      </c>
      <c r="C854" s="255">
        <v>0.28680555555555554</v>
      </c>
      <c r="D854" s="240">
        <v>0.28888888888888892</v>
      </c>
      <c r="E854" s="240">
        <f t="shared" si="14"/>
        <v>2.0833333333333814E-3</v>
      </c>
      <c r="F854" s="248"/>
      <c r="G854" s="244"/>
    </row>
    <row r="855" spans="1:7" ht="12.75" customHeight="1">
      <c r="A855" s="239"/>
      <c r="B855" s="99" t="s">
        <v>2353</v>
      </c>
      <c r="C855" s="255">
        <v>0.29305555555555557</v>
      </c>
      <c r="D855" s="240">
        <v>0.29930555555555555</v>
      </c>
      <c r="E855" s="240">
        <f t="shared" si="14"/>
        <v>6.2499999999999778E-3</v>
      </c>
      <c r="F855" s="248"/>
      <c r="G855" s="244"/>
    </row>
    <row r="856" spans="1:7" ht="12.75" customHeight="1">
      <c r="A856" s="239"/>
      <c r="B856" s="99" t="s">
        <v>3293</v>
      </c>
      <c r="C856" s="255">
        <v>0.38611111111111113</v>
      </c>
      <c r="D856" s="240">
        <v>0.38611111111111113</v>
      </c>
      <c r="E856" s="240">
        <f t="shared" si="14"/>
        <v>0</v>
      </c>
      <c r="F856" s="248"/>
      <c r="G856" s="244"/>
    </row>
    <row r="857" spans="1:7" ht="12.75" customHeight="1">
      <c r="A857" s="239"/>
      <c r="B857" s="99" t="s">
        <v>249</v>
      </c>
      <c r="C857" s="255">
        <v>0.38958333333333334</v>
      </c>
      <c r="D857" s="240">
        <v>0.38958333333333334</v>
      </c>
      <c r="E857" s="240">
        <f t="shared" si="14"/>
        <v>0</v>
      </c>
      <c r="F857" s="248"/>
      <c r="G857" s="244"/>
    </row>
    <row r="858" spans="1:7" ht="12.75" customHeight="1">
      <c r="A858" s="239"/>
      <c r="B858" s="99" t="s">
        <v>3293</v>
      </c>
      <c r="C858" s="255">
        <v>0.39374999999999999</v>
      </c>
      <c r="D858" s="240">
        <v>0.39374999999999999</v>
      </c>
      <c r="E858" s="240">
        <f t="shared" si="14"/>
        <v>0</v>
      </c>
      <c r="F858" s="248"/>
      <c r="G858" s="244"/>
    </row>
    <row r="859" spans="1:7" ht="12.75" customHeight="1">
      <c r="A859" s="239"/>
      <c r="B859" s="99" t="s">
        <v>3297</v>
      </c>
      <c r="C859" s="255">
        <v>0.39999999999999997</v>
      </c>
      <c r="D859" s="240">
        <v>0.40208333333333335</v>
      </c>
      <c r="E859" s="240">
        <f t="shared" si="14"/>
        <v>2.0833333333333814E-3</v>
      </c>
      <c r="F859" s="248"/>
      <c r="G859" s="244"/>
    </row>
    <row r="860" spans="1:7" ht="12.75" customHeight="1">
      <c r="A860" s="239"/>
      <c r="B860" s="99" t="s">
        <v>3298</v>
      </c>
      <c r="C860" s="255">
        <v>0.41041666666666665</v>
      </c>
      <c r="D860" s="240">
        <v>0.41111111111111115</v>
      </c>
      <c r="E860" s="240">
        <f t="shared" si="14"/>
        <v>6.9444444444449749E-4</v>
      </c>
      <c r="F860" s="248"/>
      <c r="G860" s="244"/>
    </row>
    <row r="861" spans="1:7" ht="12.75" customHeight="1">
      <c r="A861" s="239"/>
      <c r="B861" s="99" t="s">
        <v>2661</v>
      </c>
      <c r="C861" s="255">
        <v>0.42569444444444443</v>
      </c>
      <c r="D861" s="240">
        <v>0.42569444444444443</v>
      </c>
      <c r="E861" s="240">
        <f t="shared" si="14"/>
        <v>0</v>
      </c>
      <c r="F861" s="248"/>
      <c r="G861" s="244"/>
    </row>
    <row r="862" spans="1:7" ht="12.75" customHeight="1">
      <c r="A862" s="239"/>
      <c r="B862" s="99" t="s">
        <v>3133</v>
      </c>
      <c r="C862" s="255">
        <v>0.42777777777777781</v>
      </c>
      <c r="D862" s="240">
        <v>0.4291666666666667</v>
      </c>
      <c r="E862" s="240">
        <f t="shared" si="14"/>
        <v>1.388888888888884E-3</v>
      </c>
      <c r="F862" s="248"/>
      <c r="G862" s="244"/>
    </row>
    <row r="863" spans="1:7" ht="12.75" customHeight="1">
      <c r="A863" s="239"/>
      <c r="B863" s="99" t="s">
        <v>952</v>
      </c>
      <c r="C863" s="255">
        <v>0.45208333333333334</v>
      </c>
      <c r="D863" s="240">
        <v>0.45208333333333334</v>
      </c>
      <c r="E863" s="240">
        <f t="shared" si="14"/>
        <v>0</v>
      </c>
      <c r="F863" s="248"/>
      <c r="G863" s="244"/>
    </row>
    <row r="864" spans="1:7" ht="12.75" customHeight="1">
      <c r="A864" s="239"/>
      <c r="B864" s="99" t="s">
        <v>3222</v>
      </c>
      <c r="C864" s="255">
        <v>0.46249999999999997</v>
      </c>
      <c r="D864" s="240">
        <v>0.46249999999999997</v>
      </c>
      <c r="E864" s="240">
        <f t="shared" si="14"/>
        <v>0</v>
      </c>
      <c r="F864" s="248"/>
      <c r="G864" s="244"/>
    </row>
    <row r="865" spans="1:7" ht="12.75" customHeight="1">
      <c r="A865" s="239"/>
      <c r="B865" s="99" t="s">
        <v>3299</v>
      </c>
      <c r="C865" s="255">
        <v>0.47291666666666665</v>
      </c>
      <c r="D865" s="240">
        <v>0.47291666666666665</v>
      </c>
      <c r="E865" s="240">
        <f t="shared" si="14"/>
        <v>0</v>
      </c>
      <c r="F865" s="248"/>
      <c r="G865" s="244"/>
    </row>
    <row r="866" spans="1:7" ht="12.75" customHeight="1">
      <c r="A866" s="239"/>
      <c r="B866" s="99" t="s">
        <v>3300</v>
      </c>
      <c r="C866" s="255">
        <v>0.50763888888888886</v>
      </c>
      <c r="D866" s="240">
        <v>0.5083333333333333</v>
      </c>
      <c r="E866" s="240">
        <f t="shared" si="14"/>
        <v>6.9444444444444198E-4</v>
      </c>
      <c r="F866" s="248"/>
      <c r="G866" s="244"/>
    </row>
    <row r="867" spans="1:7" ht="12.75" customHeight="1">
      <c r="A867" s="239"/>
      <c r="B867" s="99" t="s">
        <v>3235</v>
      </c>
      <c r="C867" s="255">
        <v>0.5180555555555556</v>
      </c>
      <c r="D867" s="240">
        <v>0.52222222222222225</v>
      </c>
      <c r="E867" s="240">
        <f t="shared" si="14"/>
        <v>4.1666666666666519E-3</v>
      </c>
      <c r="F867" s="248"/>
      <c r="G867" s="244"/>
    </row>
    <row r="868" spans="1:7" ht="12.75" customHeight="1">
      <c r="A868" s="239"/>
      <c r="B868" s="99" t="s">
        <v>3300</v>
      </c>
      <c r="C868" s="255">
        <v>0.52638888888888891</v>
      </c>
      <c r="D868" s="240">
        <v>0.52847222222222223</v>
      </c>
      <c r="E868" s="240">
        <f t="shared" si="14"/>
        <v>2.0833333333333259E-3</v>
      </c>
      <c r="F868" s="248"/>
      <c r="G868" s="244"/>
    </row>
    <row r="869" spans="1:7" ht="12.75" customHeight="1">
      <c r="A869" s="239"/>
      <c r="B869" s="99" t="s">
        <v>3301</v>
      </c>
      <c r="C869" s="255">
        <v>0.52638888888888891</v>
      </c>
      <c r="D869" s="240">
        <v>0.53125</v>
      </c>
      <c r="E869" s="240">
        <f t="shared" si="14"/>
        <v>4.8611111111110938E-3</v>
      </c>
      <c r="F869" s="248"/>
      <c r="G869" s="244"/>
    </row>
    <row r="870" spans="1:7" ht="12.75" customHeight="1">
      <c r="A870" s="239"/>
      <c r="B870" s="99" t="s">
        <v>3302</v>
      </c>
      <c r="C870" s="255">
        <v>0.52916666666666667</v>
      </c>
      <c r="D870" s="240">
        <v>0.53055555555555556</v>
      </c>
      <c r="E870" s="240">
        <f t="shared" si="14"/>
        <v>1.388888888888884E-3</v>
      </c>
      <c r="F870" s="248"/>
      <c r="G870" s="244"/>
    </row>
    <row r="871" spans="1:7" ht="12.75" customHeight="1">
      <c r="A871" s="239"/>
      <c r="B871" s="99" t="s">
        <v>2230</v>
      </c>
      <c r="C871" s="255">
        <v>0.53263888888888888</v>
      </c>
      <c r="D871" s="240">
        <v>0.53819444444444442</v>
      </c>
      <c r="E871" s="240">
        <f t="shared" si="14"/>
        <v>5.5555555555555358E-3</v>
      </c>
      <c r="F871" s="248"/>
      <c r="G871" s="244"/>
    </row>
    <row r="872" spans="1:7" ht="12.75" customHeight="1">
      <c r="A872" s="239"/>
      <c r="B872" s="99" t="s">
        <v>3300</v>
      </c>
      <c r="C872" s="255">
        <v>0.53749999999999998</v>
      </c>
      <c r="D872" s="240">
        <v>0.53888888888888886</v>
      </c>
      <c r="E872" s="240">
        <f t="shared" si="14"/>
        <v>1.388888888888884E-3</v>
      </c>
      <c r="F872" s="248"/>
      <c r="G872" s="244"/>
    </row>
    <row r="873" spans="1:7" ht="12.75" customHeight="1">
      <c r="A873" s="239"/>
      <c r="B873" s="99" t="s">
        <v>3303</v>
      </c>
      <c r="C873" s="255">
        <v>0.56736111111111109</v>
      </c>
      <c r="D873" s="240">
        <v>0.56736111111111109</v>
      </c>
      <c r="E873" s="240">
        <f t="shared" si="14"/>
        <v>0</v>
      </c>
      <c r="F873" s="248"/>
      <c r="G873" s="244"/>
    </row>
    <row r="874" spans="1:7" ht="12.75" customHeight="1">
      <c r="A874" s="239"/>
      <c r="B874" s="99" t="s">
        <v>201</v>
      </c>
      <c r="C874" s="255">
        <v>0.59791666666666665</v>
      </c>
      <c r="D874" s="240">
        <v>0.60486111111111118</v>
      </c>
      <c r="E874" s="240">
        <f t="shared" si="14"/>
        <v>6.9444444444445308E-3</v>
      </c>
      <c r="F874" s="248"/>
      <c r="G874" s="244"/>
    </row>
    <row r="875" spans="1:7" ht="12.75" customHeight="1">
      <c r="A875" s="239"/>
      <c r="B875" s="99" t="s">
        <v>1720</v>
      </c>
      <c r="C875" s="255">
        <v>0.64166666666666672</v>
      </c>
      <c r="D875" s="240">
        <v>0.64166666666666672</v>
      </c>
      <c r="E875" s="240">
        <f t="shared" si="14"/>
        <v>0</v>
      </c>
      <c r="F875" s="248"/>
      <c r="G875" s="244"/>
    </row>
    <row r="876" spans="1:7" ht="12.75" customHeight="1">
      <c r="A876" s="239"/>
      <c r="B876" s="99" t="s">
        <v>260</v>
      </c>
      <c r="C876" s="255">
        <v>0.64374999999999993</v>
      </c>
      <c r="D876" s="240">
        <v>0.64444444444444449</v>
      </c>
      <c r="E876" s="240">
        <f t="shared" si="14"/>
        <v>6.94444444444553E-4</v>
      </c>
      <c r="F876" s="248"/>
      <c r="G876" s="244"/>
    </row>
    <row r="877" spans="1:7" ht="12.75" customHeight="1">
      <c r="A877" s="239"/>
      <c r="B877" s="99" t="s">
        <v>3304</v>
      </c>
      <c r="C877" s="255">
        <v>0.65486111111111112</v>
      </c>
      <c r="D877" s="240">
        <v>0.65486111111111112</v>
      </c>
      <c r="E877" s="240">
        <f t="shared" si="14"/>
        <v>0</v>
      </c>
      <c r="F877" s="248"/>
      <c r="G877" s="244"/>
    </row>
    <row r="878" spans="1:7" ht="12.75" customHeight="1">
      <c r="A878" s="239"/>
      <c r="B878" s="99" t="s">
        <v>3204</v>
      </c>
      <c r="C878" s="255">
        <v>0.65694444444444444</v>
      </c>
      <c r="D878" s="240">
        <v>0.65833333333333333</v>
      </c>
      <c r="E878" s="240">
        <f t="shared" si="14"/>
        <v>1.388888888888884E-3</v>
      </c>
      <c r="F878" s="248"/>
      <c r="G878" s="244"/>
    </row>
    <row r="879" spans="1:7" ht="12.75" customHeight="1">
      <c r="A879" s="239"/>
      <c r="B879" s="99" t="s">
        <v>3248</v>
      </c>
      <c r="C879" s="255">
        <v>0.66388888888888886</v>
      </c>
      <c r="D879" s="240">
        <v>0.66805555555555562</v>
      </c>
      <c r="E879" s="240">
        <f t="shared" si="14"/>
        <v>4.1666666666667629E-3</v>
      </c>
      <c r="F879" s="248"/>
      <c r="G879" s="244"/>
    </row>
    <row r="880" spans="1:7" ht="12.75" customHeight="1">
      <c r="A880" s="239"/>
      <c r="B880" s="99" t="s">
        <v>3305</v>
      </c>
      <c r="C880" s="255">
        <v>0.66805555555555562</v>
      </c>
      <c r="D880" s="240">
        <v>0.6694444444444444</v>
      </c>
      <c r="E880" s="240">
        <f t="shared" si="14"/>
        <v>1.3888888888887729E-3</v>
      </c>
      <c r="F880" s="248"/>
      <c r="G880" s="244"/>
    </row>
    <row r="881" spans="1:7" ht="12.75" customHeight="1">
      <c r="A881" s="239"/>
      <c r="B881" s="99" t="s">
        <v>3306</v>
      </c>
      <c r="C881" s="255">
        <v>0.67013888888888884</v>
      </c>
      <c r="D881" s="240">
        <v>0.67361111111111116</v>
      </c>
      <c r="E881" s="240">
        <f t="shared" si="14"/>
        <v>3.4722222222223209E-3</v>
      </c>
      <c r="F881" s="248"/>
      <c r="G881" s="244"/>
    </row>
    <row r="882" spans="1:7" ht="12.75" customHeight="1">
      <c r="A882" s="239"/>
      <c r="B882" s="99" t="s">
        <v>101</v>
      </c>
      <c r="C882" s="255">
        <v>0.67291666666666661</v>
      </c>
      <c r="D882" s="240">
        <v>0.6777777777777777</v>
      </c>
      <c r="E882" s="240">
        <f t="shared" si="14"/>
        <v>4.8611111111110938E-3</v>
      </c>
      <c r="F882" s="248"/>
      <c r="G882" s="244"/>
    </row>
    <row r="883" spans="1:7" ht="12.75" customHeight="1">
      <c r="A883" s="239"/>
      <c r="B883" s="99" t="s">
        <v>101</v>
      </c>
      <c r="C883" s="255">
        <v>0.67708333333333337</v>
      </c>
      <c r="D883" s="240">
        <v>0.6791666666666667</v>
      </c>
      <c r="E883" s="240">
        <f t="shared" si="14"/>
        <v>2.0833333333333259E-3</v>
      </c>
      <c r="F883" s="248"/>
      <c r="G883" s="244"/>
    </row>
    <row r="884" spans="1:7" ht="12.75" customHeight="1">
      <c r="A884" s="239"/>
      <c r="B884" s="99" t="s">
        <v>3248</v>
      </c>
      <c r="C884" s="255">
        <v>0.67847222222222225</v>
      </c>
      <c r="D884" s="240">
        <v>0.68055555555555547</v>
      </c>
      <c r="E884" s="240">
        <f t="shared" si="14"/>
        <v>2.0833333333332149E-3</v>
      </c>
      <c r="F884" s="248"/>
      <c r="G884" s="244"/>
    </row>
    <row r="885" spans="1:7" ht="12.75" customHeight="1">
      <c r="A885" s="239"/>
      <c r="B885" s="99" t="s">
        <v>3307</v>
      </c>
      <c r="C885" s="255">
        <v>0.68333333333333324</v>
      </c>
      <c r="D885" s="240">
        <v>0.68888888888888899</v>
      </c>
      <c r="E885" s="240">
        <f t="shared" si="14"/>
        <v>5.5555555555557579E-3</v>
      </c>
      <c r="F885" s="248"/>
      <c r="G885" s="244"/>
    </row>
    <row r="886" spans="1:7" ht="12.75" customHeight="1">
      <c r="A886" s="239"/>
      <c r="B886" s="99" t="s">
        <v>1084</v>
      </c>
      <c r="C886" s="255">
        <v>0.72291666666666676</v>
      </c>
      <c r="D886" s="240">
        <v>0.72361111111111109</v>
      </c>
      <c r="E886" s="240">
        <f t="shared" si="14"/>
        <v>6.9444444444433095E-4</v>
      </c>
      <c r="F886" s="248"/>
      <c r="G886" s="244"/>
    </row>
    <row r="887" spans="1:7" ht="12.75" customHeight="1">
      <c r="A887" s="239"/>
      <c r="B887" s="99" t="s">
        <v>1361</v>
      </c>
      <c r="C887" s="255">
        <v>0.72569444444444453</v>
      </c>
      <c r="D887" s="240">
        <v>0.72777777777777775</v>
      </c>
      <c r="E887" s="240">
        <f t="shared" si="14"/>
        <v>2.0833333333332149E-3</v>
      </c>
      <c r="F887" s="248"/>
      <c r="G887" s="244"/>
    </row>
    <row r="888" spans="1:7" ht="12.75" customHeight="1">
      <c r="A888" s="239"/>
      <c r="B888" s="99" t="s">
        <v>101</v>
      </c>
      <c r="C888" s="255">
        <v>0.7583333333333333</v>
      </c>
      <c r="D888" s="240">
        <v>0.7597222222222223</v>
      </c>
      <c r="E888" s="240">
        <f t="shared" si="14"/>
        <v>1.388888888888995E-3</v>
      </c>
      <c r="F888" s="248"/>
      <c r="G888" s="244"/>
    </row>
    <row r="889" spans="1:7" ht="12.75" customHeight="1">
      <c r="A889" s="239"/>
      <c r="B889" s="99" t="s">
        <v>3308</v>
      </c>
      <c r="C889" s="255">
        <v>0.7597222222222223</v>
      </c>
      <c r="D889" s="240">
        <v>0.76111111111111107</v>
      </c>
      <c r="E889" s="240">
        <f t="shared" si="14"/>
        <v>1.3888888888887729E-3</v>
      </c>
      <c r="F889" s="248"/>
      <c r="G889" s="244"/>
    </row>
    <row r="890" spans="1:7" ht="12.75" customHeight="1">
      <c r="A890" s="239"/>
      <c r="B890" s="99" t="s">
        <v>101</v>
      </c>
      <c r="C890" s="255">
        <v>0.76874999999999993</v>
      </c>
      <c r="D890" s="240">
        <v>0.76944444444444438</v>
      </c>
      <c r="E890" s="240">
        <f t="shared" si="14"/>
        <v>6.9444444444444198E-4</v>
      </c>
      <c r="F890" s="248"/>
      <c r="G890" s="244"/>
    </row>
    <row r="891" spans="1:7" ht="12.75" customHeight="1">
      <c r="A891" s="239"/>
      <c r="B891" s="99" t="s">
        <v>3309</v>
      </c>
      <c r="C891" s="255">
        <v>0.88541666666666663</v>
      </c>
      <c r="D891" s="240">
        <v>0.88750000000000007</v>
      </c>
      <c r="E891" s="240">
        <f t="shared" si="14"/>
        <v>2.083333333333437E-3</v>
      </c>
      <c r="F891" s="248"/>
      <c r="G891" s="244"/>
    </row>
    <row r="892" spans="1:7" ht="12.75" customHeight="1">
      <c r="A892" s="239"/>
      <c r="B892" s="99" t="s">
        <v>2859</v>
      </c>
      <c r="C892" s="255">
        <v>0.97569444444444453</v>
      </c>
      <c r="D892" s="240">
        <v>0.98125000000000007</v>
      </c>
      <c r="E892" s="240">
        <f t="shared" si="14"/>
        <v>5.5555555555555358E-3</v>
      </c>
      <c r="F892" s="248"/>
      <c r="G892" s="244" t="s">
        <v>3311</v>
      </c>
    </row>
    <row r="893" spans="1:7" ht="12.75" customHeight="1">
      <c r="A893" s="239" t="s">
        <v>3310</v>
      </c>
      <c r="B893" s="99" t="s">
        <v>204</v>
      </c>
      <c r="C893" s="255">
        <v>1.0006944444444443</v>
      </c>
      <c r="D893" s="240">
        <v>1.0020833333333334</v>
      </c>
      <c r="E893" s="240">
        <f t="shared" si="14"/>
        <v>1.388888888889106E-3</v>
      </c>
      <c r="F893" s="248"/>
      <c r="G893" s="244"/>
    </row>
    <row r="894" spans="1:7" ht="12.75" customHeight="1">
      <c r="A894" s="239"/>
      <c r="B894" s="99" t="s">
        <v>3312</v>
      </c>
      <c r="C894" s="255">
        <v>0.23263888888888887</v>
      </c>
      <c r="D894" s="240">
        <v>0.23958333333333334</v>
      </c>
      <c r="E894" s="240">
        <f t="shared" si="14"/>
        <v>6.9444444444444753E-3</v>
      </c>
      <c r="F894" s="248"/>
      <c r="G894" s="244"/>
    </row>
    <row r="895" spans="1:7" ht="12.75" customHeight="1">
      <c r="A895" s="239"/>
      <c r="B895" s="99" t="s">
        <v>1954</v>
      </c>
      <c r="C895" s="255">
        <v>0.25208333333333333</v>
      </c>
      <c r="D895" s="240">
        <v>0.25833333333333336</v>
      </c>
      <c r="E895" s="240">
        <f t="shared" si="14"/>
        <v>6.2500000000000333E-3</v>
      </c>
      <c r="F895" s="248"/>
      <c r="G895" s="244"/>
    </row>
    <row r="896" spans="1:7" ht="12.75" customHeight="1">
      <c r="A896" s="239"/>
      <c r="B896" s="99" t="s">
        <v>2439</v>
      </c>
      <c r="C896" s="255">
        <v>0.31458333333333333</v>
      </c>
      <c r="D896" s="240">
        <v>0.31666666666666665</v>
      </c>
      <c r="E896" s="240">
        <f t="shared" ref="E896:E904" si="15">D896-C896</f>
        <v>2.0833333333333259E-3</v>
      </c>
      <c r="F896" s="248"/>
      <c r="G896" s="244"/>
    </row>
    <row r="897" spans="1:7" ht="12.75" customHeight="1">
      <c r="A897" s="239"/>
      <c r="B897" s="99" t="s">
        <v>2859</v>
      </c>
      <c r="C897" s="255">
        <v>0.32013888888888892</v>
      </c>
      <c r="D897" s="240">
        <v>0.32500000000000001</v>
      </c>
      <c r="E897" s="240">
        <f t="shared" si="15"/>
        <v>4.8611111111110938E-3</v>
      </c>
      <c r="F897" s="248"/>
      <c r="G897" s="244"/>
    </row>
    <row r="898" spans="1:7" ht="12.75" customHeight="1">
      <c r="A898" s="239"/>
      <c r="B898" s="99" t="s">
        <v>2557</v>
      </c>
      <c r="C898" s="255">
        <v>0.33680555555555558</v>
      </c>
      <c r="D898" s="240">
        <v>0.33749999999999997</v>
      </c>
      <c r="E898" s="240">
        <f t="shared" si="15"/>
        <v>6.9444444444438647E-4</v>
      </c>
      <c r="F898" s="248"/>
      <c r="G898" s="244"/>
    </row>
    <row r="899" spans="1:7" ht="12.75" customHeight="1">
      <c r="A899" s="239"/>
      <c r="B899" s="99" t="s">
        <v>688</v>
      </c>
      <c r="C899" s="255">
        <v>0.34583333333333338</v>
      </c>
      <c r="D899" s="240">
        <v>0.34861111111111115</v>
      </c>
      <c r="E899" s="240">
        <f t="shared" si="15"/>
        <v>2.7777777777777679E-3</v>
      </c>
      <c r="F899" s="248"/>
      <c r="G899" s="244"/>
    </row>
    <row r="900" spans="1:7" ht="12.75" customHeight="1">
      <c r="A900" s="239"/>
      <c r="B900" s="99" t="s">
        <v>2859</v>
      </c>
      <c r="C900" s="255">
        <v>0.3527777777777778</v>
      </c>
      <c r="D900" s="240">
        <v>0.35972222222222222</v>
      </c>
      <c r="E900" s="240">
        <f>D900-C900</f>
        <v>6.9444444444444198E-3</v>
      </c>
      <c r="F900" s="248"/>
      <c r="G900" s="244"/>
    </row>
    <row r="901" spans="1:7" ht="12.75" customHeight="1">
      <c r="A901" s="239"/>
      <c r="B901" s="99" t="s">
        <v>252</v>
      </c>
      <c r="C901" s="255">
        <v>0.36874999999999997</v>
      </c>
      <c r="D901" s="240">
        <v>0.38194444444444442</v>
      </c>
      <c r="E901" s="240">
        <f t="shared" si="15"/>
        <v>1.3194444444444453E-2</v>
      </c>
      <c r="F901" s="248"/>
      <c r="G901" s="244" t="s">
        <v>3566</v>
      </c>
    </row>
    <row r="902" spans="1:7" ht="12.75" customHeight="1">
      <c r="A902" s="239"/>
      <c r="B902" s="99" t="s">
        <v>3313</v>
      </c>
      <c r="C902" s="255">
        <v>0.3972222222222222</v>
      </c>
      <c r="D902" s="240">
        <v>0.41180555555555554</v>
      </c>
      <c r="E902" s="240">
        <f t="shared" si="15"/>
        <v>1.4583333333333337E-2</v>
      </c>
      <c r="F902" s="248"/>
      <c r="G902" s="244"/>
    </row>
    <row r="903" spans="1:7" ht="12.75" customHeight="1">
      <c r="A903" s="239"/>
      <c r="B903" s="99" t="s">
        <v>283</v>
      </c>
      <c r="C903" s="255">
        <v>0.4069444444444445</v>
      </c>
      <c r="D903" s="240">
        <v>0.41250000000000003</v>
      </c>
      <c r="E903" s="240">
        <f t="shared" si="15"/>
        <v>5.5555555555555358E-3</v>
      </c>
      <c r="F903" s="248"/>
      <c r="G903" s="244"/>
    </row>
    <row r="904" spans="1:7" ht="12.75" customHeight="1">
      <c r="A904" s="239"/>
      <c r="B904" s="99" t="s">
        <v>3314</v>
      </c>
      <c r="C904" s="255">
        <v>0.40763888888888888</v>
      </c>
      <c r="D904" s="240">
        <v>0.41319444444444442</v>
      </c>
      <c r="E904" s="240">
        <f t="shared" si="15"/>
        <v>5.5555555555555358E-3</v>
      </c>
      <c r="F904" s="248"/>
      <c r="G904" s="244"/>
    </row>
    <row r="905" spans="1:7" ht="12.75" customHeight="1">
      <c r="A905" s="239"/>
      <c r="B905" s="99" t="s">
        <v>3313</v>
      </c>
      <c r="C905" s="255">
        <v>0.44375000000000003</v>
      </c>
      <c r="D905" s="240">
        <v>0.44513888888888892</v>
      </c>
      <c r="E905" s="240">
        <f t="shared" ref="E905:E922" si="16">D905-C905</f>
        <v>1.388888888888884E-3</v>
      </c>
      <c r="F905" s="248"/>
      <c r="G905" s="244"/>
    </row>
    <row r="906" spans="1:7" ht="12.75" customHeight="1">
      <c r="A906" s="239"/>
      <c r="B906" s="99" t="s">
        <v>3315</v>
      </c>
      <c r="C906" s="255">
        <v>0.44513888888888892</v>
      </c>
      <c r="D906" s="240">
        <v>0.44722222222222219</v>
      </c>
      <c r="E906" s="240">
        <f t="shared" si="16"/>
        <v>2.0833333333332704E-3</v>
      </c>
      <c r="F906" s="248"/>
      <c r="G906" s="244"/>
    </row>
    <row r="907" spans="1:7" ht="12.75" customHeight="1">
      <c r="A907" s="239"/>
      <c r="B907" s="99" t="s">
        <v>3314</v>
      </c>
      <c r="C907" s="255">
        <v>0.4458333333333333</v>
      </c>
      <c r="D907" s="240">
        <v>0.44722222222222219</v>
      </c>
      <c r="E907" s="240">
        <f t="shared" si="16"/>
        <v>1.388888888888884E-3</v>
      </c>
      <c r="F907" s="248"/>
      <c r="G907" s="244"/>
    </row>
    <row r="908" spans="1:7" ht="12.75" customHeight="1">
      <c r="A908" s="239"/>
      <c r="B908" s="99" t="s">
        <v>3313</v>
      </c>
      <c r="C908" s="255">
        <v>0.45</v>
      </c>
      <c r="D908" s="240">
        <v>0.45277777777777778</v>
      </c>
      <c r="E908" s="240">
        <f t="shared" si="16"/>
        <v>2.7777777777777679E-3</v>
      </c>
      <c r="F908" s="248"/>
      <c r="G908" s="244"/>
    </row>
    <row r="909" spans="1:7" ht="12.75" customHeight="1">
      <c r="A909" s="239"/>
      <c r="B909" s="99" t="s">
        <v>3316</v>
      </c>
      <c r="C909" s="255">
        <v>0.45902777777777781</v>
      </c>
      <c r="D909" s="240">
        <v>0.47083333333333338</v>
      </c>
      <c r="E909" s="240">
        <f t="shared" si="16"/>
        <v>1.1805555555555569E-2</v>
      </c>
      <c r="F909" s="248"/>
      <c r="G909" s="244" t="s">
        <v>3317</v>
      </c>
    </row>
    <row r="910" spans="1:7" ht="12.75" customHeight="1">
      <c r="A910" s="239"/>
      <c r="B910" s="99" t="s">
        <v>3072</v>
      </c>
      <c r="C910" s="255">
        <v>0.47916666666666669</v>
      </c>
      <c r="D910" s="240">
        <v>0.48333333333333334</v>
      </c>
      <c r="E910" s="240">
        <f t="shared" si="16"/>
        <v>4.1666666666666519E-3</v>
      </c>
      <c r="F910" s="248"/>
      <c r="G910" s="244"/>
    </row>
    <row r="911" spans="1:7" ht="12.75" customHeight="1">
      <c r="A911" s="239"/>
      <c r="B911" s="99" t="s">
        <v>2132</v>
      </c>
      <c r="C911" s="255">
        <v>0.48333333333333334</v>
      </c>
      <c r="D911" s="240">
        <v>0.48402777777777778</v>
      </c>
      <c r="E911" s="240">
        <f t="shared" si="16"/>
        <v>6.9444444444444198E-4</v>
      </c>
      <c r="F911" s="248"/>
      <c r="G911" s="244"/>
    </row>
    <row r="912" spans="1:7" ht="12.75" customHeight="1">
      <c r="A912" s="239"/>
      <c r="B912" s="99" t="s">
        <v>273</v>
      </c>
      <c r="C912" s="255">
        <v>0.48680555555555555</v>
      </c>
      <c r="D912" s="240">
        <v>0.49236111111111108</v>
      </c>
      <c r="E912" s="240">
        <f t="shared" si="16"/>
        <v>5.5555555555555358E-3</v>
      </c>
      <c r="F912" s="248"/>
      <c r="G912" s="244"/>
    </row>
    <row r="913" spans="1:7" ht="12.75" customHeight="1">
      <c r="A913" s="239"/>
      <c r="B913" s="99" t="s">
        <v>1407</v>
      </c>
      <c r="C913" s="255">
        <v>0.49027777777777781</v>
      </c>
      <c r="D913" s="240">
        <v>0.49583333333333335</v>
      </c>
      <c r="E913" s="240">
        <f t="shared" si="16"/>
        <v>5.5555555555555358E-3</v>
      </c>
      <c r="F913" s="248"/>
      <c r="G913" s="244"/>
    </row>
    <row r="914" spans="1:7" ht="12.75" customHeight="1">
      <c r="A914" s="239"/>
      <c r="B914" s="99" t="s">
        <v>3318</v>
      </c>
      <c r="C914" s="255">
        <v>0.53402777777777777</v>
      </c>
      <c r="D914" s="240">
        <v>0.54166666666666663</v>
      </c>
      <c r="E914" s="240">
        <f t="shared" si="16"/>
        <v>7.6388888888888618E-3</v>
      </c>
      <c r="F914" s="248"/>
      <c r="G914" s="244"/>
    </row>
    <row r="915" spans="1:7" ht="12.75" customHeight="1">
      <c r="A915" s="239"/>
      <c r="B915" s="99" t="s">
        <v>2499</v>
      </c>
      <c r="C915" s="255">
        <v>0.53541666666666665</v>
      </c>
      <c r="D915" s="240">
        <v>0.53819444444444442</v>
      </c>
      <c r="E915" s="240">
        <f t="shared" si="16"/>
        <v>2.7777777777777679E-3</v>
      </c>
      <c r="F915" s="248"/>
      <c r="G915" s="244"/>
    </row>
    <row r="916" spans="1:7" ht="12.75" customHeight="1">
      <c r="A916" s="239"/>
      <c r="B916" s="99" t="s">
        <v>3319</v>
      </c>
      <c r="C916" s="255">
        <v>0.56319444444444444</v>
      </c>
      <c r="D916" s="240">
        <v>0.56944444444444442</v>
      </c>
      <c r="E916" s="240">
        <f t="shared" si="16"/>
        <v>6.2499999999999778E-3</v>
      </c>
      <c r="F916" s="248"/>
      <c r="G916" s="244"/>
    </row>
    <row r="917" spans="1:7" ht="12.75" customHeight="1">
      <c r="A917" s="239"/>
      <c r="B917" s="99" t="s">
        <v>3318</v>
      </c>
      <c r="C917" s="255">
        <v>0.56388888888888888</v>
      </c>
      <c r="D917" s="240">
        <v>0.56944444444444442</v>
      </c>
      <c r="E917" s="240">
        <f t="shared" si="16"/>
        <v>5.5555555555555358E-3</v>
      </c>
      <c r="F917" s="248"/>
      <c r="G917" s="244"/>
    </row>
    <row r="918" spans="1:7" ht="12.75" customHeight="1">
      <c r="A918" s="239"/>
      <c r="B918" s="99" t="s">
        <v>3320</v>
      </c>
      <c r="C918" s="255">
        <v>0.57013888888888886</v>
      </c>
      <c r="D918" s="240">
        <v>0.5756944444444444</v>
      </c>
      <c r="E918" s="240">
        <f t="shared" si="16"/>
        <v>5.5555555555555358E-3</v>
      </c>
      <c r="F918" s="248"/>
      <c r="G918" s="244"/>
    </row>
    <row r="919" spans="1:7" ht="12.75" customHeight="1">
      <c r="A919" s="239"/>
      <c r="B919" s="99" t="s">
        <v>1020</v>
      </c>
      <c r="C919" s="255">
        <v>0.57013888888888886</v>
      </c>
      <c r="D919" s="240">
        <v>0.57638888888888895</v>
      </c>
      <c r="E919" s="240">
        <f t="shared" si="16"/>
        <v>6.2500000000000888E-3</v>
      </c>
      <c r="F919" s="248"/>
      <c r="G919" s="244"/>
    </row>
    <row r="920" spans="1:7" ht="12.75" customHeight="1">
      <c r="A920" s="239"/>
      <c r="B920" s="99" t="s">
        <v>3320</v>
      </c>
      <c r="C920" s="255">
        <v>0.58472222222222225</v>
      </c>
      <c r="D920" s="240">
        <v>0.58680555555555558</v>
      </c>
      <c r="E920" s="240">
        <f t="shared" si="16"/>
        <v>2.0833333333333259E-3</v>
      </c>
      <c r="F920" s="248"/>
      <c r="G920" s="244"/>
    </row>
    <row r="921" spans="1:7" ht="12.75" customHeight="1">
      <c r="A921" s="239"/>
      <c r="B921" s="99" t="s">
        <v>3321</v>
      </c>
      <c r="C921" s="255">
        <v>0.6118055555555556</v>
      </c>
      <c r="D921" s="240">
        <v>0.61249999999999993</v>
      </c>
      <c r="E921" s="240">
        <f t="shared" si="16"/>
        <v>6.9444444444433095E-4</v>
      </c>
      <c r="F921" s="248"/>
      <c r="G921" s="244"/>
    </row>
    <row r="922" spans="1:7" ht="12.75" customHeight="1">
      <c r="A922" s="239"/>
      <c r="B922" s="99" t="s">
        <v>3280</v>
      </c>
      <c r="C922" s="255">
        <v>0.62708333333333333</v>
      </c>
      <c r="D922" s="240">
        <v>0.62916666666666665</v>
      </c>
      <c r="E922" s="240">
        <f t="shared" si="16"/>
        <v>2.0833333333333259E-3</v>
      </c>
      <c r="F922" s="248"/>
      <c r="G922" s="244"/>
    </row>
    <row r="923" spans="1:7" ht="12.75" customHeight="1">
      <c r="A923" s="239"/>
      <c r="B923" s="99" t="s">
        <v>3321</v>
      </c>
      <c r="C923" s="255">
        <v>0.6479166666666667</v>
      </c>
      <c r="D923" s="240">
        <v>0.64930555555555558</v>
      </c>
      <c r="E923" s="240">
        <f t="shared" ref="E923:E934" si="17">D923-C923</f>
        <v>1.388888888888884E-3</v>
      </c>
      <c r="F923" s="248"/>
      <c r="G923" s="244"/>
    </row>
    <row r="924" spans="1:7" ht="12.75" customHeight="1">
      <c r="A924" s="239"/>
      <c r="B924" s="99" t="s">
        <v>3322</v>
      </c>
      <c r="C924" s="255">
        <v>0.65347222222222223</v>
      </c>
      <c r="D924" s="240">
        <v>0.65833333333333333</v>
      </c>
      <c r="E924" s="240">
        <f t="shared" si="17"/>
        <v>4.8611111111110938E-3</v>
      </c>
      <c r="F924" s="248"/>
      <c r="G924" s="244"/>
    </row>
    <row r="925" spans="1:7" ht="12.75" customHeight="1">
      <c r="A925" s="239"/>
      <c r="B925" s="99" t="s">
        <v>3323</v>
      </c>
      <c r="C925" s="255">
        <v>0.6694444444444444</v>
      </c>
      <c r="D925" s="240">
        <v>0.67499999999999993</v>
      </c>
      <c r="E925" s="240">
        <f t="shared" si="17"/>
        <v>5.5555555555555358E-3</v>
      </c>
      <c r="F925" s="248"/>
      <c r="G925" s="244"/>
    </row>
    <row r="926" spans="1:7" ht="12.75" customHeight="1">
      <c r="A926" s="239"/>
      <c r="B926" s="99" t="s">
        <v>3324</v>
      </c>
      <c r="C926" s="255">
        <v>0.6958333333333333</v>
      </c>
      <c r="D926" s="240">
        <v>0.70277777777777783</v>
      </c>
      <c r="E926" s="240">
        <f t="shared" si="17"/>
        <v>6.9444444444445308E-3</v>
      </c>
      <c r="F926" s="248"/>
      <c r="G926" s="244"/>
    </row>
    <row r="927" spans="1:7" ht="12.75" customHeight="1">
      <c r="A927" s="239"/>
      <c r="B927" s="99" t="s">
        <v>3325</v>
      </c>
      <c r="C927" s="255">
        <v>0.71597222222222223</v>
      </c>
      <c r="D927" s="240">
        <v>0.71666666666666667</v>
      </c>
      <c r="E927" s="240">
        <f t="shared" si="17"/>
        <v>6.9444444444444198E-4</v>
      </c>
      <c r="F927" s="248"/>
      <c r="G927" s="244"/>
    </row>
    <row r="928" spans="1:7" ht="12.75" customHeight="1">
      <c r="A928" s="239"/>
      <c r="B928" s="99" t="s">
        <v>2449</v>
      </c>
      <c r="C928" s="255">
        <v>0.71875</v>
      </c>
      <c r="D928" s="240">
        <v>0.71944444444444444</v>
      </c>
      <c r="E928" s="240">
        <f t="shared" si="17"/>
        <v>6.9444444444444198E-4</v>
      </c>
      <c r="F928" s="248"/>
      <c r="G928" s="244"/>
    </row>
    <row r="929" spans="1:7" ht="12.75" customHeight="1">
      <c r="A929" s="239"/>
      <c r="B929" s="99" t="s">
        <v>3324</v>
      </c>
      <c r="C929" s="255">
        <v>0.73333333333333339</v>
      </c>
      <c r="D929" s="240">
        <v>0.73333333333333339</v>
      </c>
      <c r="E929" s="240">
        <f t="shared" si="17"/>
        <v>0</v>
      </c>
      <c r="F929" s="248"/>
      <c r="G929" s="244"/>
    </row>
    <row r="930" spans="1:7" ht="12.75" customHeight="1">
      <c r="A930" s="239"/>
      <c r="B930" s="99" t="s">
        <v>3326</v>
      </c>
      <c r="C930" s="255">
        <v>0.75138888888888899</v>
      </c>
      <c r="D930" s="240">
        <v>0.75138888888888899</v>
      </c>
      <c r="E930" s="240">
        <f t="shared" si="17"/>
        <v>0</v>
      </c>
      <c r="F930" s="248"/>
      <c r="G930" s="244"/>
    </row>
    <row r="931" spans="1:7" ht="12.75" customHeight="1">
      <c r="A931" s="239"/>
      <c r="B931" s="99" t="s">
        <v>3327</v>
      </c>
      <c r="C931" s="255">
        <v>0.75416666666666676</v>
      </c>
      <c r="D931" s="240">
        <v>0.75555555555555554</v>
      </c>
      <c r="E931" s="240">
        <f t="shared" si="17"/>
        <v>1.3888888888887729E-3</v>
      </c>
      <c r="F931" s="248"/>
      <c r="G931" s="244"/>
    </row>
    <row r="932" spans="1:7" ht="12.75" customHeight="1">
      <c r="A932" s="239"/>
      <c r="B932" s="99" t="s">
        <v>273</v>
      </c>
      <c r="C932" s="255">
        <v>0.78402777777777777</v>
      </c>
      <c r="D932" s="240">
        <v>0.78749999999999998</v>
      </c>
      <c r="E932" s="240">
        <f t="shared" si="17"/>
        <v>3.4722222222222099E-3</v>
      </c>
      <c r="F932" s="248"/>
      <c r="G932" s="244"/>
    </row>
    <row r="933" spans="1:7" ht="12.75" customHeight="1">
      <c r="A933" s="239"/>
      <c r="B933" s="99" t="s">
        <v>3328</v>
      </c>
      <c r="C933" s="255">
        <v>0.78541666666666676</v>
      </c>
      <c r="D933" s="240">
        <v>0.7895833333333333</v>
      </c>
      <c r="E933" s="240">
        <f t="shared" si="17"/>
        <v>4.1666666666665408E-3</v>
      </c>
      <c r="F933" s="248"/>
      <c r="G933" s="244"/>
    </row>
    <row r="934" spans="1:7" ht="12.75" customHeight="1">
      <c r="A934" s="239"/>
      <c r="B934" s="99" t="s">
        <v>3329</v>
      </c>
      <c r="C934" s="255">
        <v>0.81388888888888899</v>
      </c>
      <c r="D934" s="240">
        <v>0.82708333333333339</v>
      </c>
      <c r="E934" s="240">
        <f t="shared" si="17"/>
        <v>1.3194444444444398E-2</v>
      </c>
      <c r="F934" s="248"/>
      <c r="G934" s="244"/>
    </row>
    <row r="935" spans="1:7" ht="12.75" customHeight="1">
      <c r="A935" s="239"/>
      <c r="B935" s="99" t="s">
        <v>3329</v>
      </c>
      <c r="C935" s="255">
        <v>0.81527777777777777</v>
      </c>
      <c r="D935" s="240">
        <v>0.82777777777777783</v>
      </c>
      <c r="E935" s="240">
        <f>D935-C935</f>
        <v>1.2500000000000067E-2</v>
      </c>
      <c r="F935" s="248"/>
      <c r="G935" s="244"/>
    </row>
    <row r="936" spans="1:7" ht="12.75" customHeight="1">
      <c r="A936" s="239"/>
      <c r="B936" s="99" t="s">
        <v>3329</v>
      </c>
      <c r="C936" s="255">
        <v>0.8222222222222223</v>
      </c>
      <c r="D936" s="240">
        <v>0.82777777777777783</v>
      </c>
      <c r="E936" s="240">
        <f t="shared" ref="E936:E957" si="18">D936-C936</f>
        <v>5.5555555555555358E-3</v>
      </c>
      <c r="F936" s="248"/>
      <c r="G936" s="244"/>
    </row>
    <row r="937" spans="1:7" ht="12.75" customHeight="1">
      <c r="A937" s="239"/>
      <c r="B937" s="99" t="s">
        <v>3330</v>
      </c>
      <c r="C937" s="255">
        <v>0.85972222222222217</v>
      </c>
      <c r="D937" s="240">
        <v>0.85972222222222217</v>
      </c>
      <c r="E937" s="240">
        <f t="shared" si="18"/>
        <v>0</v>
      </c>
      <c r="F937" s="248"/>
      <c r="G937" s="244"/>
    </row>
    <row r="938" spans="1:7" ht="12.75" customHeight="1">
      <c r="A938" s="239"/>
      <c r="B938" s="99" t="s">
        <v>273</v>
      </c>
      <c r="C938" s="255">
        <v>0.89374999999999993</v>
      </c>
      <c r="D938" s="240">
        <v>0.89374999999999993</v>
      </c>
      <c r="E938" s="240">
        <f t="shared" si="18"/>
        <v>0</v>
      </c>
      <c r="F938" s="248"/>
      <c r="G938" s="244"/>
    </row>
    <row r="939" spans="1:7" ht="12.75" customHeight="1">
      <c r="A939" s="239" t="s">
        <v>3331</v>
      </c>
      <c r="B939" s="99" t="s">
        <v>138</v>
      </c>
      <c r="C939" s="255">
        <v>0.10972222222222222</v>
      </c>
      <c r="D939" s="240">
        <v>0.11041666666666666</v>
      </c>
      <c r="E939" s="240">
        <f t="shared" si="18"/>
        <v>6.9444444444444198E-4</v>
      </c>
      <c r="F939" s="248"/>
      <c r="G939" s="244"/>
    </row>
    <row r="940" spans="1:7" ht="12.75" customHeight="1">
      <c r="A940" s="239"/>
      <c r="B940" s="99" t="s">
        <v>1280</v>
      </c>
      <c r="C940" s="255">
        <v>0.12569444444444444</v>
      </c>
      <c r="D940" s="240">
        <v>0.12569444444444444</v>
      </c>
      <c r="E940" s="240">
        <f t="shared" si="18"/>
        <v>0</v>
      </c>
      <c r="F940" s="248"/>
      <c r="G940" s="244"/>
    </row>
    <row r="941" spans="1:7" ht="12.75" customHeight="1">
      <c r="A941" s="239"/>
      <c r="B941" s="99" t="s">
        <v>3332</v>
      </c>
      <c r="C941" s="255">
        <v>0.3347222222222222</v>
      </c>
      <c r="D941" s="240">
        <v>0.33680555555555558</v>
      </c>
      <c r="E941" s="240">
        <f t="shared" si="18"/>
        <v>2.0833333333333814E-3</v>
      </c>
      <c r="F941" s="248"/>
      <c r="G941" s="244"/>
    </row>
    <row r="942" spans="1:7" ht="12.75" customHeight="1">
      <c r="A942" s="239"/>
      <c r="B942" s="99" t="s">
        <v>2500</v>
      </c>
      <c r="C942" s="255">
        <v>0.39861111111111108</v>
      </c>
      <c r="D942" s="240">
        <v>0.4055555555555555</v>
      </c>
      <c r="E942" s="240">
        <f t="shared" si="18"/>
        <v>6.9444444444444198E-3</v>
      </c>
      <c r="F942" s="248"/>
      <c r="G942" s="244"/>
    </row>
    <row r="943" spans="1:7" ht="12.75" customHeight="1">
      <c r="A943" s="239"/>
      <c r="B943" s="99" t="s">
        <v>3333</v>
      </c>
      <c r="C943" s="255">
        <v>0.43124999999999997</v>
      </c>
      <c r="D943" s="240">
        <v>0.43611111111111112</v>
      </c>
      <c r="E943" s="240">
        <f t="shared" si="18"/>
        <v>4.8611111111111494E-3</v>
      </c>
      <c r="F943" s="248"/>
      <c r="G943" s="244"/>
    </row>
    <row r="944" spans="1:7" ht="12.75" customHeight="1">
      <c r="A944" s="239"/>
      <c r="B944" s="99" t="s">
        <v>3333</v>
      </c>
      <c r="C944" s="255">
        <v>0.45624999999999999</v>
      </c>
      <c r="D944" s="240">
        <v>0.45694444444444443</v>
      </c>
      <c r="E944" s="240">
        <f t="shared" si="18"/>
        <v>6.9444444444444198E-4</v>
      </c>
      <c r="F944" s="248"/>
      <c r="G944" s="244"/>
    </row>
    <row r="945" spans="1:7" ht="12.75" customHeight="1">
      <c r="A945" s="239"/>
      <c r="B945" s="99" t="s">
        <v>785</v>
      </c>
      <c r="C945" s="255">
        <v>0.49583333333333335</v>
      </c>
      <c r="D945" s="240">
        <v>0.4993055555555555</v>
      </c>
      <c r="E945" s="240">
        <f t="shared" si="18"/>
        <v>3.4722222222221544E-3</v>
      </c>
      <c r="F945" s="248"/>
      <c r="G945" s="244"/>
    </row>
    <row r="946" spans="1:7" ht="12.75" customHeight="1">
      <c r="A946" s="239"/>
      <c r="B946" s="99" t="s">
        <v>2500</v>
      </c>
      <c r="C946" s="255">
        <v>0.52013888888888882</v>
      </c>
      <c r="D946" s="240">
        <v>0.52361111111111114</v>
      </c>
      <c r="E946" s="240">
        <f t="shared" si="18"/>
        <v>3.4722222222223209E-3</v>
      </c>
      <c r="F946" s="248"/>
      <c r="G946" s="244"/>
    </row>
    <row r="947" spans="1:7" ht="12.75" customHeight="1">
      <c r="A947" s="239"/>
      <c r="B947" s="99" t="s">
        <v>2631</v>
      </c>
      <c r="C947" s="255">
        <v>0.54236111111111118</v>
      </c>
      <c r="D947" s="240">
        <v>0.54236111111111118</v>
      </c>
      <c r="E947" s="240">
        <f t="shared" si="18"/>
        <v>0</v>
      </c>
      <c r="F947" s="248"/>
      <c r="G947" s="244"/>
    </row>
    <row r="948" spans="1:7" ht="12.75" customHeight="1">
      <c r="A948" s="239"/>
      <c r="B948" s="99" t="s">
        <v>397</v>
      </c>
      <c r="C948" s="255">
        <v>0.56041666666666667</v>
      </c>
      <c r="D948" s="240">
        <v>0.56597222222222221</v>
      </c>
      <c r="E948" s="240">
        <f t="shared" si="18"/>
        <v>5.5555555555555358E-3</v>
      </c>
      <c r="F948" s="248"/>
      <c r="G948" s="244"/>
    </row>
    <row r="949" spans="1:7" ht="12.75" customHeight="1">
      <c r="A949" s="239"/>
      <c r="B949" s="99" t="s">
        <v>3334</v>
      </c>
      <c r="C949" s="255">
        <v>0.56874999999999998</v>
      </c>
      <c r="D949" s="240">
        <v>0.57638888888888895</v>
      </c>
      <c r="E949" s="240">
        <f t="shared" si="18"/>
        <v>7.6388888888889728E-3</v>
      </c>
      <c r="F949" s="248"/>
      <c r="G949" s="244"/>
    </row>
    <row r="950" spans="1:7" ht="12.75" customHeight="1">
      <c r="A950" s="239"/>
      <c r="B950" s="99" t="s">
        <v>397</v>
      </c>
      <c r="C950" s="255">
        <v>0.57708333333333328</v>
      </c>
      <c r="D950" s="240">
        <v>0.60625000000000007</v>
      </c>
      <c r="E950" s="240">
        <f t="shared" si="18"/>
        <v>2.9166666666666785E-2</v>
      </c>
      <c r="F950" s="248"/>
      <c r="G950" s="244" t="s">
        <v>2049</v>
      </c>
    </row>
    <row r="951" spans="1:7" ht="12.75" customHeight="1">
      <c r="A951" s="239"/>
      <c r="B951" s="99" t="s">
        <v>1258</v>
      </c>
      <c r="C951" s="255">
        <v>0.6118055555555556</v>
      </c>
      <c r="D951" s="240">
        <v>0.61458333333333337</v>
      </c>
      <c r="E951" s="240">
        <f t="shared" si="18"/>
        <v>2.7777777777777679E-3</v>
      </c>
      <c r="F951" s="248"/>
      <c r="G951" s="244"/>
    </row>
    <row r="952" spans="1:7" ht="12.75" customHeight="1">
      <c r="A952" s="239"/>
      <c r="B952" s="99" t="s">
        <v>3335</v>
      </c>
      <c r="C952" s="255">
        <v>0.61875000000000002</v>
      </c>
      <c r="D952" s="240">
        <v>0.61944444444444446</v>
      </c>
      <c r="E952" s="240">
        <f t="shared" si="18"/>
        <v>6.9444444444444198E-4</v>
      </c>
      <c r="F952" s="248"/>
      <c r="G952" s="244"/>
    </row>
    <row r="953" spans="1:7" ht="12.75" customHeight="1">
      <c r="A953" s="239"/>
      <c r="B953" s="99" t="s">
        <v>3336</v>
      </c>
      <c r="C953" s="255">
        <v>0.63055555555555554</v>
      </c>
      <c r="D953" s="240">
        <v>0.63263888888888886</v>
      </c>
      <c r="E953" s="240">
        <f t="shared" si="18"/>
        <v>2.0833333333333259E-3</v>
      </c>
      <c r="F953" s="248"/>
      <c r="G953" s="244"/>
    </row>
    <row r="954" spans="1:7" ht="12.75" customHeight="1">
      <c r="A954" s="239"/>
      <c r="B954" s="99" t="s">
        <v>3336</v>
      </c>
      <c r="C954" s="255">
        <v>0.65555555555555556</v>
      </c>
      <c r="D954" s="240">
        <v>0.65625</v>
      </c>
      <c r="E954" s="240">
        <f t="shared" si="18"/>
        <v>6.9444444444444198E-4</v>
      </c>
      <c r="F954" s="248"/>
      <c r="G954" s="244"/>
    </row>
    <row r="955" spans="1:7" ht="12.75" customHeight="1">
      <c r="A955" s="239"/>
      <c r="B955" s="99" t="s">
        <v>2820</v>
      </c>
      <c r="C955" s="255">
        <v>0.66041666666666665</v>
      </c>
      <c r="D955" s="240">
        <v>0.66041666666666665</v>
      </c>
      <c r="E955" s="240">
        <f t="shared" si="18"/>
        <v>0</v>
      </c>
      <c r="F955" s="248"/>
      <c r="G955" s="244"/>
    </row>
    <row r="956" spans="1:7" ht="12.75" customHeight="1">
      <c r="A956" s="239"/>
      <c r="B956" s="99" t="s">
        <v>1567</v>
      </c>
      <c r="C956" s="255">
        <v>0.66111111111111109</v>
      </c>
      <c r="D956" s="240">
        <v>0.66249999999999998</v>
      </c>
      <c r="E956" s="240">
        <f t="shared" si="18"/>
        <v>1.388888888888884E-3</v>
      </c>
      <c r="F956" s="248"/>
      <c r="G956" s="244"/>
    </row>
    <row r="957" spans="1:7" ht="12.75" customHeight="1">
      <c r="A957" s="239"/>
      <c r="B957" s="99" t="s">
        <v>3337</v>
      </c>
      <c r="C957" s="255">
        <v>0.88263888888888886</v>
      </c>
      <c r="D957" s="240">
        <v>0.88680555555555562</v>
      </c>
      <c r="E957" s="240">
        <f t="shared" si="18"/>
        <v>4.1666666666667629E-3</v>
      </c>
      <c r="F957" s="248"/>
      <c r="G957" s="244"/>
    </row>
    <row r="958" spans="1:7" ht="12.75" customHeight="1">
      <c r="A958" s="239"/>
      <c r="B958" s="99" t="s">
        <v>548</v>
      </c>
      <c r="C958" s="255">
        <v>0.94305555555555554</v>
      </c>
      <c r="D958" s="240">
        <v>0.94374999999999998</v>
      </c>
      <c r="E958" s="240">
        <f t="shared" ref="E958:E1021" si="19">D958-C958</f>
        <v>6.9444444444444198E-4</v>
      </c>
      <c r="F958" s="248"/>
      <c r="G958" s="244"/>
    </row>
    <row r="959" spans="1:7" ht="12.75" customHeight="1">
      <c r="A959" s="239" t="s">
        <v>3359</v>
      </c>
      <c r="B959" s="99" t="s">
        <v>463</v>
      </c>
      <c r="C959" s="255">
        <v>9.0972222222222218E-2</v>
      </c>
      <c r="D959" s="240">
        <v>9.3055555555555558E-2</v>
      </c>
      <c r="E959" s="240">
        <f t="shared" si="19"/>
        <v>2.0833333333333398E-3</v>
      </c>
      <c r="F959" s="248"/>
      <c r="G959" s="244"/>
    </row>
    <row r="960" spans="1:7" ht="12.75" customHeight="1">
      <c r="A960" s="239"/>
      <c r="B960" s="99" t="s">
        <v>3339</v>
      </c>
      <c r="C960" s="255">
        <v>0.30277777777777776</v>
      </c>
      <c r="D960" s="240">
        <v>0.30624999999999997</v>
      </c>
      <c r="E960" s="240">
        <f t="shared" si="19"/>
        <v>3.4722222222222099E-3</v>
      </c>
      <c r="F960" s="248"/>
      <c r="G960" s="244"/>
    </row>
    <row r="961" spans="1:7" ht="12.75" customHeight="1">
      <c r="A961" s="239"/>
      <c r="B961" s="99" t="s">
        <v>3340</v>
      </c>
      <c r="C961" s="255">
        <v>0.38680555555555557</v>
      </c>
      <c r="D961" s="240">
        <v>0.38819444444444445</v>
      </c>
      <c r="E961" s="240">
        <f t="shared" si="19"/>
        <v>1.388888888888884E-3</v>
      </c>
      <c r="F961" s="248"/>
      <c r="G961" s="244"/>
    </row>
    <row r="962" spans="1:7" ht="12.75" customHeight="1">
      <c r="A962" s="239"/>
      <c r="B962" s="99" t="s">
        <v>189</v>
      </c>
      <c r="C962" s="255">
        <v>0.4069444444444445</v>
      </c>
      <c r="D962" s="240">
        <v>0.40833333333333338</v>
      </c>
      <c r="E962" s="240">
        <f t="shared" si="19"/>
        <v>1.388888888888884E-3</v>
      </c>
      <c r="F962" s="248"/>
      <c r="G962" s="244"/>
    </row>
    <row r="963" spans="1:7" ht="12.75" customHeight="1">
      <c r="A963" s="239"/>
      <c r="B963" s="99" t="s">
        <v>3341</v>
      </c>
      <c r="C963" s="255">
        <v>0.42708333333333331</v>
      </c>
      <c r="D963" s="240">
        <v>0.42708333333333331</v>
      </c>
      <c r="E963" s="240">
        <f t="shared" si="19"/>
        <v>0</v>
      </c>
      <c r="F963" s="248"/>
      <c r="G963" s="244"/>
    </row>
    <row r="964" spans="1:7" ht="12.75" customHeight="1">
      <c r="A964" s="239"/>
      <c r="B964" s="99" t="s">
        <v>3342</v>
      </c>
      <c r="C964" s="255">
        <v>0.46597222222222223</v>
      </c>
      <c r="D964" s="240">
        <v>0.46666666666666662</v>
      </c>
      <c r="E964" s="240">
        <f t="shared" si="19"/>
        <v>6.9444444444438647E-4</v>
      </c>
      <c r="F964" s="248"/>
      <c r="G964" s="244"/>
    </row>
    <row r="965" spans="1:7" ht="12.75" customHeight="1">
      <c r="A965" s="239"/>
      <c r="B965" s="99" t="s">
        <v>1700</v>
      </c>
      <c r="C965" s="255">
        <v>0.47083333333333338</v>
      </c>
      <c r="D965" s="240">
        <v>0.47152777777777777</v>
      </c>
      <c r="E965" s="240">
        <f t="shared" si="19"/>
        <v>6.9444444444438647E-4</v>
      </c>
      <c r="F965" s="248"/>
      <c r="G965" s="244"/>
    </row>
    <row r="966" spans="1:7" ht="12.75" customHeight="1">
      <c r="A966" s="239"/>
      <c r="B966" s="99" t="s">
        <v>3343</v>
      </c>
      <c r="C966" s="255">
        <v>0.47430555555555554</v>
      </c>
      <c r="D966" s="240">
        <v>0.47500000000000003</v>
      </c>
      <c r="E966" s="240">
        <f t="shared" si="19"/>
        <v>6.9444444444449749E-4</v>
      </c>
      <c r="F966" s="248"/>
      <c r="G966" s="244"/>
    </row>
    <row r="967" spans="1:7" ht="12.75" customHeight="1">
      <c r="A967" s="239"/>
      <c r="B967" s="99" t="s">
        <v>3344</v>
      </c>
      <c r="C967" s="255">
        <v>0.53055555555555556</v>
      </c>
      <c r="D967" s="240">
        <v>0.53125</v>
      </c>
      <c r="E967" s="240">
        <f t="shared" si="19"/>
        <v>6.9444444444444198E-4</v>
      </c>
      <c r="F967" s="248"/>
      <c r="G967" s="244"/>
    </row>
    <row r="968" spans="1:7" ht="12.75" customHeight="1">
      <c r="A968" s="239"/>
      <c r="B968" s="99" t="s">
        <v>1038</v>
      </c>
      <c r="C968" s="255">
        <v>0.53472222222222221</v>
      </c>
      <c r="D968" s="240">
        <v>0.53541666666666665</v>
      </c>
      <c r="E968" s="240">
        <f t="shared" si="19"/>
        <v>6.9444444444444198E-4</v>
      </c>
      <c r="F968" s="248"/>
      <c r="G968" s="244"/>
    </row>
    <row r="969" spans="1:7" ht="12.75" customHeight="1">
      <c r="A969" s="239"/>
      <c r="B969" s="99" t="s">
        <v>1102</v>
      </c>
      <c r="C969" s="255">
        <v>0.54375000000000007</v>
      </c>
      <c r="D969" s="240">
        <v>0.54583333333333328</v>
      </c>
      <c r="E969" s="240">
        <f t="shared" si="19"/>
        <v>2.0833333333332149E-3</v>
      </c>
      <c r="F969" s="248"/>
      <c r="G969" s="244"/>
    </row>
    <row r="970" spans="1:7" ht="12.75" customHeight="1">
      <c r="A970" s="239"/>
      <c r="B970" s="99" t="s">
        <v>2356</v>
      </c>
      <c r="C970" s="255">
        <v>0.57638888888888895</v>
      </c>
      <c r="D970" s="240">
        <v>0.57916666666666672</v>
      </c>
      <c r="E970" s="240">
        <f t="shared" si="19"/>
        <v>2.7777777777777679E-3</v>
      </c>
      <c r="F970" s="248"/>
      <c r="G970" s="244"/>
    </row>
    <row r="971" spans="1:7" ht="12.75" customHeight="1">
      <c r="A971" s="239"/>
      <c r="B971" s="99" t="s">
        <v>3345</v>
      </c>
      <c r="C971" s="255">
        <v>0.58958333333333335</v>
      </c>
      <c r="D971" s="240">
        <v>0.59236111111111112</v>
      </c>
      <c r="E971" s="240">
        <f t="shared" si="19"/>
        <v>2.7777777777777679E-3</v>
      </c>
      <c r="F971" s="248"/>
      <c r="G971" s="244"/>
    </row>
    <row r="972" spans="1:7" ht="12.75" customHeight="1">
      <c r="A972" s="239"/>
      <c r="B972" s="99" t="s">
        <v>1837</v>
      </c>
      <c r="C972" s="255">
        <v>0.59722222222222221</v>
      </c>
      <c r="D972" s="240">
        <v>0.59791666666666665</v>
      </c>
      <c r="E972" s="240">
        <f t="shared" si="19"/>
        <v>6.9444444444444198E-4</v>
      </c>
      <c r="F972" s="248"/>
      <c r="G972" s="244"/>
    </row>
    <row r="973" spans="1:7" ht="12.75" customHeight="1">
      <c r="A973" s="239"/>
      <c r="B973" s="99" t="s">
        <v>3346</v>
      </c>
      <c r="C973" s="255">
        <v>0.59791666666666665</v>
      </c>
      <c r="D973" s="240">
        <v>0.59930555555555554</v>
      </c>
      <c r="E973" s="240">
        <f t="shared" si="19"/>
        <v>1.388888888888884E-3</v>
      </c>
      <c r="F973" s="248"/>
      <c r="G973" s="244"/>
    </row>
    <row r="974" spans="1:7" ht="12.75" customHeight="1">
      <c r="A974" s="239"/>
      <c r="B974" s="99" t="s">
        <v>3347</v>
      </c>
      <c r="C974" s="255">
        <v>0.64513888888888882</v>
      </c>
      <c r="D974" s="240">
        <v>0.64513888888888882</v>
      </c>
      <c r="E974" s="240">
        <f t="shared" si="19"/>
        <v>0</v>
      </c>
      <c r="F974" s="248"/>
      <c r="G974" s="244"/>
    </row>
    <row r="975" spans="1:7" ht="12.75" customHeight="1">
      <c r="A975" s="239"/>
      <c r="B975" s="99" t="s">
        <v>3304</v>
      </c>
      <c r="C975" s="255">
        <v>0.60555555555555551</v>
      </c>
      <c r="D975" s="240">
        <v>0.60972222222222217</v>
      </c>
      <c r="E975" s="240">
        <f t="shared" si="19"/>
        <v>4.1666666666666519E-3</v>
      </c>
      <c r="F975" s="248"/>
      <c r="G975" s="244"/>
    </row>
    <row r="976" spans="1:7" ht="12.75" customHeight="1">
      <c r="A976" s="239"/>
      <c r="B976" s="99" t="s">
        <v>3304</v>
      </c>
      <c r="C976" s="255">
        <v>0.66249999999999998</v>
      </c>
      <c r="D976" s="240">
        <v>0.66319444444444442</v>
      </c>
      <c r="E976" s="240">
        <f t="shared" si="19"/>
        <v>6.9444444444444198E-4</v>
      </c>
      <c r="F976" s="248"/>
      <c r="G976" s="244"/>
    </row>
    <row r="977" spans="1:7" ht="12.75" customHeight="1">
      <c r="A977" s="239"/>
      <c r="B977" s="99" t="s">
        <v>3348</v>
      </c>
      <c r="C977" s="255">
        <v>0.67499999999999993</v>
      </c>
      <c r="D977" s="240">
        <v>0.67499999999999993</v>
      </c>
      <c r="E977" s="240">
        <f t="shared" si="19"/>
        <v>0</v>
      </c>
      <c r="F977" s="248"/>
      <c r="G977" s="244"/>
    </row>
    <row r="978" spans="1:7" ht="12.75" customHeight="1">
      <c r="A978" s="239"/>
      <c r="B978" s="99" t="s">
        <v>3349</v>
      </c>
      <c r="C978" s="255">
        <v>0.71666666666666667</v>
      </c>
      <c r="D978" s="240">
        <v>0.71944444444444444</v>
      </c>
      <c r="E978" s="240">
        <f t="shared" si="19"/>
        <v>2.7777777777777679E-3</v>
      </c>
      <c r="F978" s="248"/>
      <c r="G978" s="244"/>
    </row>
    <row r="979" spans="1:7" ht="12.75" customHeight="1">
      <c r="A979" s="239"/>
      <c r="B979" s="99" t="s">
        <v>3347</v>
      </c>
      <c r="C979" s="255">
        <v>0.80347222222222225</v>
      </c>
      <c r="D979" s="240">
        <v>0.80972222222222223</v>
      </c>
      <c r="E979" s="240">
        <f t="shared" si="19"/>
        <v>6.2499999999999778E-3</v>
      </c>
      <c r="F979" s="248"/>
      <c r="G979" s="244"/>
    </row>
    <row r="980" spans="1:7" ht="12.75" customHeight="1">
      <c r="A980" s="239" t="s">
        <v>3338</v>
      </c>
      <c r="B980" s="99" t="s">
        <v>3255</v>
      </c>
      <c r="C980" s="255">
        <v>2.361111111111111E-2</v>
      </c>
      <c r="D980" s="240">
        <v>2.361111111111111E-2</v>
      </c>
      <c r="E980" s="240">
        <f t="shared" si="19"/>
        <v>0</v>
      </c>
      <c r="F980" s="248"/>
      <c r="G980" s="244"/>
    </row>
    <row r="981" spans="1:7" ht="12.75" customHeight="1">
      <c r="B981" s="99" t="s">
        <v>1375</v>
      </c>
      <c r="C981" s="255">
        <v>5.9027777777777783E-2</v>
      </c>
      <c r="D981" s="240">
        <v>5.9027777777777783E-2</v>
      </c>
      <c r="E981" s="240">
        <f t="shared" si="19"/>
        <v>0</v>
      </c>
      <c r="F981" s="248"/>
      <c r="G981" s="244"/>
    </row>
    <row r="982" spans="1:7" ht="12.75" customHeight="1">
      <c r="A982" s="239"/>
      <c r="B982" s="99" t="s">
        <v>3350</v>
      </c>
      <c r="C982" s="255">
        <v>0.18055555555555555</v>
      </c>
      <c r="D982" s="240">
        <v>0.18402777777777779</v>
      </c>
      <c r="E982" s="240">
        <f t="shared" si="19"/>
        <v>3.4722222222222376E-3</v>
      </c>
      <c r="F982" s="248"/>
      <c r="G982" s="244"/>
    </row>
    <row r="983" spans="1:7" ht="12.75" customHeight="1">
      <c r="A983" s="239"/>
      <c r="B983" s="99" t="s">
        <v>2822</v>
      </c>
      <c r="C983" s="255">
        <v>0.23541666666666669</v>
      </c>
      <c r="D983" s="240">
        <v>0.23541666666666669</v>
      </c>
      <c r="E983" s="240">
        <f t="shared" si="19"/>
        <v>0</v>
      </c>
      <c r="F983" s="248"/>
      <c r="G983" s="244"/>
    </row>
    <row r="984" spans="1:7" ht="12.75" customHeight="1">
      <c r="A984" s="239"/>
      <c r="B984" s="99" t="s">
        <v>3351</v>
      </c>
      <c r="C984" s="255">
        <v>0.28402777777777777</v>
      </c>
      <c r="D984" s="240">
        <v>0.29097222222222224</v>
      </c>
      <c r="E984" s="240">
        <f t="shared" si="19"/>
        <v>6.9444444444444753E-3</v>
      </c>
      <c r="F984" s="248"/>
      <c r="G984" s="244" t="s">
        <v>3447</v>
      </c>
    </row>
    <row r="985" spans="1:7" ht="12.75" customHeight="1">
      <c r="A985" s="239"/>
      <c r="B985" s="99" t="s">
        <v>2460</v>
      </c>
      <c r="C985" s="255">
        <v>0.31666666666666665</v>
      </c>
      <c r="D985" s="240">
        <v>0.31666666666666665</v>
      </c>
      <c r="E985" s="240">
        <f t="shared" si="19"/>
        <v>0</v>
      </c>
      <c r="F985" s="248"/>
      <c r="G985" s="244"/>
    </row>
    <row r="986" spans="1:7" ht="12.75" customHeight="1">
      <c r="A986" s="239"/>
      <c r="B986" s="99" t="s">
        <v>3352</v>
      </c>
      <c r="C986" s="255">
        <v>0.32500000000000001</v>
      </c>
      <c r="D986" s="240">
        <v>0.32708333333333334</v>
      </c>
      <c r="E986" s="240">
        <f t="shared" si="19"/>
        <v>2.0833333333333259E-3</v>
      </c>
      <c r="F986" s="248"/>
      <c r="G986" s="244"/>
    </row>
    <row r="987" spans="1:7" ht="12.75" customHeight="1">
      <c r="A987" s="239"/>
      <c r="B987" s="99" t="s">
        <v>3353</v>
      </c>
      <c r="C987" s="255">
        <v>0.34791666666666665</v>
      </c>
      <c r="D987" s="240">
        <v>0.34930555555555554</v>
      </c>
      <c r="E987" s="240">
        <f t="shared" si="19"/>
        <v>1.388888888888884E-3</v>
      </c>
      <c r="F987" s="248"/>
      <c r="G987" s="244"/>
    </row>
    <row r="988" spans="1:7" ht="12.75" customHeight="1">
      <c r="A988" s="239"/>
      <c r="B988" s="99" t="s">
        <v>3354</v>
      </c>
      <c r="C988" s="255">
        <v>0.3576388888888889</v>
      </c>
      <c r="D988" s="240">
        <v>0.3576388888888889</v>
      </c>
      <c r="E988" s="240">
        <f t="shared" si="19"/>
        <v>0</v>
      </c>
      <c r="F988" s="248"/>
      <c r="G988" s="244"/>
    </row>
    <row r="989" spans="1:7" ht="12.75" customHeight="1">
      <c r="A989" s="239"/>
      <c r="B989" s="99" t="s">
        <v>3353</v>
      </c>
      <c r="C989" s="255">
        <v>0.35972222222222222</v>
      </c>
      <c r="D989" s="240">
        <v>0.35972222222222222</v>
      </c>
      <c r="E989" s="240">
        <f t="shared" si="19"/>
        <v>0</v>
      </c>
      <c r="F989" s="248"/>
      <c r="G989" s="244"/>
    </row>
    <row r="990" spans="1:7" ht="12.75" customHeight="1">
      <c r="B990" s="99" t="s">
        <v>252</v>
      </c>
      <c r="C990" s="254">
        <v>0.3756944444444445</v>
      </c>
      <c r="D990" s="234">
        <v>0.37847222222222227</v>
      </c>
      <c r="E990" s="240">
        <f t="shared" si="19"/>
        <v>2.7777777777777679E-3</v>
      </c>
      <c r="F990" s="249"/>
      <c r="G990" s="209"/>
    </row>
    <row r="991" spans="1:7" ht="12.75" customHeight="1">
      <c r="B991" s="99" t="s">
        <v>303</v>
      </c>
      <c r="C991" s="254">
        <v>0.3756944444444445</v>
      </c>
      <c r="D991" s="234">
        <v>0.37847222222222227</v>
      </c>
      <c r="E991" s="240">
        <f t="shared" si="19"/>
        <v>2.7777777777777679E-3</v>
      </c>
      <c r="F991" s="249"/>
      <c r="G991" s="209"/>
    </row>
    <row r="992" spans="1:7" ht="12.75" customHeight="1">
      <c r="B992" s="99" t="s">
        <v>3261</v>
      </c>
      <c r="C992" s="254">
        <v>0.3923611111111111</v>
      </c>
      <c r="D992" s="234">
        <v>0.3923611111111111</v>
      </c>
      <c r="E992" s="240">
        <f t="shared" si="19"/>
        <v>0</v>
      </c>
      <c r="F992" s="249"/>
      <c r="G992" s="209"/>
    </row>
    <row r="993" spans="2:7" ht="12.75" customHeight="1">
      <c r="B993" s="99" t="s">
        <v>3355</v>
      </c>
      <c r="C993" s="254">
        <v>0.39444444444444443</v>
      </c>
      <c r="D993" s="234">
        <v>0.39444444444444443</v>
      </c>
      <c r="E993" s="240">
        <f t="shared" si="19"/>
        <v>0</v>
      </c>
      <c r="F993" s="249"/>
      <c r="G993" s="209"/>
    </row>
    <row r="994" spans="2:7" ht="12.75" customHeight="1">
      <c r="B994" s="99" t="s">
        <v>3314</v>
      </c>
      <c r="C994" s="254">
        <v>0.39930555555555558</v>
      </c>
      <c r="D994" s="234">
        <v>0.39999999999999997</v>
      </c>
      <c r="E994" s="240">
        <f t="shared" si="19"/>
        <v>6.9444444444438647E-4</v>
      </c>
      <c r="F994" s="249"/>
      <c r="G994" s="209"/>
    </row>
    <row r="995" spans="2:7" ht="12.75" customHeight="1">
      <c r="B995" s="99" t="s">
        <v>3333</v>
      </c>
      <c r="C995" s="254">
        <v>0.41111111111111115</v>
      </c>
      <c r="D995" s="234">
        <v>0.41597222222222219</v>
      </c>
      <c r="E995" s="240">
        <f t="shared" si="19"/>
        <v>4.8611111111110383E-3</v>
      </c>
      <c r="F995" s="249"/>
      <c r="G995" s="209"/>
    </row>
    <row r="996" spans="2:7" ht="12.75" customHeight="1">
      <c r="B996" s="99" t="s">
        <v>3347</v>
      </c>
      <c r="C996" s="254">
        <v>0.42499999999999999</v>
      </c>
      <c r="D996" s="234">
        <v>0.42708333333333331</v>
      </c>
      <c r="E996" s="240">
        <f t="shared" si="19"/>
        <v>2.0833333333333259E-3</v>
      </c>
      <c r="F996" s="249"/>
      <c r="G996" s="209"/>
    </row>
    <row r="997" spans="2:7" ht="12.75" customHeight="1">
      <c r="B997" s="99" t="s">
        <v>263</v>
      </c>
      <c r="C997" s="254">
        <v>0.42638888888888887</v>
      </c>
      <c r="D997" s="234">
        <v>0.42777777777777781</v>
      </c>
      <c r="E997" s="240">
        <f t="shared" si="19"/>
        <v>1.3888888888889395E-3</v>
      </c>
      <c r="F997" s="249"/>
      <c r="G997" s="209"/>
    </row>
    <row r="998" spans="2:7" ht="12.75" customHeight="1">
      <c r="B998" s="99" t="s">
        <v>2148</v>
      </c>
      <c r="C998" s="254">
        <v>0.42638888888888887</v>
      </c>
      <c r="D998" s="234">
        <v>0.42777777777777781</v>
      </c>
      <c r="E998" s="240">
        <f t="shared" si="19"/>
        <v>1.3888888888889395E-3</v>
      </c>
      <c r="F998" s="249"/>
      <c r="G998" s="209"/>
    </row>
    <row r="999" spans="2:7" ht="12.75" customHeight="1">
      <c r="B999" s="99" t="s">
        <v>3356</v>
      </c>
      <c r="C999" s="254">
        <v>0.42777777777777781</v>
      </c>
      <c r="D999" s="234">
        <v>0.42777777777777781</v>
      </c>
      <c r="E999" s="240">
        <f t="shared" si="19"/>
        <v>0</v>
      </c>
      <c r="F999" s="249"/>
      <c r="G999" s="209"/>
    </row>
    <row r="1000" spans="2:7" ht="12.75" customHeight="1">
      <c r="B1000" s="99" t="s">
        <v>3333</v>
      </c>
      <c r="C1000" s="252">
        <v>0.4381944444444445</v>
      </c>
      <c r="D1000" s="232">
        <v>0.45763888888888887</v>
      </c>
      <c r="E1000" s="240">
        <f>D1000-C1000</f>
        <v>1.9444444444444375E-2</v>
      </c>
    </row>
    <row r="1001" spans="2:7" ht="12.75" customHeight="1">
      <c r="B1001" s="99" t="s">
        <v>3357</v>
      </c>
      <c r="C1001" s="252">
        <v>0.44513888888888892</v>
      </c>
      <c r="D1001" s="232">
        <v>0.45902777777777781</v>
      </c>
      <c r="E1001" s="240">
        <f>D1001-C1001</f>
        <v>1.3888888888888895E-2</v>
      </c>
    </row>
    <row r="1002" spans="2:7" ht="12.75" customHeight="1">
      <c r="B1002" s="99" t="s">
        <v>3277</v>
      </c>
      <c r="C1002" s="252">
        <v>0.45624999999999999</v>
      </c>
      <c r="D1002" s="232">
        <v>0.4597222222222222</v>
      </c>
      <c r="E1002" s="240">
        <f t="shared" si="19"/>
        <v>3.4722222222222099E-3</v>
      </c>
    </row>
    <row r="1003" spans="2:7" ht="12.75" customHeight="1">
      <c r="B1003" s="99" t="s">
        <v>3081</v>
      </c>
      <c r="C1003" s="252">
        <v>0.45624999999999999</v>
      </c>
      <c r="D1003" s="232">
        <v>0.4597222222222222</v>
      </c>
      <c r="E1003" s="240">
        <f t="shared" si="19"/>
        <v>3.4722222222222099E-3</v>
      </c>
    </row>
    <row r="1004" spans="2:7" ht="12.75" customHeight="1">
      <c r="B1004" s="99" t="s">
        <v>3358</v>
      </c>
      <c r="C1004" s="252">
        <v>0.53402777777777777</v>
      </c>
      <c r="D1004" s="232">
        <v>0.53402777777777777</v>
      </c>
      <c r="E1004" s="240">
        <f t="shared" si="19"/>
        <v>0</v>
      </c>
    </row>
    <row r="1005" spans="2:7" ht="12.75" customHeight="1">
      <c r="B1005" s="99" t="s">
        <v>3342</v>
      </c>
      <c r="C1005" s="252">
        <v>0.53402777777777777</v>
      </c>
      <c r="D1005" s="232">
        <v>0.53472222222222221</v>
      </c>
      <c r="E1005" s="240">
        <f t="shared" si="19"/>
        <v>6.9444444444444198E-4</v>
      </c>
    </row>
    <row r="1006" spans="2:7" ht="12.75" customHeight="1">
      <c r="B1006" s="99" t="s">
        <v>2506</v>
      </c>
      <c r="C1006" s="252">
        <v>0.53888888888888886</v>
      </c>
      <c r="D1006" s="232">
        <v>0.54027777777777775</v>
      </c>
      <c r="E1006" s="240">
        <f t="shared" si="19"/>
        <v>1.388888888888884E-3</v>
      </c>
    </row>
    <row r="1007" spans="2:7" ht="12.75" customHeight="1">
      <c r="B1007" s="99" t="s">
        <v>3360</v>
      </c>
      <c r="C1007" s="252">
        <v>0.55833333333333335</v>
      </c>
      <c r="D1007" s="232">
        <v>0.55902777777777779</v>
      </c>
      <c r="E1007" s="240">
        <f t="shared" si="19"/>
        <v>6.9444444444444198E-4</v>
      </c>
    </row>
    <row r="1008" spans="2:7" ht="12.75" customHeight="1">
      <c r="B1008" s="99" t="s">
        <v>3361</v>
      </c>
      <c r="C1008" s="252">
        <v>0.58680555555555558</v>
      </c>
      <c r="D1008" s="232">
        <v>0.59027777777777779</v>
      </c>
      <c r="E1008" s="240">
        <f t="shared" si="19"/>
        <v>3.4722222222222099E-3</v>
      </c>
    </row>
    <row r="1009" spans="2:5" ht="12.75" customHeight="1">
      <c r="B1009" s="99" t="s">
        <v>3362</v>
      </c>
      <c r="C1009" s="252">
        <v>0.58819444444444446</v>
      </c>
      <c r="D1009" s="232">
        <v>0.59027777777777779</v>
      </c>
      <c r="E1009" s="240">
        <f t="shared" si="19"/>
        <v>2.0833333333333259E-3</v>
      </c>
    </row>
    <row r="1010" spans="2:5" ht="12.75" customHeight="1">
      <c r="B1010" s="99" t="s">
        <v>1771</v>
      </c>
      <c r="C1010" s="252">
        <v>0.59027777777777779</v>
      </c>
      <c r="D1010" s="232">
        <v>0.59097222222222223</v>
      </c>
      <c r="E1010" s="240">
        <f t="shared" si="19"/>
        <v>6.9444444444444198E-4</v>
      </c>
    </row>
    <row r="1011" spans="2:5" ht="12.75" customHeight="1">
      <c r="B1011" s="99" t="s">
        <v>3363</v>
      </c>
      <c r="C1011" s="252">
        <v>0.59097222222222223</v>
      </c>
      <c r="D1011" s="232">
        <v>0.59236111111111112</v>
      </c>
      <c r="E1011" s="240">
        <f t="shared" si="19"/>
        <v>1.388888888888884E-3</v>
      </c>
    </row>
    <row r="1012" spans="2:5" ht="12.75" customHeight="1">
      <c r="B1012" s="99" t="s">
        <v>695</v>
      </c>
      <c r="C1012" s="252">
        <v>0.60416666666666663</v>
      </c>
      <c r="D1012" s="232">
        <v>0.60416666666666663</v>
      </c>
      <c r="E1012" s="240">
        <f t="shared" si="19"/>
        <v>0</v>
      </c>
    </row>
    <row r="1013" spans="2:5" ht="12.75" customHeight="1">
      <c r="B1013" s="99" t="s">
        <v>249</v>
      </c>
      <c r="C1013" s="252">
        <v>0.63680555555555551</v>
      </c>
      <c r="D1013" s="232">
        <v>0.63958333333333328</v>
      </c>
      <c r="E1013" s="240">
        <f t="shared" si="19"/>
        <v>2.7777777777777679E-3</v>
      </c>
    </row>
    <row r="1014" spans="2:5" ht="12.75" customHeight="1">
      <c r="B1014" s="99" t="s">
        <v>547</v>
      </c>
      <c r="C1014" s="252">
        <v>0.65347222222222223</v>
      </c>
      <c r="D1014" s="232">
        <v>0.65416666666666667</v>
      </c>
      <c r="E1014" s="240">
        <f t="shared" si="19"/>
        <v>6.9444444444444198E-4</v>
      </c>
    </row>
    <row r="1015" spans="2:5" ht="12.75" customHeight="1">
      <c r="B1015" s="99" t="s">
        <v>3364</v>
      </c>
      <c r="C1015" s="252">
        <v>0.66388888888888886</v>
      </c>
      <c r="D1015" s="232">
        <v>0.66388888888888886</v>
      </c>
      <c r="E1015" s="240">
        <f t="shared" si="19"/>
        <v>0</v>
      </c>
    </row>
    <row r="1016" spans="2:5" ht="12.75" customHeight="1">
      <c r="B1016" s="99" t="s">
        <v>3365</v>
      </c>
      <c r="C1016" s="252">
        <v>0.7006944444444444</v>
      </c>
      <c r="D1016" s="232">
        <v>0.7006944444444444</v>
      </c>
      <c r="E1016" s="240">
        <f t="shared" si="19"/>
        <v>0</v>
      </c>
    </row>
    <row r="1017" spans="2:5" ht="12.75" customHeight="1">
      <c r="B1017" s="99" t="s">
        <v>311</v>
      </c>
      <c r="C1017" s="252">
        <v>0.71319444444444446</v>
      </c>
      <c r="D1017" s="232">
        <v>0.71388888888888891</v>
      </c>
      <c r="E1017" s="240">
        <f t="shared" si="19"/>
        <v>6.9444444444444198E-4</v>
      </c>
    </row>
    <row r="1018" spans="2:5" ht="12.75" customHeight="1">
      <c r="B1018" s="99" t="s">
        <v>3367</v>
      </c>
      <c r="C1018" s="252">
        <v>0.72361111111111109</v>
      </c>
      <c r="D1018" s="232">
        <v>0.72361111111111109</v>
      </c>
      <c r="E1018" s="240">
        <f t="shared" si="19"/>
        <v>0</v>
      </c>
    </row>
    <row r="1019" spans="2:5" ht="12.75" customHeight="1">
      <c r="B1019" s="99" t="s">
        <v>3366</v>
      </c>
      <c r="C1019" s="252">
        <v>0.75416666666666676</v>
      </c>
      <c r="D1019" s="232">
        <v>0.75416666666666676</v>
      </c>
      <c r="E1019" s="240">
        <f t="shared" si="19"/>
        <v>0</v>
      </c>
    </row>
    <row r="1020" spans="2:5" ht="12.75" customHeight="1">
      <c r="B1020" s="99" t="s">
        <v>1249</v>
      </c>
      <c r="C1020" s="252">
        <v>0.77847222222222223</v>
      </c>
      <c r="D1020" s="232">
        <v>0.77986111111111101</v>
      </c>
      <c r="E1020" s="240">
        <f t="shared" si="19"/>
        <v>1.3888888888887729E-3</v>
      </c>
    </row>
    <row r="1021" spans="2:5" ht="12.75" customHeight="1">
      <c r="B1021" s="99" t="s">
        <v>3367</v>
      </c>
      <c r="C1021" s="252">
        <v>0.81319444444444444</v>
      </c>
      <c r="D1021" s="232">
        <v>0.81388888888888899</v>
      </c>
      <c r="E1021" s="240">
        <f t="shared" si="19"/>
        <v>6.94444444444553E-4</v>
      </c>
    </row>
    <row r="1022" spans="2:5" ht="12.75" customHeight="1">
      <c r="B1022" s="99" t="s">
        <v>3368</v>
      </c>
      <c r="C1022" s="252">
        <v>0.8618055555555556</v>
      </c>
      <c r="D1022" s="232">
        <v>0.86249999999999993</v>
      </c>
      <c r="E1022" s="240">
        <f t="shared" ref="E1022:E1087" si="20">D1022-C1022</f>
        <v>6.9444444444433095E-4</v>
      </c>
    </row>
    <row r="1023" spans="2:5" ht="12.75" customHeight="1">
      <c r="B1023" s="99" t="s">
        <v>3214</v>
      </c>
      <c r="C1023" s="252">
        <v>0.87291666666666667</v>
      </c>
      <c r="D1023" s="232">
        <v>0.87361111111111101</v>
      </c>
      <c r="E1023" s="240">
        <f t="shared" si="20"/>
        <v>6.9444444444433095E-4</v>
      </c>
    </row>
    <row r="1024" spans="2:5" ht="12.75" customHeight="1">
      <c r="B1024" s="99" t="s">
        <v>3369</v>
      </c>
      <c r="C1024" s="252">
        <v>0.90902777777777777</v>
      </c>
      <c r="D1024" s="232">
        <v>0.90972222222222221</v>
      </c>
      <c r="E1024" s="240">
        <f t="shared" si="20"/>
        <v>6.9444444444444198E-4</v>
      </c>
    </row>
    <row r="1025" spans="1:5" ht="12.75" customHeight="1">
      <c r="A1025" s="236" t="s">
        <v>3370</v>
      </c>
      <c r="B1025" s="99" t="s">
        <v>3063</v>
      </c>
      <c r="C1025" s="252">
        <v>0.27916666666666667</v>
      </c>
      <c r="D1025" s="232">
        <v>0.28541666666666665</v>
      </c>
      <c r="E1025" s="240">
        <f t="shared" si="20"/>
        <v>6.2499999999999778E-3</v>
      </c>
    </row>
    <row r="1026" spans="1:5" ht="12.75" customHeight="1">
      <c r="B1026" s="99" t="s">
        <v>3371</v>
      </c>
      <c r="C1026" s="252">
        <v>0.29236111111111113</v>
      </c>
      <c r="D1026" s="232">
        <v>0.29236111111111113</v>
      </c>
      <c r="E1026" s="240">
        <f t="shared" si="20"/>
        <v>0</v>
      </c>
    </row>
    <row r="1027" spans="1:5" ht="12.75" customHeight="1">
      <c r="B1027" s="99" t="s">
        <v>3380</v>
      </c>
      <c r="C1027" s="252">
        <v>0.29305555555555557</v>
      </c>
      <c r="D1027" s="232">
        <v>0.29305555555555557</v>
      </c>
      <c r="E1027" s="240">
        <f t="shared" si="20"/>
        <v>0</v>
      </c>
    </row>
    <row r="1028" spans="1:5" ht="12.75" customHeight="1">
      <c r="B1028" s="99" t="s">
        <v>681</v>
      </c>
      <c r="C1028" s="252">
        <v>0.30486111111111108</v>
      </c>
      <c r="D1028" s="232">
        <v>0.30555555555555552</v>
      </c>
      <c r="E1028" s="240">
        <f t="shared" si="20"/>
        <v>6.9444444444444198E-4</v>
      </c>
    </row>
    <row r="1029" spans="1:5" ht="12.75" customHeight="1">
      <c r="B1029" s="99" t="s">
        <v>651</v>
      </c>
      <c r="C1029" s="252">
        <v>0.34652777777777777</v>
      </c>
      <c r="D1029" s="232">
        <v>0.34861111111111115</v>
      </c>
      <c r="E1029" s="240">
        <f t="shared" si="20"/>
        <v>2.0833333333333814E-3</v>
      </c>
    </row>
    <row r="1030" spans="1:5" ht="12.75" customHeight="1">
      <c r="B1030" s="99" t="s">
        <v>1297</v>
      </c>
      <c r="C1030" s="252">
        <v>0.37916666666666665</v>
      </c>
      <c r="D1030" s="232">
        <v>0.37986111111111115</v>
      </c>
      <c r="E1030" s="240">
        <f t="shared" si="20"/>
        <v>6.9444444444449749E-4</v>
      </c>
    </row>
    <row r="1031" spans="1:5" ht="12.75" customHeight="1">
      <c r="B1031" s="99" t="s">
        <v>3314</v>
      </c>
      <c r="C1031" s="252">
        <v>0.3979166666666667</v>
      </c>
      <c r="D1031" s="232">
        <v>0.3979166666666667</v>
      </c>
      <c r="E1031" s="240">
        <f t="shared" si="20"/>
        <v>0</v>
      </c>
    </row>
    <row r="1032" spans="1:5" ht="12.75" customHeight="1">
      <c r="B1032" s="99" t="s">
        <v>3372</v>
      </c>
      <c r="C1032" s="252">
        <v>0.41111111111111115</v>
      </c>
      <c r="D1032" s="232">
        <v>0.41250000000000003</v>
      </c>
      <c r="E1032" s="240">
        <f t="shared" si="20"/>
        <v>1.388888888888884E-3</v>
      </c>
    </row>
    <row r="1033" spans="1:5" ht="12.75" customHeight="1">
      <c r="B1033" s="99" t="s">
        <v>2132</v>
      </c>
      <c r="C1033" s="252">
        <v>0.41805555555555557</v>
      </c>
      <c r="D1033" s="232">
        <v>0.41875000000000001</v>
      </c>
      <c r="E1033" s="240">
        <f t="shared" si="20"/>
        <v>6.9444444444444198E-4</v>
      </c>
    </row>
    <row r="1034" spans="1:5" ht="12.75" customHeight="1">
      <c r="B1034" s="99" t="s">
        <v>1284</v>
      </c>
      <c r="C1034" s="252">
        <v>0.42291666666666666</v>
      </c>
      <c r="D1034" s="232">
        <v>0.4236111111111111</v>
      </c>
      <c r="E1034" s="240">
        <f t="shared" si="20"/>
        <v>6.9444444444444198E-4</v>
      </c>
    </row>
    <row r="1035" spans="1:5" ht="12.75" customHeight="1">
      <c r="B1035" s="99" t="s">
        <v>2820</v>
      </c>
      <c r="C1035" s="252">
        <v>0.4284722222222222</v>
      </c>
      <c r="D1035" s="232">
        <v>0.42986111111111108</v>
      </c>
      <c r="E1035" s="240">
        <f t="shared" si="20"/>
        <v>1.388888888888884E-3</v>
      </c>
    </row>
    <row r="1036" spans="1:5" ht="12.75" customHeight="1">
      <c r="B1036" s="99" t="s">
        <v>3373</v>
      </c>
      <c r="C1036" s="252">
        <v>0.42986111111111108</v>
      </c>
      <c r="D1036" s="232">
        <v>0.43124999999999997</v>
      </c>
      <c r="E1036" s="240">
        <f t="shared" si="20"/>
        <v>1.388888888888884E-3</v>
      </c>
    </row>
    <row r="1037" spans="1:5" ht="12.75" customHeight="1">
      <c r="B1037" s="99" t="s">
        <v>3244</v>
      </c>
      <c r="C1037" s="252">
        <v>0.45624999999999999</v>
      </c>
      <c r="D1037" s="232">
        <v>0.45833333333333331</v>
      </c>
      <c r="E1037" s="240">
        <f t="shared" si="20"/>
        <v>2.0833333333333259E-3</v>
      </c>
    </row>
    <row r="1038" spans="1:5" ht="12.75" customHeight="1">
      <c r="B1038" s="99" t="s">
        <v>3374</v>
      </c>
      <c r="C1038" s="252">
        <v>0.47083333333333338</v>
      </c>
      <c r="D1038" s="232">
        <v>0.47152777777777777</v>
      </c>
      <c r="E1038" s="240">
        <f t="shared" si="20"/>
        <v>6.9444444444438647E-4</v>
      </c>
    </row>
    <row r="1039" spans="1:5" ht="12.75" customHeight="1">
      <c r="B1039" s="99" t="s">
        <v>3375</v>
      </c>
      <c r="C1039" s="252">
        <v>0.47361111111111115</v>
      </c>
      <c r="D1039" s="232">
        <v>0.47638888888888892</v>
      </c>
      <c r="E1039" s="240">
        <f t="shared" si="20"/>
        <v>2.7777777777777679E-3</v>
      </c>
    </row>
    <row r="1040" spans="1:5" ht="12.75" customHeight="1">
      <c r="B1040" s="99" t="s">
        <v>3297</v>
      </c>
      <c r="C1040" s="252">
        <v>0.48958333333333331</v>
      </c>
      <c r="D1040" s="232">
        <v>0.49027777777777781</v>
      </c>
      <c r="E1040" s="240">
        <f t="shared" si="20"/>
        <v>6.9444444444449749E-4</v>
      </c>
    </row>
    <row r="1041" spans="2:5" ht="12.75" customHeight="1">
      <c r="B1041" s="99" t="s">
        <v>3376</v>
      </c>
      <c r="C1041" s="252">
        <v>0.49236111111111108</v>
      </c>
      <c r="D1041" s="232">
        <v>0.49374999999999997</v>
      </c>
      <c r="E1041" s="240">
        <f t="shared" si="20"/>
        <v>1.388888888888884E-3</v>
      </c>
    </row>
    <row r="1042" spans="2:5" ht="12.75" customHeight="1">
      <c r="B1042" s="99" t="s">
        <v>3377</v>
      </c>
      <c r="C1042" s="252">
        <v>0.4993055555555555</v>
      </c>
      <c r="D1042" s="232">
        <v>0.4993055555555555</v>
      </c>
      <c r="E1042" s="240">
        <f t="shared" si="20"/>
        <v>0</v>
      </c>
    </row>
    <row r="1043" spans="2:5" ht="12.75" customHeight="1">
      <c r="B1043" s="99" t="s">
        <v>3251</v>
      </c>
      <c r="C1043" s="252">
        <v>0.50555555555555554</v>
      </c>
      <c r="D1043" s="232">
        <v>0.50624999999999998</v>
      </c>
      <c r="E1043" s="240">
        <f t="shared" si="20"/>
        <v>6.9444444444444198E-4</v>
      </c>
    </row>
    <row r="1044" spans="2:5" ht="12.75" customHeight="1">
      <c r="B1044" s="99" t="s">
        <v>3376</v>
      </c>
      <c r="C1044" s="252">
        <v>0.53402777777777777</v>
      </c>
      <c r="D1044" s="232">
        <v>0.53402777777777777</v>
      </c>
      <c r="E1044" s="240">
        <f t="shared" si="20"/>
        <v>0</v>
      </c>
    </row>
    <row r="1045" spans="2:5" ht="12.75" customHeight="1">
      <c r="B1045" s="99" t="s">
        <v>3378</v>
      </c>
      <c r="C1045" s="252">
        <v>0.53541666666666665</v>
      </c>
      <c r="D1045" s="232">
        <v>0.53680555555555554</v>
      </c>
      <c r="E1045" s="240">
        <f t="shared" si="20"/>
        <v>1.388888888888884E-3</v>
      </c>
    </row>
    <row r="1046" spans="2:5" ht="12.75" customHeight="1">
      <c r="B1046" s="99" t="s">
        <v>3379</v>
      </c>
      <c r="C1046" s="252">
        <v>0.5493055555555556</v>
      </c>
      <c r="D1046" s="232">
        <v>0.54999999999999993</v>
      </c>
      <c r="E1046" s="240">
        <f t="shared" si="20"/>
        <v>6.9444444444433095E-4</v>
      </c>
    </row>
    <row r="1047" spans="2:5" ht="12.75" customHeight="1">
      <c r="B1047" s="99" t="s">
        <v>3334</v>
      </c>
      <c r="C1047" s="252">
        <v>0.55902777777777779</v>
      </c>
      <c r="D1047" s="232">
        <v>0.55972222222222223</v>
      </c>
      <c r="E1047" s="240">
        <f t="shared" si="20"/>
        <v>6.9444444444444198E-4</v>
      </c>
    </row>
    <row r="1048" spans="2:5" ht="12.75" customHeight="1">
      <c r="B1048" s="99" t="s">
        <v>3381</v>
      </c>
      <c r="C1048" s="252">
        <v>0.56736111111111109</v>
      </c>
      <c r="D1048" s="232">
        <v>0.56874999999999998</v>
      </c>
      <c r="E1048" s="240">
        <f t="shared" si="20"/>
        <v>1.388888888888884E-3</v>
      </c>
    </row>
    <row r="1049" spans="2:5" ht="12.75" customHeight="1">
      <c r="B1049" s="99" t="s">
        <v>3382</v>
      </c>
      <c r="C1049" s="252">
        <v>0.57777777777777783</v>
      </c>
      <c r="D1049" s="232">
        <v>0.58124999999999993</v>
      </c>
      <c r="E1049" s="240">
        <f t="shared" si="20"/>
        <v>3.4722222222220989E-3</v>
      </c>
    </row>
    <row r="1050" spans="2:5" ht="12.75" customHeight="1">
      <c r="B1050" s="99" t="s">
        <v>2945</v>
      </c>
      <c r="C1050" s="252">
        <v>0.57986111111111105</v>
      </c>
      <c r="D1050" s="232">
        <v>0.58611111111111114</v>
      </c>
      <c r="E1050" s="240">
        <f t="shared" si="20"/>
        <v>6.2500000000000888E-3</v>
      </c>
    </row>
    <row r="1051" spans="2:5" ht="12.75" customHeight="1">
      <c r="B1051" s="99" t="s">
        <v>3383</v>
      </c>
      <c r="C1051" s="252">
        <v>0.58680555555555558</v>
      </c>
      <c r="D1051" s="232">
        <v>0.59097222222222223</v>
      </c>
      <c r="E1051" s="240">
        <f t="shared" si="20"/>
        <v>4.1666666666666519E-3</v>
      </c>
    </row>
    <row r="1052" spans="2:5" ht="12.75" customHeight="1">
      <c r="B1052" s="99" t="s">
        <v>3382</v>
      </c>
      <c r="C1052" s="252">
        <v>0.59375</v>
      </c>
      <c r="D1052" s="232">
        <v>0.59375</v>
      </c>
      <c r="E1052" s="240">
        <f t="shared" si="20"/>
        <v>0</v>
      </c>
    </row>
    <row r="1053" spans="2:5" ht="12.75" customHeight="1">
      <c r="B1053" s="99" t="s">
        <v>815</v>
      </c>
      <c r="C1053" s="252">
        <v>0.59930555555555554</v>
      </c>
      <c r="D1053" s="232">
        <v>0.59930555555555554</v>
      </c>
      <c r="E1053" s="240">
        <f t="shared" si="20"/>
        <v>0</v>
      </c>
    </row>
    <row r="1054" spans="2:5" ht="12.75" customHeight="1">
      <c r="B1054" s="99" t="s">
        <v>397</v>
      </c>
      <c r="C1054" s="252">
        <v>0.62222222222222223</v>
      </c>
      <c r="D1054" s="232">
        <v>0.62708333333333333</v>
      </c>
      <c r="E1054" s="240">
        <f t="shared" si="20"/>
        <v>4.8611111111110938E-3</v>
      </c>
    </row>
    <row r="1055" spans="2:5" ht="12.75" customHeight="1">
      <c r="B1055" s="99" t="s">
        <v>3320</v>
      </c>
      <c r="C1055" s="252">
        <v>0.63472222222222219</v>
      </c>
      <c r="D1055" s="232">
        <v>0.63680555555555551</v>
      </c>
      <c r="E1055" s="240">
        <f t="shared" si="20"/>
        <v>2.0833333333333259E-3</v>
      </c>
    </row>
    <row r="1056" spans="2:5" ht="12.75" customHeight="1">
      <c r="B1056" s="99" t="s">
        <v>397</v>
      </c>
      <c r="C1056" s="252">
        <v>0.63888888888888895</v>
      </c>
      <c r="D1056" s="232">
        <v>0.63888888888888895</v>
      </c>
      <c r="E1056" s="240">
        <f t="shared" si="20"/>
        <v>0</v>
      </c>
    </row>
    <row r="1057" spans="1:5" ht="12.75" customHeight="1">
      <c r="B1057" s="99" t="s">
        <v>372</v>
      </c>
      <c r="C1057" s="252">
        <v>0.65694444444444444</v>
      </c>
      <c r="D1057" s="232">
        <v>0.65694444444444444</v>
      </c>
      <c r="E1057" s="240">
        <f t="shared" si="20"/>
        <v>0</v>
      </c>
    </row>
    <row r="1058" spans="1:5" ht="12.75" customHeight="1">
      <c r="B1058" s="99" t="s">
        <v>201</v>
      </c>
      <c r="C1058" s="252">
        <v>0.68055555555555547</v>
      </c>
      <c r="D1058" s="232">
        <v>0.68263888888888891</v>
      </c>
      <c r="E1058" s="240">
        <f t="shared" si="20"/>
        <v>2.083333333333437E-3</v>
      </c>
    </row>
    <row r="1059" spans="1:5" ht="12.75" customHeight="1">
      <c r="B1059" s="99" t="s">
        <v>2557</v>
      </c>
      <c r="C1059" s="252">
        <v>0.6875</v>
      </c>
      <c r="D1059" s="232">
        <v>0.6875</v>
      </c>
      <c r="E1059" s="240">
        <f t="shared" si="20"/>
        <v>0</v>
      </c>
    </row>
    <row r="1060" spans="1:5" ht="12.75" customHeight="1">
      <c r="B1060" s="99" t="s">
        <v>3384</v>
      </c>
      <c r="C1060" s="252">
        <v>0.69930555555555562</v>
      </c>
      <c r="D1060" s="232">
        <v>0.69930555555555562</v>
      </c>
      <c r="E1060" s="240">
        <f t="shared" si="20"/>
        <v>0</v>
      </c>
    </row>
    <row r="1061" spans="1:5" ht="12.75" customHeight="1">
      <c r="B1061" s="99" t="s">
        <v>3385</v>
      </c>
      <c r="C1061" s="252">
        <v>0.70972222222222225</v>
      </c>
      <c r="D1061" s="232">
        <v>0.70972222222222225</v>
      </c>
      <c r="E1061" s="240">
        <f t="shared" si="20"/>
        <v>0</v>
      </c>
    </row>
    <row r="1062" spans="1:5" ht="12.75" customHeight="1">
      <c r="B1062" s="99" t="s">
        <v>1686</v>
      </c>
      <c r="C1062" s="252">
        <v>0.73055555555555562</v>
      </c>
      <c r="D1062" s="232">
        <v>0.73055555555555562</v>
      </c>
      <c r="E1062" s="240">
        <f t="shared" si="20"/>
        <v>0</v>
      </c>
    </row>
    <row r="1063" spans="1:5" ht="12.75" customHeight="1">
      <c r="B1063" s="99" t="s">
        <v>3288</v>
      </c>
      <c r="C1063" s="252">
        <v>0.75486111111111109</v>
      </c>
      <c r="D1063" s="232">
        <v>0.75555555555555554</v>
      </c>
      <c r="E1063" s="240">
        <f t="shared" si="20"/>
        <v>6.9444444444444198E-4</v>
      </c>
    </row>
    <row r="1064" spans="1:5" ht="12.75" customHeight="1">
      <c r="B1064" s="99" t="s">
        <v>3051</v>
      </c>
      <c r="C1064" s="252">
        <v>0.80069444444444438</v>
      </c>
      <c r="D1064" s="232">
        <v>0.80138888888888893</v>
      </c>
      <c r="E1064" s="240">
        <f t="shared" si="20"/>
        <v>6.94444444444553E-4</v>
      </c>
    </row>
    <row r="1065" spans="1:5" ht="12.75" customHeight="1">
      <c r="B1065" s="99" t="s">
        <v>372</v>
      </c>
      <c r="C1065" s="252">
        <v>0.80486111111111114</v>
      </c>
      <c r="D1065" s="232">
        <v>0.80555555555555547</v>
      </c>
      <c r="E1065" s="240">
        <f t="shared" si="20"/>
        <v>6.9444444444433095E-4</v>
      </c>
    </row>
    <row r="1066" spans="1:5" ht="12.75" customHeight="1">
      <c r="B1066" s="99" t="s">
        <v>3377</v>
      </c>
      <c r="C1066" s="252">
        <v>0.81388888888888899</v>
      </c>
      <c r="D1066" s="232">
        <v>0.81527777777777777</v>
      </c>
      <c r="E1066" s="240">
        <f t="shared" si="20"/>
        <v>1.3888888888887729E-3</v>
      </c>
    </row>
    <row r="1067" spans="1:5" ht="12.75" customHeight="1">
      <c r="B1067" s="99" t="s">
        <v>3386</v>
      </c>
      <c r="C1067" s="252">
        <v>0.81527777777777777</v>
      </c>
      <c r="D1067" s="232">
        <v>0.81597222222222221</v>
      </c>
      <c r="E1067" s="240">
        <f t="shared" si="20"/>
        <v>6.9444444444444198E-4</v>
      </c>
    </row>
    <row r="1068" spans="1:5" ht="12.75" customHeight="1">
      <c r="B1068" s="99" t="s">
        <v>3322</v>
      </c>
      <c r="C1068" s="252">
        <v>0.84236111111111101</v>
      </c>
      <c r="D1068" s="232">
        <v>0.84236111111111101</v>
      </c>
      <c r="E1068" s="240">
        <f t="shared" si="20"/>
        <v>0</v>
      </c>
    </row>
    <row r="1069" spans="1:5" ht="12.75" customHeight="1">
      <c r="B1069" s="99" t="s">
        <v>3387</v>
      </c>
      <c r="C1069" s="252">
        <v>0.93888888888888899</v>
      </c>
      <c r="D1069" s="232">
        <v>0.93888888888888899</v>
      </c>
      <c r="E1069" s="240">
        <f t="shared" si="20"/>
        <v>0</v>
      </c>
    </row>
    <row r="1070" spans="1:5" ht="12.75" customHeight="1">
      <c r="A1070" s="236" t="s">
        <v>3390</v>
      </c>
      <c r="B1070" s="99" t="s">
        <v>3388</v>
      </c>
      <c r="C1070" s="252">
        <v>4.027777777777778E-2</v>
      </c>
      <c r="D1070" s="232">
        <v>4.0972222222222222E-2</v>
      </c>
      <c r="E1070" s="240">
        <f t="shared" si="20"/>
        <v>6.9444444444444198E-4</v>
      </c>
    </row>
    <row r="1071" spans="1:5" ht="12.75" customHeight="1">
      <c r="B1071" s="99" t="s">
        <v>3389</v>
      </c>
      <c r="C1071" s="252">
        <v>0.22152777777777777</v>
      </c>
      <c r="D1071" s="232">
        <v>0.22152777777777777</v>
      </c>
      <c r="E1071" s="240">
        <f t="shared" si="20"/>
        <v>0</v>
      </c>
    </row>
    <row r="1072" spans="1:5" ht="12.75" customHeight="1">
      <c r="B1072" s="99" t="s">
        <v>741</v>
      </c>
      <c r="C1072" s="252">
        <v>0.23680555555555557</v>
      </c>
      <c r="D1072" s="232">
        <v>0.23750000000000002</v>
      </c>
      <c r="E1072" s="240">
        <f t="shared" si="20"/>
        <v>6.9444444444444198E-4</v>
      </c>
    </row>
    <row r="1073" spans="2:5" ht="12.75" customHeight="1">
      <c r="B1073" s="99" t="s">
        <v>1641</v>
      </c>
      <c r="C1073" s="252">
        <v>0.26041666666666669</v>
      </c>
      <c r="D1073" s="232">
        <v>0.26041666666666669</v>
      </c>
      <c r="E1073" s="240">
        <f t="shared" si="20"/>
        <v>0</v>
      </c>
    </row>
    <row r="1074" spans="2:5" ht="12.75" customHeight="1">
      <c r="B1074" s="99" t="s">
        <v>2011</v>
      </c>
      <c r="C1074" s="252">
        <v>0.29236111111111113</v>
      </c>
      <c r="D1074" s="232">
        <v>0.29375000000000001</v>
      </c>
      <c r="E1074" s="240">
        <f t="shared" si="20"/>
        <v>1.388888888888884E-3</v>
      </c>
    </row>
    <row r="1075" spans="2:5" ht="12.75" customHeight="1">
      <c r="B1075" s="99" t="s">
        <v>3391</v>
      </c>
      <c r="C1075" s="252">
        <v>0.34097222222222223</v>
      </c>
      <c r="D1075" s="232">
        <v>0.34375</v>
      </c>
      <c r="E1075" s="240">
        <f t="shared" si="20"/>
        <v>2.7777777777777679E-3</v>
      </c>
    </row>
    <row r="1076" spans="2:5" ht="12.75" customHeight="1">
      <c r="B1076" s="99" t="s">
        <v>827</v>
      </c>
      <c r="C1076" s="252">
        <v>0.35694444444444445</v>
      </c>
      <c r="D1076" s="232">
        <v>0.36041666666666666</v>
      </c>
      <c r="E1076" s="240">
        <f t="shared" si="20"/>
        <v>3.4722222222222099E-3</v>
      </c>
    </row>
    <row r="1077" spans="2:5" ht="12.75" customHeight="1">
      <c r="B1077" s="99" t="s">
        <v>3392</v>
      </c>
      <c r="C1077" s="252">
        <v>0.37638888888888888</v>
      </c>
      <c r="D1077" s="232">
        <v>0.37708333333333338</v>
      </c>
      <c r="E1077" s="240">
        <f t="shared" si="20"/>
        <v>6.9444444444449749E-4</v>
      </c>
    </row>
    <row r="1078" spans="2:5" ht="12.75" customHeight="1">
      <c r="B1078" s="99" t="s">
        <v>3325</v>
      </c>
      <c r="C1078" s="252">
        <v>0.4145833333333333</v>
      </c>
      <c r="D1078" s="232">
        <v>0.41666666666666669</v>
      </c>
      <c r="E1078" s="240">
        <f t="shared" si="20"/>
        <v>2.0833333333333814E-3</v>
      </c>
    </row>
    <row r="1079" spans="2:5" ht="12.75" customHeight="1">
      <c r="B1079" s="99" t="s">
        <v>3393</v>
      </c>
      <c r="C1079" s="252">
        <v>0.43472222222222223</v>
      </c>
      <c r="D1079" s="232">
        <v>0.4375</v>
      </c>
      <c r="E1079" s="240">
        <f t="shared" si="20"/>
        <v>2.7777777777777679E-3</v>
      </c>
    </row>
    <row r="1080" spans="2:5" ht="12.75" customHeight="1">
      <c r="B1080" s="99" t="s">
        <v>3394</v>
      </c>
      <c r="C1080" s="252">
        <v>0.45555555555555555</v>
      </c>
      <c r="D1080" s="232">
        <v>0.45763888888888887</v>
      </c>
      <c r="E1080" s="240">
        <f t="shared" si="20"/>
        <v>2.0833333333333259E-3</v>
      </c>
    </row>
    <row r="1081" spans="2:5" ht="12.75" customHeight="1">
      <c r="B1081" s="99" t="s">
        <v>3051</v>
      </c>
      <c r="C1081" s="252">
        <v>0.47083333333333338</v>
      </c>
      <c r="D1081" s="232">
        <v>0.47222222222222227</v>
      </c>
      <c r="E1081" s="240">
        <f t="shared" si="20"/>
        <v>1.388888888888884E-3</v>
      </c>
    </row>
    <row r="1082" spans="2:5" ht="12.75" customHeight="1">
      <c r="B1082" s="99" t="s">
        <v>2642</v>
      </c>
      <c r="C1082" s="252">
        <v>0.48333333333333334</v>
      </c>
      <c r="D1082" s="232">
        <v>0.4909722222222222</v>
      </c>
      <c r="E1082" s="240">
        <f t="shared" si="20"/>
        <v>7.6388888888888618E-3</v>
      </c>
    </row>
    <row r="1083" spans="2:5" ht="12.75" customHeight="1">
      <c r="B1083" s="99" t="s">
        <v>3395</v>
      </c>
      <c r="C1083" s="252">
        <v>0.47986111111111113</v>
      </c>
      <c r="D1083" s="232">
        <v>0.49027777777777781</v>
      </c>
      <c r="E1083" s="240">
        <f t="shared" si="20"/>
        <v>1.0416666666666685E-2</v>
      </c>
    </row>
    <row r="1084" spans="2:5" ht="12.75" customHeight="1">
      <c r="B1084" s="99" t="s">
        <v>3396</v>
      </c>
      <c r="C1084" s="252">
        <v>0.49236111111111108</v>
      </c>
      <c r="D1084" s="232">
        <v>0.49513888888888885</v>
      </c>
      <c r="E1084" s="240">
        <f t="shared" si="20"/>
        <v>2.7777777777777679E-3</v>
      </c>
    </row>
    <row r="1085" spans="2:5" ht="12.75" customHeight="1">
      <c r="B1085" s="99" t="s">
        <v>3397</v>
      </c>
      <c r="C1085" s="252">
        <v>0.54652777777777783</v>
      </c>
      <c r="D1085" s="232">
        <v>0.55208333333333337</v>
      </c>
      <c r="E1085" s="240">
        <f t="shared" si="20"/>
        <v>5.5555555555555358E-3</v>
      </c>
    </row>
    <row r="1086" spans="2:5" ht="12.75" customHeight="1">
      <c r="B1086" s="99" t="s">
        <v>3399</v>
      </c>
      <c r="C1086" s="252">
        <v>0.54375000000000007</v>
      </c>
      <c r="D1086" s="232">
        <v>0.54583333333333328</v>
      </c>
      <c r="E1086" s="240">
        <f t="shared" si="20"/>
        <v>2.0833333333332149E-3</v>
      </c>
    </row>
    <row r="1087" spans="2:5" ht="12.75" customHeight="1">
      <c r="B1087" s="99" t="s">
        <v>3398</v>
      </c>
      <c r="C1087" s="252">
        <v>0.52708333333333335</v>
      </c>
      <c r="D1087" s="232">
        <v>0.53125</v>
      </c>
      <c r="E1087" s="240">
        <f t="shared" si="20"/>
        <v>4.1666666666666519E-3</v>
      </c>
    </row>
    <row r="1088" spans="2:5" ht="12.75" customHeight="1">
      <c r="B1088" s="99" t="s">
        <v>2647</v>
      </c>
      <c r="C1088" s="252">
        <v>0.5708333333333333</v>
      </c>
      <c r="D1088" s="232">
        <v>0.57708333333333328</v>
      </c>
      <c r="E1088" s="240">
        <f t="shared" ref="E1088:E1119" si="21">D1088-C1088</f>
        <v>6.2499999999999778E-3</v>
      </c>
    </row>
    <row r="1089" spans="1:7" ht="12.75" customHeight="1">
      <c r="B1089" s="99" t="s">
        <v>3399</v>
      </c>
      <c r="C1089" s="252">
        <v>0.58958333333333335</v>
      </c>
      <c r="D1089" s="232">
        <v>0.59027777777777779</v>
      </c>
      <c r="E1089" s="240">
        <f t="shared" si="21"/>
        <v>6.9444444444444198E-4</v>
      </c>
    </row>
    <row r="1090" spans="1:7" ht="12.75" customHeight="1">
      <c r="B1090" s="99" t="s">
        <v>2572</v>
      </c>
      <c r="C1090" s="252">
        <v>0.68055555555555547</v>
      </c>
      <c r="D1090" s="232">
        <v>0.68125000000000002</v>
      </c>
      <c r="E1090" s="240">
        <f t="shared" si="21"/>
        <v>6.94444444444553E-4</v>
      </c>
    </row>
    <row r="1091" spans="1:7" ht="12.75" customHeight="1">
      <c r="B1091" s="99" t="s">
        <v>3400</v>
      </c>
      <c r="C1091" s="252">
        <v>0.67222222222222217</v>
      </c>
      <c r="D1091" s="232">
        <v>0.67291666666666661</v>
      </c>
      <c r="E1091" s="240">
        <f t="shared" si="21"/>
        <v>6.9444444444444198E-4</v>
      </c>
    </row>
    <row r="1092" spans="1:7" ht="12.75" customHeight="1">
      <c r="B1092" s="99" t="s">
        <v>3385</v>
      </c>
      <c r="C1092" s="252">
        <v>0.64236111111111105</v>
      </c>
      <c r="D1092" s="232">
        <v>0.6479166666666667</v>
      </c>
      <c r="E1092" s="240">
        <f t="shared" si="21"/>
        <v>5.5555555555556468E-3</v>
      </c>
    </row>
    <row r="1093" spans="1:7" ht="12.75" customHeight="1">
      <c r="B1093" s="99" t="s">
        <v>1511</v>
      </c>
      <c r="C1093" s="252">
        <v>0.74375000000000002</v>
      </c>
      <c r="D1093" s="232">
        <v>0.74513888888888891</v>
      </c>
      <c r="E1093" s="240">
        <f t="shared" si="21"/>
        <v>1.388888888888884E-3</v>
      </c>
    </row>
    <row r="1094" spans="1:7" ht="12.75" customHeight="1">
      <c r="B1094" s="99" t="s">
        <v>530</v>
      </c>
      <c r="C1094" s="252">
        <v>0.74236111111111114</v>
      </c>
      <c r="D1094" s="232">
        <v>0.74444444444444446</v>
      </c>
      <c r="E1094" s="240">
        <f t="shared" si="21"/>
        <v>2.0833333333333259E-3</v>
      </c>
    </row>
    <row r="1095" spans="1:7" ht="12.75" customHeight="1">
      <c r="B1095" s="99" t="s">
        <v>3401</v>
      </c>
      <c r="C1095" s="252">
        <v>0.79305555555555562</v>
      </c>
      <c r="D1095" s="232">
        <v>0.79305555555555562</v>
      </c>
      <c r="E1095" s="240">
        <f t="shared" si="21"/>
        <v>0</v>
      </c>
    </row>
    <row r="1096" spans="1:7" ht="12.75" customHeight="1">
      <c r="B1096" s="99" t="s">
        <v>3292</v>
      </c>
      <c r="C1096" s="252">
        <v>0.87708333333333333</v>
      </c>
      <c r="D1096" s="232">
        <v>0.87916666666666676</v>
      </c>
      <c r="E1096" s="240">
        <f t="shared" si="21"/>
        <v>2.083333333333437E-3</v>
      </c>
    </row>
    <row r="1097" spans="1:7" ht="12.75" customHeight="1">
      <c r="B1097" s="99" t="s">
        <v>2399</v>
      </c>
      <c r="C1097" s="252">
        <v>0.99722222222222223</v>
      </c>
      <c r="D1097" s="232">
        <v>0.99722222222222223</v>
      </c>
      <c r="E1097" s="240">
        <f t="shared" si="21"/>
        <v>0</v>
      </c>
    </row>
    <row r="1098" spans="1:7" ht="12.75" customHeight="1">
      <c r="A1098" s="236" t="s">
        <v>3402</v>
      </c>
      <c r="B1098" s="99" t="s">
        <v>138</v>
      </c>
      <c r="C1098" s="252">
        <v>0.27361111111111108</v>
      </c>
      <c r="D1098" s="232">
        <v>0.27361111111111108</v>
      </c>
      <c r="E1098" s="240">
        <f t="shared" si="21"/>
        <v>0</v>
      </c>
    </row>
    <row r="1099" spans="1:7" ht="12.75" customHeight="1">
      <c r="B1099" s="99" t="s">
        <v>3145</v>
      </c>
      <c r="C1099" s="252">
        <v>0.30972222222222223</v>
      </c>
      <c r="D1099" s="232">
        <v>0.31041666666666667</v>
      </c>
      <c r="E1099" s="240">
        <f t="shared" si="21"/>
        <v>6.9444444444444198E-4</v>
      </c>
    </row>
    <row r="1100" spans="1:7" ht="12.75" customHeight="1">
      <c r="B1100" s="99" t="s">
        <v>641</v>
      </c>
      <c r="C1100" s="252">
        <v>0.30208333333333331</v>
      </c>
      <c r="D1100" s="232">
        <v>0.30972222222222223</v>
      </c>
      <c r="E1100" s="240">
        <f t="shared" si="21"/>
        <v>7.6388888888889173E-3</v>
      </c>
    </row>
    <row r="1101" spans="1:7" ht="12.75" customHeight="1">
      <c r="B1101" s="99" t="s">
        <v>1685</v>
      </c>
      <c r="C1101" s="252">
        <v>0.33402777777777781</v>
      </c>
      <c r="D1101" s="232">
        <v>0.33402777777777781</v>
      </c>
      <c r="E1101" s="240">
        <f t="shared" si="21"/>
        <v>0</v>
      </c>
    </row>
    <row r="1102" spans="1:7" ht="12.75" customHeight="1">
      <c r="B1102" s="99" t="s">
        <v>3403</v>
      </c>
      <c r="C1102" s="252">
        <v>0.34513888888888888</v>
      </c>
      <c r="D1102" s="232">
        <v>0.3527777777777778</v>
      </c>
      <c r="E1102" s="240">
        <f t="shared" si="21"/>
        <v>7.6388888888889173E-3</v>
      </c>
    </row>
    <row r="1103" spans="1:7" ht="12.75" customHeight="1">
      <c r="B1103" s="99" t="s">
        <v>3404</v>
      </c>
      <c r="C1103" s="252">
        <v>0.37638888888888888</v>
      </c>
      <c r="D1103" s="232">
        <v>0.37847222222222227</v>
      </c>
      <c r="E1103" s="240">
        <f t="shared" si="21"/>
        <v>2.0833333333333814E-3</v>
      </c>
    </row>
    <row r="1104" spans="1:7" ht="12.75" customHeight="1">
      <c r="B1104" s="99" t="s">
        <v>3405</v>
      </c>
      <c r="C1104" s="252">
        <v>0.36388888888888887</v>
      </c>
      <c r="D1104" s="232">
        <v>0.37777777777777777</v>
      </c>
      <c r="E1104" s="240">
        <f t="shared" si="21"/>
        <v>1.3888888888888895E-2</v>
      </c>
      <c r="G1104" s="246" t="s">
        <v>3408</v>
      </c>
    </row>
    <row r="1105" spans="2:7" ht="12.75" customHeight="1">
      <c r="B1105" s="99" t="s">
        <v>3406</v>
      </c>
      <c r="C1105" s="252">
        <v>0.36180555555555555</v>
      </c>
      <c r="D1105" s="232">
        <v>0.37777777777777777</v>
      </c>
      <c r="E1105" s="240">
        <f t="shared" si="21"/>
        <v>1.5972222222222221E-2</v>
      </c>
      <c r="G1105" s="246" t="s">
        <v>3408</v>
      </c>
    </row>
    <row r="1106" spans="2:7" ht="12.75" customHeight="1">
      <c r="B1106" s="99" t="s">
        <v>3403</v>
      </c>
      <c r="C1106" s="252">
        <v>0.38194444444444442</v>
      </c>
      <c r="D1106" s="232">
        <v>0.38750000000000001</v>
      </c>
      <c r="E1106" s="240">
        <f t="shared" si="21"/>
        <v>5.5555555555555913E-3</v>
      </c>
    </row>
    <row r="1107" spans="2:7" ht="12.75" customHeight="1">
      <c r="B1107" s="99" t="s">
        <v>2945</v>
      </c>
      <c r="C1107" s="252">
        <v>0.41319444444444442</v>
      </c>
      <c r="D1107" s="232">
        <v>0.41319444444444442</v>
      </c>
      <c r="E1107" s="240">
        <f t="shared" si="21"/>
        <v>0</v>
      </c>
    </row>
    <row r="1108" spans="2:7" ht="12.75" customHeight="1">
      <c r="B1108" s="99" t="s">
        <v>1453</v>
      </c>
      <c r="C1108" s="252">
        <v>0.43124999999999997</v>
      </c>
      <c r="D1108" s="232">
        <v>0.43263888888888885</v>
      </c>
      <c r="E1108" s="240">
        <f t="shared" si="21"/>
        <v>1.388888888888884E-3</v>
      </c>
    </row>
    <row r="1109" spans="2:7" ht="12.75" customHeight="1">
      <c r="B1109" s="99" t="s">
        <v>311</v>
      </c>
      <c r="C1109" s="252">
        <v>0.4291666666666667</v>
      </c>
      <c r="D1109" s="232">
        <v>0.43263888888888885</v>
      </c>
      <c r="E1109" s="240">
        <f t="shared" si="21"/>
        <v>3.4722222222221544E-3</v>
      </c>
    </row>
    <row r="1110" spans="2:7" ht="12.75" customHeight="1">
      <c r="B1110" s="99" t="s">
        <v>3407</v>
      </c>
      <c r="C1110" s="252">
        <v>0.42777777777777781</v>
      </c>
      <c r="D1110" s="232">
        <v>0.43124999999999997</v>
      </c>
      <c r="E1110" s="240">
        <f t="shared" si="21"/>
        <v>3.4722222222221544E-3</v>
      </c>
    </row>
    <row r="1111" spans="2:7" ht="12.75" customHeight="1">
      <c r="B1111" s="99" t="s">
        <v>1700</v>
      </c>
      <c r="C1111" s="252">
        <v>0.43888888888888888</v>
      </c>
      <c r="D1111" s="232">
        <v>0.44097222222222227</v>
      </c>
      <c r="E1111" s="240">
        <f t="shared" si="21"/>
        <v>2.0833333333333814E-3</v>
      </c>
    </row>
    <row r="1112" spans="2:7" ht="12.75" customHeight="1">
      <c r="B1112" s="99" t="s">
        <v>3346</v>
      </c>
      <c r="C1112" s="252">
        <v>0.43888888888888888</v>
      </c>
      <c r="D1112" s="232">
        <v>0.44097222222222227</v>
      </c>
      <c r="E1112" s="240">
        <f t="shared" si="21"/>
        <v>2.0833333333333814E-3</v>
      </c>
    </row>
    <row r="1113" spans="2:7" ht="12.75" customHeight="1">
      <c r="B1113" s="99" t="s">
        <v>311</v>
      </c>
      <c r="C1113" s="252">
        <v>0.44375000000000003</v>
      </c>
      <c r="D1113" s="232">
        <v>0.44791666666666669</v>
      </c>
      <c r="E1113" s="240">
        <f t="shared" si="21"/>
        <v>4.1666666666666519E-3</v>
      </c>
    </row>
    <row r="1114" spans="2:7" ht="12.75" customHeight="1">
      <c r="B1114" s="99" t="s">
        <v>3409</v>
      </c>
      <c r="C1114" s="252">
        <v>0.46458333333333335</v>
      </c>
      <c r="D1114" s="232">
        <v>0.4680555555555555</v>
      </c>
      <c r="E1114" s="240">
        <f t="shared" si="21"/>
        <v>3.4722222222221544E-3</v>
      </c>
    </row>
    <row r="1115" spans="2:7" ht="12.75" customHeight="1">
      <c r="B1115" s="99" t="s">
        <v>3410</v>
      </c>
      <c r="C1115" s="252">
        <v>0.4777777777777778</v>
      </c>
      <c r="D1115" s="232">
        <v>0.47916666666666669</v>
      </c>
      <c r="E1115" s="232">
        <f t="shared" si="21"/>
        <v>1.388888888888884E-3</v>
      </c>
    </row>
    <row r="1116" spans="2:7" ht="12.75" customHeight="1">
      <c r="B1116" s="99" t="s">
        <v>2423</v>
      </c>
      <c r="C1116" s="252">
        <v>0.48958333333333331</v>
      </c>
      <c r="D1116" s="232">
        <v>0.49374999999999997</v>
      </c>
      <c r="E1116" s="232">
        <f t="shared" si="21"/>
        <v>4.1666666666666519E-3</v>
      </c>
    </row>
    <row r="1117" spans="2:7" ht="12.75" customHeight="1">
      <c r="B1117" s="99" t="s">
        <v>3407</v>
      </c>
      <c r="C1117" s="252">
        <v>0.48680555555555555</v>
      </c>
      <c r="D1117" s="232">
        <v>0.49305555555555558</v>
      </c>
      <c r="E1117" s="232">
        <f t="shared" si="21"/>
        <v>6.2500000000000333E-3</v>
      </c>
    </row>
    <row r="1118" spans="2:7" ht="12.75" customHeight="1">
      <c r="B1118" s="99" t="s">
        <v>3411</v>
      </c>
      <c r="C1118" s="252">
        <v>0.50694444444444442</v>
      </c>
      <c r="D1118" s="232">
        <v>0.51458333333333328</v>
      </c>
      <c r="E1118" s="232">
        <f t="shared" si="21"/>
        <v>7.6388888888888618E-3</v>
      </c>
    </row>
    <row r="1119" spans="2:7" ht="12.75" customHeight="1">
      <c r="B1119" s="99" t="s">
        <v>785</v>
      </c>
      <c r="C1119" s="252">
        <v>0.52638888888888891</v>
      </c>
      <c r="D1119" s="232">
        <v>0.53055555555555556</v>
      </c>
      <c r="E1119" s="232">
        <f t="shared" si="21"/>
        <v>4.1666666666666519E-3</v>
      </c>
    </row>
    <row r="1120" spans="2:7" ht="12.75" customHeight="1">
      <c r="B1120" s="99" t="s">
        <v>2423</v>
      </c>
      <c r="C1120" s="252">
        <v>0.5395833333333333</v>
      </c>
      <c r="D1120" s="232">
        <v>0.54375000000000007</v>
      </c>
      <c r="E1120" s="232">
        <f t="shared" ref="E1120:E1152" si="22">D1120-C1120</f>
        <v>4.1666666666667629E-3</v>
      </c>
    </row>
    <row r="1121" spans="2:7" ht="12.75" customHeight="1">
      <c r="B1121" s="99" t="s">
        <v>3412</v>
      </c>
      <c r="C1121" s="252">
        <v>0.56319444444444444</v>
      </c>
      <c r="D1121" s="232">
        <v>0.56527777777777777</v>
      </c>
      <c r="E1121" s="232">
        <f t="shared" si="22"/>
        <v>2.0833333333333259E-3</v>
      </c>
    </row>
    <row r="1122" spans="2:7" ht="12.75" customHeight="1">
      <c r="B1122" s="99" t="s">
        <v>3413</v>
      </c>
      <c r="C1122" s="252">
        <v>0.58263888888888882</v>
      </c>
      <c r="D1122" s="232">
        <v>0.58263888888888882</v>
      </c>
      <c r="E1122" s="232">
        <f t="shared" si="22"/>
        <v>0</v>
      </c>
    </row>
    <row r="1123" spans="2:7" ht="12.75" customHeight="1">
      <c r="B1123" s="99" t="s">
        <v>3414</v>
      </c>
      <c r="C1123" s="252">
        <v>0.59444444444444444</v>
      </c>
      <c r="D1123" s="232">
        <v>0.59652777777777777</v>
      </c>
      <c r="E1123" s="232">
        <f t="shared" si="22"/>
        <v>2.0833333333333259E-3</v>
      </c>
    </row>
    <row r="1124" spans="2:7" ht="12.75" customHeight="1">
      <c r="B1124" s="99" t="s">
        <v>2661</v>
      </c>
      <c r="C1124" s="252">
        <v>0.60069444444444442</v>
      </c>
      <c r="D1124" s="232">
        <v>0.60277777777777775</v>
      </c>
      <c r="E1124" s="232">
        <f t="shared" si="22"/>
        <v>2.0833333333333259E-3</v>
      </c>
    </row>
    <row r="1125" spans="2:7" ht="12.75" customHeight="1">
      <c r="B1125" s="99" t="s">
        <v>1186</v>
      </c>
      <c r="C1125" s="252">
        <v>0.625</v>
      </c>
      <c r="D1125" s="232">
        <v>0.62777777777777777</v>
      </c>
      <c r="E1125" s="232">
        <f t="shared" si="22"/>
        <v>2.7777777777777679E-3</v>
      </c>
    </row>
    <row r="1126" spans="2:7" ht="12.75" customHeight="1">
      <c r="B1126" s="99" t="s">
        <v>3412</v>
      </c>
      <c r="C1126" s="252">
        <v>0.64166666666666672</v>
      </c>
      <c r="D1126" s="232">
        <v>0.64513888888888882</v>
      </c>
      <c r="E1126" s="232">
        <f t="shared" si="22"/>
        <v>3.4722222222220989E-3</v>
      </c>
    </row>
    <row r="1127" spans="2:7" ht="12.75" customHeight="1">
      <c r="B1127" s="99" t="s">
        <v>1258</v>
      </c>
      <c r="C1127" s="252">
        <v>0.64652777777777781</v>
      </c>
      <c r="D1127" s="232">
        <v>0.65694444444444444</v>
      </c>
      <c r="E1127" s="232">
        <f t="shared" si="22"/>
        <v>1.041666666666663E-2</v>
      </c>
    </row>
    <row r="1128" spans="2:7" ht="12.75" customHeight="1">
      <c r="B1128" s="99" t="s">
        <v>701</v>
      </c>
      <c r="C1128" s="252">
        <v>0.65416666666666667</v>
      </c>
      <c r="D1128" s="232">
        <v>0.65763888888888888</v>
      </c>
      <c r="E1128" s="232">
        <f t="shared" si="22"/>
        <v>3.4722222222222099E-3</v>
      </c>
    </row>
    <row r="1129" spans="2:7" ht="12.75" customHeight="1">
      <c r="B1129" s="99" t="s">
        <v>3386</v>
      </c>
      <c r="C1129" s="252">
        <v>0.66527777777777775</v>
      </c>
      <c r="D1129" s="232">
        <v>0.67013888888888884</v>
      </c>
      <c r="E1129" s="232">
        <f t="shared" si="22"/>
        <v>4.8611111111110938E-3</v>
      </c>
    </row>
    <row r="1130" spans="2:7" ht="12.75" customHeight="1">
      <c r="B1130" s="99" t="s">
        <v>2460</v>
      </c>
      <c r="C1130" s="252">
        <v>0.6875</v>
      </c>
      <c r="D1130" s="232">
        <v>0.68819444444444444</v>
      </c>
      <c r="E1130" s="232">
        <f t="shared" si="22"/>
        <v>6.9444444444444198E-4</v>
      </c>
    </row>
    <row r="1131" spans="2:7" ht="12.75" customHeight="1">
      <c r="B1131" s="99" t="s">
        <v>3415</v>
      </c>
      <c r="C1131" s="252">
        <v>0.6645833333333333</v>
      </c>
      <c r="D1131" s="232">
        <v>0.7006944444444444</v>
      </c>
      <c r="E1131" s="232">
        <f t="shared" si="22"/>
        <v>3.6111111111111094E-2</v>
      </c>
      <c r="G1131" s="7" t="s">
        <v>3416</v>
      </c>
    </row>
    <row r="1132" spans="2:7" ht="12.75" customHeight="1">
      <c r="B1132" s="99" t="s">
        <v>2959</v>
      </c>
      <c r="C1132" s="252">
        <v>0.69652777777777775</v>
      </c>
      <c r="D1132" s="232">
        <v>0.69930555555555562</v>
      </c>
      <c r="E1132" s="232">
        <f t="shared" si="22"/>
        <v>2.7777777777778789E-3</v>
      </c>
    </row>
    <row r="1133" spans="2:7" ht="12.75" customHeight="1">
      <c r="B1133" s="99" t="s">
        <v>3081</v>
      </c>
      <c r="C1133" s="252">
        <v>0.70000000000000007</v>
      </c>
      <c r="D1133" s="232">
        <v>0.70138888888888884</v>
      </c>
      <c r="E1133" s="232">
        <f t="shared" si="22"/>
        <v>1.3888888888887729E-3</v>
      </c>
    </row>
    <row r="1134" spans="2:7" ht="12.75" customHeight="1">
      <c r="B1134" s="99" t="s">
        <v>3081</v>
      </c>
      <c r="C1134" s="252">
        <v>0.71111111111111114</v>
      </c>
      <c r="D1134" s="232">
        <v>0.71527777777777779</v>
      </c>
      <c r="E1134" s="232">
        <f t="shared" si="22"/>
        <v>4.1666666666666519E-3</v>
      </c>
    </row>
    <row r="1135" spans="2:7" ht="12.75" customHeight="1">
      <c r="B1135" s="99" t="s">
        <v>3401</v>
      </c>
      <c r="C1135" s="252">
        <v>0.7402777777777777</v>
      </c>
      <c r="D1135" s="232">
        <v>0.75</v>
      </c>
      <c r="E1135" s="232">
        <f t="shared" si="22"/>
        <v>9.7222222222222987E-3</v>
      </c>
    </row>
    <row r="1136" spans="2:7" ht="12.75" customHeight="1">
      <c r="B1136" s="99" t="s">
        <v>3417</v>
      </c>
      <c r="C1136" s="252">
        <v>0.76111111111111107</v>
      </c>
      <c r="D1136" s="232">
        <v>0.7631944444444444</v>
      </c>
      <c r="E1136" s="232">
        <f t="shared" si="22"/>
        <v>2.0833333333333259E-3</v>
      </c>
    </row>
    <row r="1137" spans="1:7" ht="12.75" customHeight="1">
      <c r="B1137" s="99" t="s">
        <v>2705</v>
      </c>
      <c r="C1137" s="252">
        <v>0.7944444444444444</v>
      </c>
      <c r="D1137" s="232">
        <v>0.79513888888888884</v>
      </c>
      <c r="E1137" s="232">
        <f t="shared" si="22"/>
        <v>6.9444444444444198E-4</v>
      </c>
    </row>
    <row r="1138" spans="1:7" ht="12.75" customHeight="1">
      <c r="B1138" s="99" t="s">
        <v>3081</v>
      </c>
      <c r="C1138" s="252">
        <v>0.79791666666666661</v>
      </c>
      <c r="D1138" s="232">
        <v>0.79791666666666661</v>
      </c>
      <c r="E1138" s="232">
        <f t="shared" si="22"/>
        <v>0</v>
      </c>
    </row>
    <row r="1139" spans="1:7" ht="12.75" customHeight="1">
      <c r="B1139" s="99" t="s">
        <v>3418</v>
      </c>
      <c r="C1139" s="252">
        <v>0.85486111111111107</v>
      </c>
      <c r="D1139" s="232">
        <v>0.85486111111111107</v>
      </c>
      <c r="E1139" s="232">
        <f t="shared" si="22"/>
        <v>0</v>
      </c>
    </row>
    <row r="1140" spans="1:7" ht="12.75" customHeight="1">
      <c r="B1140" s="99" t="s">
        <v>3081</v>
      </c>
      <c r="C1140" s="252">
        <v>0.86875000000000002</v>
      </c>
      <c r="D1140" s="232">
        <v>0.87222222222222223</v>
      </c>
      <c r="E1140" s="232">
        <f t="shared" si="22"/>
        <v>3.4722222222222099E-3</v>
      </c>
    </row>
    <row r="1141" spans="1:7" ht="12.75" customHeight="1">
      <c r="B1141" s="99" t="s">
        <v>3419</v>
      </c>
      <c r="C1141" s="252">
        <v>0.93125000000000002</v>
      </c>
      <c r="D1141" s="232">
        <v>0.93333333333333324</v>
      </c>
      <c r="E1141" s="232">
        <f t="shared" si="22"/>
        <v>2.0833333333332149E-3</v>
      </c>
    </row>
    <row r="1142" spans="1:7" ht="12.75" customHeight="1">
      <c r="B1142" s="99" t="s">
        <v>3420</v>
      </c>
      <c r="C1142" s="252">
        <v>0.93958333333333333</v>
      </c>
      <c r="D1142" s="232">
        <v>0.94097222222222221</v>
      </c>
      <c r="E1142" s="232">
        <f t="shared" si="22"/>
        <v>1.388888888888884E-3</v>
      </c>
    </row>
    <row r="1143" spans="1:7" ht="12.75" customHeight="1">
      <c r="A1143" s="236" t="s">
        <v>3421</v>
      </c>
      <c r="B1143" s="99" t="s">
        <v>574</v>
      </c>
      <c r="C1143" s="252">
        <v>7.5694444444444439E-2</v>
      </c>
      <c r="D1143" s="232">
        <v>9.0277777777777776E-2</v>
      </c>
      <c r="E1143" s="232">
        <f t="shared" si="22"/>
        <v>1.4583333333333337E-2</v>
      </c>
      <c r="G1143" s="7" t="s">
        <v>3565</v>
      </c>
    </row>
    <row r="1144" spans="1:7" ht="12.75" customHeight="1">
      <c r="B1144" s="99" t="s">
        <v>3419</v>
      </c>
      <c r="C1144" s="252">
        <v>0.27708333333333335</v>
      </c>
      <c r="D1144" s="232">
        <v>0.27708333333333335</v>
      </c>
      <c r="E1144" s="232">
        <f t="shared" si="22"/>
        <v>0</v>
      </c>
    </row>
    <row r="1145" spans="1:7" ht="12.75" customHeight="1">
      <c r="B1145" s="99" t="s">
        <v>1335</v>
      </c>
      <c r="C1145" s="252">
        <v>0.27916666666666667</v>
      </c>
      <c r="D1145" s="232">
        <v>0.27986111111111112</v>
      </c>
      <c r="E1145" s="232">
        <f t="shared" si="22"/>
        <v>6.9444444444444198E-4</v>
      </c>
    </row>
    <row r="1146" spans="1:7" ht="12.75" customHeight="1">
      <c r="B1146" s="99" t="s">
        <v>3422</v>
      </c>
      <c r="C1146" s="252">
        <v>0.28888888888888892</v>
      </c>
      <c r="D1146" s="232">
        <v>0.28888888888888892</v>
      </c>
      <c r="E1146" s="232">
        <f t="shared" si="22"/>
        <v>0</v>
      </c>
    </row>
    <row r="1147" spans="1:7" ht="12.75" customHeight="1">
      <c r="B1147" s="99" t="s">
        <v>2507</v>
      </c>
      <c r="C1147" s="252">
        <v>0.29236111111111113</v>
      </c>
      <c r="D1147" s="232">
        <v>0.29583333333333334</v>
      </c>
      <c r="E1147" s="232">
        <f t="shared" si="22"/>
        <v>3.4722222222222099E-3</v>
      </c>
    </row>
    <row r="1148" spans="1:7" ht="12.75" customHeight="1">
      <c r="B1148" s="99" t="s">
        <v>3423</v>
      </c>
      <c r="C1148" s="252">
        <v>0.30277777777777776</v>
      </c>
      <c r="D1148" s="232">
        <v>0.30277777777777776</v>
      </c>
      <c r="E1148" s="232">
        <f t="shared" si="22"/>
        <v>0</v>
      </c>
    </row>
    <row r="1149" spans="1:7" ht="12.75" customHeight="1">
      <c r="B1149" s="99" t="s">
        <v>1117</v>
      </c>
      <c r="C1149" s="252">
        <v>0.30555555555555552</v>
      </c>
      <c r="D1149" s="232">
        <v>0.30624999999999997</v>
      </c>
      <c r="E1149" s="232">
        <f t="shared" si="22"/>
        <v>6.9444444444444198E-4</v>
      </c>
    </row>
    <row r="1150" spans="1:7" ht="12.75" customHeight="1">
      <c r="B1150" s="99" t="s">
        <v>3424</v>
      </c>
      <c r="C1150" s="252">
        <v>0.31180555555555556</v>
      </c>
      <c r="D1150" s="232">
        <v>0.31458333333333333</v>
      </c>
      <c r="E1150" s="232">
        <f t="shared" si="22"/>
        <v>2.7777777777777679E-3</v>
      </c>
    </row>
    <row r="1151" spans="1:7" ht="12.75" customHeight="1">
      <c r="B1151" s="99" t="s">
        <v>2959</v>
      </c>
      <c r="C1151" s="252">
        <v>0.31736111111111115</v>
      </c>
      <c r="D1151" s="232">
        <v>0.31736111111111115</v>
      </c>
      <c r="E1151" s="232">
        <f t="shared" si="22"/>
        <v>0</v>
      </c>
    </row>
    <row r="1152" spans="1:7" ht="12.75" customHeight="1">
      <c r="B1152" s="99" t="s">
        <v>3425</v>
      </c>
      <c r="C1152" s="252">
        <v>0.34791666666666665</v>
      </c>
      <c r="D1152" s="232">
        <v>0.34861111111111115</v>
      </c>
      <c r="E1152" s="232">
        <f t="shared" si="22"/>
        <v>6.9444444444449749E-4</v>
      </c>
    </row>
    <row r="1153" spans="2:5" ht="12.75" customHeight="1">
      <c r="B1153" s="99" t="s">
        <v>2011</v>
      </c>
      <c r="C1153" s="252">
        <v>0.36041666666666666</v>
      </c>
      <c r="D1153" s="232">
        <v>0.36041666666666666</v>
      </c>
      <c r="E1153" s="232">
        <f t="shared" ref="E1153:E1184" si="23">D1153-C1153</f>
        <v>0</v>
      </c>
    </row>
    <row r="1154" spans="2:5" ht="12.75" customHeight="1">
      <c r="B1154" s="99" t="s">
        <v>3426</v>
      </c>
      <c r="C1154" s="252">
        <v>0.37916666666666665</v>
      </c>
      <c r="D1154" s="232">
        <v>0.37986111111111115</v>
      </c>
      <c r="E1154" s="232">
        <f t="shared" si="23"/>
        <v>6.9444444444449749E-4</v>
      </c>
    </row>
    <row r="1155" spans="2:5" ht="12.75" customHeight="1">
      <c r="B1155" s="99" t="s">
        <v>3427</v>
      </c>
      <c r="C1155" s="252">
        <v>0.39652777777777781</v>
      </c>
      <c r="D1155" s="232">
        <v>0.39861111111111108</v>
      </c>
      <c r="E1155" s="232">
        <f t="shared" si="23"/>
        <v>2.0833333333332704E-3</v>
      </c>
    </row>
    <row r="1156" spans="2:5" ht="12.75" customHeight="1">
      <c r="B1156" s="99" t="s">
        <v>1428</v>
      </c>
      <c r="C1156" s="252">
        <v>0.42569444444444443</v>
      </c>
      <c r="D1156" s="232">
        <v>0.42777777777777781</v>
      </c>
      <c r="E1156" s="232">
        <f t="shared" si="23"/>
        <v>2.0833333333333814E-3</v>
      </c>
    </row>
    <row r="1157" spans="2:5" ht="12.75" customHeight="1">
      <c r="B1157" s="99" t="s">
        <v>3428</v>
      </c>
      <c r="C1157" s="252">
        <v>0.4291666666666667</v>
      </c>
      <c r="D1157" s="232">
        <v>0.42986111111111108</v>
      </c>
      <c r="E1157" s="232">
        <f t="shared" si="23"/>
        <v>6.9444444444438647E-4</v>
      </c>
    </row>
    <row r="1158" spans="2:5" ht="12.75" customHeight="1">
      <c r="B1158" s="99" t="s">
        <v>3429</v>
      </c>
      <c r="C1158" s="252">
        <v>0.44305555555555554</v>
      </c>
      <c r="D1158" s="232">
        <v>0.44305555555555554</v>
      </c>
      <c r="E1158" s="232">
        <f t="shared" si="23"/>
        <v>0</v>
      </c>
    </row>
    <row r="1159" spans="2:5" ht="12.75" customHeight="1">
      <c r="B1159" s="99" t="s">
        <v>3302</v>
      </c>
      <c r="C1159" s="252">
        <v>0.44930555555555557</v>
      </c>
      <c r="D1159" s="232">
        <v>0.45069444444444445</v>
      </c>
      <c r="E1159" s="232">
        <f t="shared" si="23"/>
        <v>1.388888888888884E-3</v>
      </c>
    </row>
    <row r="1160" spans="2:5" ht="12.75" customHeight="1">
      <c r="B1160" s="99" t="s">
        <v>466</v>
      </c>
      <c r="C1160" s="252">
        <v>0.47361111111111115</v>
      </c>
      <c r="D1160" s="232">
        <v>0.47430555555555554</v>
      </c>
      <c r="E1160" s="232">
        <f t="shared" si="23"/>
        <v>6.9444444444438647E-4</v>
      </c>
    </row>
    <row r="1161" spans="2:5" ht="12.75" customHeight="1">
      <c r="B1161" s="99" t="s">
        <v>3430</v>
      </c>
      <c r="C1161" s="252">
        <v>0.48749999999999999</v>
      </c>
      <c r="D1161" s="232">
        <v>0.48819444444444443</v>
      </c>
      <c r="E1161" s="232">
        <f t="shared" si="23"/>
        <v>6.9444444444444198E-4</v>
      </c>
    </row>
    <row r="1162" spans="2:5" ht="12.75" customHeight="1">
      <c r="B1162" s="99" t="s">
        <v>3431</v>
      </c>
      <c r="C1162" s="252">
        <v>0.5083333333333333</v>
      </c>
      <c r="D1162" s="232">
        <v>0.51180555555555551</v>
      </c>
      <c r="E1162" s="232">
        <f t="shared" si="23"/>
        <v>3.4722222222222099E-3</v>
      </c>
    </row>
    <row r="1163" spans="2:5" ht="12.75" customHeight="1">
      <c r="B1163" s="99" t="s">
        <v>3160</v>
      </c>
      <c r="C1163" s="252">
        <v>0.51180555555555551</v>
      </c>
      <c r="D1163" s="232">
        <v>0.51527777777777783</v>
      </c>
      <c r="E1163" s="232">
        <f t="shared" si="23"/>
        <v>3.4722222222223209E-3</v>
      </c>
    </row>
    <row r="1164" spans="2:5" ht="12.75" customHeight="1">
      <c r="B1164" s="99" t="s">
        <v>3393</v>
      </c>
      <c r="C1164" s="252">
        <v>0.52152777777777781</v>
      </c>
      <c r="D1164" s="232">
        <v>0.5229166666666667</v>
      </c>
      <c r="E1164" s="232">
        <f t="shared" si="23"/>
        <v>1.388888888888884E-3</v>
      </c>
    </row>
    <row r="1165" spans="2:5" ht="12.75" customHeight="1">
      <c r="B1165" s="99" t="s">
        <v>1335</v>
      </c>
      <c r="C1165" s="252">
        <v>0.52708333333333335</v>
      </c>
      <c r="D1165" s="232">
        <v>0.52986111111111112</v>
      </c>
      <c r="E1165" s="232">
        <f t="shared" si="23"/>
        <v>2.7777777777777679E-3</v>
      </c>
    </row>
    <row r="1166" spans="2:5" ht="12.75" customHeight="1">
      <c r="B1166" s="99" t="s">
        <v>3432</v>
      </c>
      <c r="C1166" s="252">
        <v>0.53125</v>
      </c>
      <c r="D1166" s="232">
        <v>0.53125</v>
      </c>
      <c r="E1166" s="232">
        <f t="shared" si="23"/>
        <v>0</v>
      </c>
    </row>
    <row r="1167" spans="2:5" ht="12.75" customHeight="1">
      <c r="B1167" s="99" t="s">
        <v>3428</v>
      </c>
      <c r="C1167" s="252">
        <v>0.53888888888888886</v>
      </c>
      <c r="D1167" s="232">
        <v>0.5395833333333333</v>
      </c>
      <c r="E1167" s="232">
        <f t="shared" si="23"/>
        <v>6.9444444444444198E-4</v>
      </c>
    </row>
    <row r="1168" spans="2:5" ht="12.75" customHeight="1">
      <c r="B1168" s="99" t="s">
        <v>320</v>
      </c>
      <c r="C1168" s="252">
        <v>0.54652777777777783</v>
      </c>
      <c r="D1168" s="232">
        <v>0.54791666666666672</v>
      </c>
      <c r="E1168" s="232">
        <f t="shared" si="23"/>
        <v>1.388888888888884E-3</v>
      </c>
    </row>
    <row r="1169" spans="2:5" ht="12.75" customHeight="1">
      <c r="B1169" s="99" t="s">
        <v>372</v>
      </c>
      <c r="C1169" s="252">
        <v>0.55069444444444449</v>
      </c>
      <c r="D1169" s="232">
        <v>0.55138888888888882</v>
      </c>
      <c r="E1169" s="232">
        <f t="shared" si="23"/>
        <v>6.9444444444433095E-4</v>
      </c>
    </row>
    <row r="1170" spans="2:5" ht="12.75" customHeight="1">
      <c r="B1170" s="99" t="s">
        <v>3433</v>
      </c>
      <c r="C1170" s="252">
        <v>0.56111111111111112</v>
      </c>
      <c r="D1170" s="232">
        <v>0.56180555555555556</v>
      </c>
      <c r="E1170" s="232">
        <f t="shared" si="23"/>
        <v>6.9444444444444198E-4</v>
      </c>
    </row>
    <row r="1171" spans="2:5" ht="12.75" customHeight="1">
      <c r="B1171" s="99" t="s">
        <v>604</v>
      </c>
      <c r="C1171" s="252">
        <v>0.64027777777777783</v>
      </c>
      <c r="D1171" s="232">
        <v>0.64097222222222217</v>
      </c>
      <c r="E1171" s="232">
        <f t="shared" si="23"/>
        <v>6.9444444444433095E-4</v>
      </c>
    </row>
    <row r="1172" spans="2:5" ht="12.75" customHeight="1">
      <c r="B1172" s="99" t="s">
        <v>3434</v>
      </c>
      <c r="C1172" s="252">
        <v>0.66597222222222219</v>
      </c>
      <c r="D1172" s="232">
        <v>0.66597222222222219</v>
      </c>
      <c r="E1172" s="232">
        <f t="shared" si="23"/>
        <v>0</v>
      </c>
    </row>
    <row r="1173" spans="2:5" ht="12.75" customHeight="1">
      <c r="B1173" s="99" t="s">
        <v>3435</v>
      </c>
      <c r="C1173" s="252">
        <v>0.66736111111111107</v>
      </c>
      <c r="D1173" s="232">
        <v>0.66875000000000007</v>
      </c>
      <c r="E1173" s="232">
        <f t="shared" si="23"/>
        <v>1.388888888888995E-3</v>
      </c>
    </row>
    <row r="1174" spans="2:5" ht="12.75" customHeight="1">
      <c r="B1174" s="99" t="s">
        <v>3436</v>
      </c>
      <c r="C1174" s="252">
        <v>0.66736111111111107</v>
      </c>
      <c r="D1174" s="232">
        <v>0.67083333333333339</v>
      </c>
      <c r="E1174" s="232">
        <f t="shared" si="23"/>
        <v>3.4722222222223209E-3</v>
      </c>
    </row>
    <row r="1175" spans="2:5" ht="12.75" customHeight="1">
      <c r="B1175" s="99" t="s">
        <v>3437</v>
      </c>
      <c r="C1175" s="252">
        <v>0.69513888888888886</v>
      </c>
      <c r="D1175" s="232">
        <v>0.6958333333333333</v>
      </c>
      <c r="E1175" s="232">
        <f t="shared" si="23"/>
        <v>6.9444444444444198E-4</v>
      </c>
    </row>
    <row r="1176" spans="2:5" ht="12.75" customHeight="1">
      <c r="B1176" s="99" t="s">
        <v>3438</v>
      </c>
      <c r="C1176" s="252">
        <v>0.67986111111111114</v>
      </c>
      <c r="D1176" s="232">
        <v>0.68333333333333324</v>
      </c>
      <c r="E1176" s="232">
        <f t="shared" si="23"/>
        <v>3.4722222222220989E-3</v>
      </c>
    </row>
    <row r="1177" spans="2:5" ht="12.75" customHeight="1">
      <c r="B1177" s="99" t="s">
        <v>3439</v>
      </c>
      <c r="C1177" s="252">
        <v>0.68541666666666667</v>
      </c>
      <c r="D1177" s="232">
        <v>0.68958333333333333</v>
      </c>
      <c r="E1177" s="232">
        <f t="shared" si="23"/>
        <v>4.1666666666666519E-3</v>
      </c>
    </row>
    <row r="1178" spans="2:5" ht="12.75" customHeight="1">
      <c r="B1178" s="99" t="s">
        <v>3440</v>
      </c>
      <c r="C1178" s="252">
        <v>0.69861111111111107</v>
      </c>
      <c r="D1178" s="232">
        <v>0.69930555555555562</v>
      </c>
      <c r="E1178" s="232">
        <f t="shared" si="23"/>
        <v>6.94444444444553E-4</v>
      </c>
    </row>
    <row r="1179" spans="2:5" ht="12.75" customHeight="1">
      <c r="B1179" s="99" t="s">
        <v>3394</v>
      </c>
      <c r="C1179" s="252">
        <v>0.71458333333333324</v>
      </c>
      <c r="D1179" s="232">
        <v>0.71527777777777779</v>
      </c>
      <c r="E1179" s="232">
        <f t="shared" si="23"/>
        <v>6.94444444444553E-4</v>
      </c>
    </row>
    <row r="1180" spans="2:5" ht="12.75" customHeight="1">
      <c r="B1180" s="99" t="s">
        <v>687</v>
      </c>
      <c r="C1180" s="252">
        <v>0.73333333333333339</v>
      </c>
      <c r="D1180" s="232">
        <v>0.73819444444444438</v>
      </c>
      <c r="E1180" s="232">
        <f t="shared" si="23"/>
        <v>4.8611111111109828E-3</v>
      </c>
    </row>
    <row r="1181" spans="2:5" ht="12.75" customHeight="1">
      <c r="B1181" s="99" t="s">
        <v>3392</v>
      </c>
      <c r="C1181" s="252">
        <v>0.78611111111111109</v>
      </c>
      <c r="D1181" s="232">
        <v>0.78611111111111109</v>
      </c>
      <c r="E1181" s="232">
        <f t="shared" si="23"/>
        <v>0</v>
      </c>
    </row>
    <row r="1182" spans="2:5" ht="12.75" customHeight="1">
      <c r="B1182" s="99" t="s">
        <v>3441</v>
      </c>
      <c r="C1182" s="252">
        <v>0.83750000000000002</v>
      </c>
      <c r="D1182" s="232">
        <v>0.84097222222222223</v>
      </c>
      <c r="E1182" s="232">
        <f t="shared" si="23"/>
        <v>3.4722222222222099E-3</v>
      </c>
    </row>
    <row r="1183" spans="2:5" ht="12.75" customHeight="1">
      <c r="B1183" s="99" t="s">
        <v>3442</v>
      </c>
      <c r="C1183" s="252">
        <v>0.82013888888888886</v>
      </c>
      <c r="D1183" s="232">
        <v>0.8208333333333333</v>
      </c>
      <c r="E1183" s="232">
        <f t="shared" si="23"/>
        <v>6.9444444444444198E-4</v>
      </c>
    </row>
    <row r="1184" spans="2:5" ht="12.75" customHeight="1">
      <c r="B1184" s="99" t="s">
        <v>3443</v>
      </c>
      <c r="C1184" s="252">
        <v>0.80972222222222223</v>
      </c>
      <c r="D1184" s="232">
        <v>0.81458333333333333</v>
      </c>
      <c r="E1184" s="232">
        <f t="shared" si="23"/>
        <v>4.8611111111110938E-3</v>
      </c>
    </row>
    <row r="1185" spans="1:8" ht="12.75" customHeight="1">
      <c r="B1185" s="99" t="s">
        <v>2934</v>
      </c>
      <c r="C1185" s="252">
        <v>0.86319444444444438</v>
      </c>
      <c r="D1185" s="232">
        <v>0.87083333333333324</v>
      </c>
      <c r="E1185" s="232">
        <f>D1185-C1185</f>
        <v>7.6388888888888618E-3</v>
      </c>
    </row>
    <row r="1186" spans="1:8" ht="12.75" customHeight="1" thickBot="1">
      <c r="B1186" s="99" t="s">
        <v>3444</v>
      </c>
      <c r="C1186" s="252">
        <v>0.89166666666666661</v>
      </c>
      <c r="D1186" s="232">
        <v>0.8930555555555556</v>
      </c>
      <c r="E1186" s="232">
        <f>D1186-C1186</f>
        <v>1.388888888888995E-3</v>
      </c>
      <c r="F1186" s="46"/>
      <c r="G1186" s="15"/>
    </row>
    <row r="1187" spans="1:8" s="258" customFormat="1" ht="12.75" customHeight="1" thickBot="1">
      <c r="A1187" s="218"/>
      <c r="B1187" s="325" t="s">
        <v>35</v>
      </c>
      <c r="C1187" s="335">
        <f>COUNTA(C6:C1186)</f>
        <v>1181</v>
      </c>
      <c r="D1187" s="327" t="s">
        <v>5</v>
      </c>
      <c r="E1187" s="328">
        <f>AVERAGE(E6:E1186)</f>
        <v>2.6936917866215116E-3</v>
      </c>
      <c r="F1187" s="311"/>
      <c r="G1187" s="312"/>
      <c r="H1187" s="8"/>
    </row>
    <row r="1188" spans="1:8" s="258" customFormat="1" ht="12.75" customHeight="1">
      <c r="A1188" s="279"/>
      <c r="B1188" s="285"/>
      <c r="C1188" s="278"/>
      <c r="D1188" s="286"/>
      <c r="E1188" s="282"/>
      <c r="F1188" s="283"/>
      <c r="G1188" s="275"/>
      <c r="H1188" s="276"/>
    </row>
    <row r="1189" spans="1:8" s="258" customFormat="1" ht="12.75" customHeight="1">
      <c r="A1189" s="279"/>
      <c r="B1189" s="285"/>
      <c r="C1189" s="278"/>
      <c r="D1189" s="286"/>
      <c r="E1189" s="281"/>
      <c r="F1189" s="283"/>
      <c r="G1189" s="275"/>
      <c r="H1189" s="276"/>
    </row>
    <row r="1190" spans="1:8" s="258" customFormat="1" ht="12.75" customHeight="1" thickBot="1">
      <c r="A1190" s="279"/>
      <c r="B1190" s="280"/>
      <c r="C1190" s="274"/>
      <c r="D1190" s="287"/>
      <c r="E1190" s="287"/>
      <c r="F1190" s="288"/>
      <c r="G1190" s="289"/>
      <c r="H1190" s="264"/>
    </row>
    <row r="1191" spans="1:8" s="258" customFormat="1" ht="12.75" customHeight="1">
      <c r="B1191" s="403" t="s">
        <v>3485</v>
      </c>
      <c r="C1191" s="423"/>
      <c r="D1191" s="423"/>
      <c r="E1191" s="424"/>
      <c r="F1191" s="290"/>
      <c r="G1191" s="291"/>
    </row>
    <row r="1192" spans="1:8" s="258" customFormat="1" ht="12.75" customHeight="1">
      <c r="B1192" s="406"/>
      <c r="C1192" s="407"/>
      <c r="D1192" s="407"/>
      <c r="E1192" s="408"/>
      <c r="F1192" s="290"/>
      <c r="G1192" s="291"/>
    </row>
    <row r="1193" spans="1:8" s="258" customFormat="1" ht="12.75" customHeight="1">
      <c r="B1193" s="406"/>
      <c r="C1193" s="407"/>
      <c r="D1193" s="407"/>
      <c r="E1193" s="408"/>
      <c r="F1193" s="290"/>
      <c r="G1193" s="291"/>
    </row>
    <row r="1194" spans="1:8" s="258" customFormat="1" ht="12.75" customHeight="1">
      <c r="B1194" s="406"/>
      <c r="C1194" s="407"/>
      <c r="D1194" s="407"/>
      <c r="E1194" s="408"/>
      <c r="F1194" s="290"/>
      <c r="G1194" s="291"/>
    </row>
    <row r="1195" spans="1:8" s="258" customFormat="1" ht="12.75" customHeight="1" thickBot="1">
      <c r="B1195" s="409"/>
      <c r="C1195" s="410"/>
      <c r="D1195" s="410"/>
      <c r="E1195" s="411"/>
      <c r="F1195" s="290"/>
      <c r="G1195" s="291"/>
    </row>
  </sheetData>
  <sheetProtection password="C65E" sheet="1" objects="1" scenarios="1" selectLockedCells="1" selectUnlockedCells="1"/>
  <sortState ref="B484:G502">
    <sortCondition ref="C484:C502"/>
  </sortState>
  <mergeCells count="3">
    <mergeCell ref="A3:G4"/>
    <mergeCell ref="A1:G1"/>
    <mergeCell ref="B1191:E1195"/>
  </mergeCells>
  <conditionalFormatting sqref="F905:F910">
    <cfRule type="duplicateValues" dxfId="251" priority="154"/>
  </conditionalFormatting>
  <conditionalFormatting sqref="F911:F922">
    <cfRule type="duplicateValues" dxfId="250" priority="153"/>
  </conditionalFormatting>
  <conditionalFormatting sqref="E1115:E1185 E1:E5 E1196:E1048576 E905:E922">
    <cfRule type="cellIs" dxfId="249" priority="122" operator="greaterThan">
      <formula>0.0104166666666667</formula>
    </cfRule>
  </conditionalFormatting>
  <conditionalFormatting sqref="E985:E988">
    <cfRule type="cellIs" dxfId="248" priority="94" operator="greaterThan">
      <formula>0.0104166666666667</formula>
    </cfRule>
  </conditionalFormatting>
  <conditionalFormatting sqref="F923:F928">
    <cfRule type="duplicateValues" dxfId="247" priority="121"/>
  </conditionalFormatting>
  <conditionalFormatting sqref="F929:F934">
    <cfRule type="duplicateValues" dxfId="246" priority="120"/>
  </conditionalFormatting>
  <conditionalFormatting sqref="E923:E934">
    <cfRule type="cellIs" dxfId="245" priority="119" operator="greaterThan">
      <formula>0.0104166666666667</formula>
    </cfRule>
  </conditionalFormatting>
  <conditionalFormatting sqref="E1108:E1114">
    <cfRule type="cellIs" dxfId="244" priority="63" operator="greaterThan">
      <formula>0.0104166666666667</formula>
    </cfRule>
  </conditionalFormatting>
  <conditionalFormatting sqref="F935:F937">
    <cfRule type="duplicateValues" dxfId="243" priority="118"/>
  </conditionalFormatting>
  <conditionalFormatting sqref="F938:F943">
    <cfRule type="duplicateValues" dxfId="242" priority="117"/>
  </conditionalFormatting>
  <conditionalFormatting sqref="E935:E943">
    <cfRule type="cellIs" dxfId="241" priority="116" operator="greaterThan">
      <formula>0.0104166666666667</formula>
    </cfRule>
  </conditionalFormatting>
  <conditionalFormatting sqref="F944:F946">
    <cfRule type="duplicateValues" dxfId="240" priority="115"/>
  </conditionalFormatting>
  <conditionalFormatting sqref="F947:F952">
    <cfRule type="duplicateValues" dxfId="239" priority="114"/>
  </conditionalFormatting>
  <conditionalFormatting sqref="E944:E952">
    <cfRule type="cellIs" dxfId="238" priority="113" operator="greaterThan">
      <formula>0.0104166666666667</formula>
    </cfRule>
  </conditionalFormatting>
  <conditionalFormatting sqref="F953:F955">
    <cfRule type="duplicateValues" dxfId="237" priority="112"/>
  </conditionalFormatting>
  <conditionalFormatting sqref="F956:F957">
    <cfRule type="duplicateValues" dxfId="236" priority="111"/>
  </conditionalFormatting>
  <conditionalFormatting sqref="E953:E957">
    <cfRule type="cellIs" dxfId="235" priority="110" operator="greaterThan">
      <formula>0.0104166666666667</formula>
    </cfRule>
  </conditionalFormatting>
  <conditionalFormatting sqref="F958:F959">
    <cfRule type="duplicateValues" dxfId="234" priority="109"/>
  </conditionalFormatting>
  <conditionalFormatting sqref="E958:E959">
    <cfRule type="cellIs" dxfId="233" priority="108" operator="greaterThan">
      <formula>0.0104166666666667</formula>
    </cfRule>
  </conditionalFormatting>
  <conditionalFormatting sqref="F960:F962">
    <cfRule type="duplicateValues" dxfId="232" priority="107"/>
  </conditionalFormatting>
  <conditionalFormatting sqref="F963:F968">
    <cfRule type="duplicateValues" dxfId="231" priority="106"/>
  </conditionalFormatting>
  <conditionalFormatting sqref="E960:E968">
    <cfRule type="cellIs" dxfId="230" priority="105" operator="greaterThan">
      <formula>0.0104166666666667</formula>
    </cfRule>
  </conditionalFormatting>
  <conditionalFormatting sqref="F969:F971">
    <cfRule type="duplicateValues" dxfId="229" priority="104"/>
  </conditionalFormatting>
  <conditionalFormatting sqref="F972:F973">
    <cfRule type="duplicateValues" dxfId="228" priority="103"/>
  </conditionalFormatting>
  <conditionalFormatting sqref="E969:E973">
    <cfRule type="cellIs" dxfId="227" priority="102" operator="greaterThan">
      <formula>0.0104166666666667</formula>
    </cfRule>
  </conditionalFormatting>
  <conditionalFormatting sqref="F974:F975">
    <cfRule type="duplicateValues" dxfId="226" priority="101"/>
  </conditionalFormatting>
  <conditionalFormatting sqref="E974:E975">
    <cfRule type="cellIs" dxfId="225" priority="100" operator="greaterThan">
      <formula>0.0104166666666667</formula>
    </cfRule>
  </conditionalFormatting>
  <conditionalFormatting sqref="F976:F978">
    <cfRule type="duplicateValues" dxfId="224" priority="99"/>
  </conditionalFormatting>
  <conditionalFormatting sqref="F979:F984">
    <cfRule type="duplicateValues" dxfId="223" priority="98"/>
  </conditionalFormatting>
  <conditionalFormatting sqref="E976:E984">
    <cfRule type="cellIs" dxfId="222" priority="97" operator="greaterThan">
      <formula>0.0104166666666667</formula>
    </cfRule>
  </conditionalFormatting>
  <conditionalFormatting sqref="F985:F987">
    <cfRule type="duplicateValues" dxfId="221" priority="96"/>
  </conditionalFormatting>
  <conditionalFormatting sqref="F988:F989">
    <cfRule type="duplicateValues" dxfId="220" priority="95"/>
  </conditionalFormatting>
  <conditionalFormatting sqref="E989:E992">
    <cfRule type="cellIs" dxfId="219" priority="93" operator="greaterThan">
      <formula>0.0104166666666667</formula>
    </cfRule>
  </conditionalFormatting>
  <conditionalFormatting sqref="E993:E996">
    <cfRule type="cellIs" dxfId="218" priority="92" operator="greaterThan">
      <formula>0.0104166666666667</formula>
    </cfRule>
  </conditionalFormatting>
  <conditionalFormatting sqref="E997:E1000">
    <cfRule type="cellIs" dxfId="217" priority="91" operator="greaterThan">
      <formula>0.0104166666666667</formula>
    </cfRule>
  </conditionalFormatting>
  <conditionalFormatting sqref="E1001:E1004">
    <cfRule type="cellIs" dxfId="216" priority="90" operator="greaterThan">
      <formula>0.0104166666666667</formula>
    </cfRule>
  </conditionalFormatting>
  <conditionalFormatting sqref="E1005:E1008">
    <cfRule type="cellIs" dxfId="215" priority="89" operator="greaterThan">
      <formula>0.0104166666666667</formula>
    </cfRule>
  </conditionalFormatting>
  <conditionalFormatting sqref="E1009:E1012">
    <cfRule type="cellIs" dxfId="214" priority="88" operator="greaterThan">
      <formula>0.0104166666666667</formula>
    </cfRule>
  </conditionalFormatting>
  <conditionalFormatting sqref="E1013:E1016">
    <cfRule type="cellIs" dxfId="213" priority="87" operator="greaterThan">
      <formula>0.0104166666666667</formula>
    </cfRule>
  </conditionalFormatting>
  <conditionalFormatting sqref="E1017:E1019">
    <cfRule type="cellIs" dxfId="212" priority="86" operator="greaterThan">
      <formula>0.0104166666666667</formula>
    </cfRule>
  </conditionalFormatting>
  <conditionalFormatting sqref="E1020:E1023">
    <cfRule type="cellIs" dxfId="211" priority="85" operator="greaterThan">
      <formula>0.0104166666666667</formula>
    </cfRule>
  </conditionalFormatting>
  <conditionalFormatting sqref="E1024:E1028">
    <cfRule type="cellIs" dxfId="210" priority="84" operator="greaterThan">
      <formula>0.0104166666666667</formula>
    </cfRule>
  </conditionalFormatting>
  <conditionalFormatting sqref="E1029:E1032">
    <cfRule type="cellIs" dxfId="209" priority="83" operator="greaterThan">
      <formula>0.0104166666666667</formula>
    </cfRule>
  </conditionalFormatting>
  <conditionalFormatting sqref="E1033:E1036">
    <cfRule type="cellIs" dxfId="208" priority="82" operator="greaterThan">
      <formula>0.0104166666666667</formula>
    </cfRule>
  </conditionalFormatting>
  <conditionalFormatting sqref="E1037:E1040">
    <cfRule type="cellIs" dxfId="207" priority="81" operator="greaterThan">
      <formula>0.0104166666666667</formula>
    </cfRule>
  </conditionalFormatting>
  <conditionalFormatting sqref="E1041:E1045">
    <cfRule type="cellIs" dxfId="206" priority="80" operator="greaterThan">
      <formula>0.0104166666666667</formula>
    </cfRule>
  </conditionalFormatting>
  <conditionalFormatting sqref="E1046:E1049">
    <cfRule type="cellIs" dxfId="205" priority="79" operator="greaterThan">
      <formula>0.0104166666666667</formula>
    </cfRule>
  </conditionalFormatting>
  <conditionalFormatting sqref="E1050:E1052">
    <cfRule type="cellIs" dxfId="204" priority="78" operator="greaterThan">
      <formula>0.0104166666666667</formula>
    </cfRule>
  </conditionalFormatting>
  <conditionalFormatting sqref="E1053:E1056">
    <cfRule type="cellIs" dxfId="203" priority="77" operator="greaterThan">
      <formula>0.0104166666666667</formula>
    </cfRule>
  </conditionalFormatting>
  <conditionalFormatting sqref="E1057:E1060">
    <cfRule type="cellIs" dxfId="202" priority="76" operator="greaterThan">
      <formula>0.0104166666666667</formula>
    </cfRule>
  </conditionalFormatting>
  <conditionalFormatting sqref="E1061:E1064">
    <cfRule type="cellIs" dxfId="201" priority="75" operator="greaterThan">
      <formula>0.0104166666666667</formula>
    </cfRule>
  </conditionalFormatting>
  <conditionalFormatting sqref="E1065:E1068">
    <cfRule type="cellIs" dxfId="200" priority="74" operator="greaterThan">
      <formula>0.0104166666666667</formula>
    </cfRule>
  </conditionalFormatting>
  <conditionalFormatting sqref="E1069:E1072">
    <cfRule type="cellIs" dxfId="199" priority="73" operator="greaterThan">
      <formula>0.0104166666666667</formula>
    </cfRule>
  </conditionalFormatting>
  <conditionalFormatting sqref="E1073:E1076">
    <cfRule type="cellIs" dxfId="198" priority="72" operator="greaterThan">
      <formula>0.0104166666666667</formula>
    </cfRule>
  </conditionalFormatting>
  <conditionalFormatting sqref="E1077:E1080">
    <cfRule type="cellIs" dxfId="197" priority="71" operator="greaterThan">
      <formula>0.0104166666666667</formula>
    </cfRule>
  </conditionalFormatting>
  <conditionalFormatting sqref="E1081:E1083">
    <cfRule type="cellIs" dxfId="196" priority="70" operator="greaterThan">
      <formula>0.0104166666666667</formula>
    </cfRule>
  </conditionalFormatting>
  <conditionalFormatting sqref="E1084:E1087">
    <cfRule type="cellIs" dxfId="195" priority="69" operator="greaterThan">
      <formula>0.0104166666666667</formula>
    </cfRule>
  </conditionalFormatting>
  <conditionalFormatting sqref="E1088:E1091">
    <cfRule type="cellIs" dxfId="194" priority="68" operator="greaterThan">
      <formula>0.0104166666666667</formula>
    </cfRule>
  </conditionalFormatting>
  <conditionalFormatting sqref="E1092:E1095">
    <cfRule type="cellIs" dxfId="193" priority="67" operator="greaterThan">
      <formula>0.0104166666666667</formula>
    </cfRule>
  </conditionalFormatting>
  <conditionalFormatting sqref="E1096:E1099">
    <cfRule type="cellIs" dxfId="192" priority="66" operator="greaterThan">
      <formula>0.0104166666666667</formula>
    </cfRule>
  </conditionalFormatting>
  <conditionalFormatting sqref="E1100:E1103">
    <cfRule type="cellIs" dxfId="191" priority="65" operator="greaterThan">
      <formula>0.0104166666666667</formula>
    </cfRule>
  </conditionalFormatting>
  <conditionalFormatting sqref="E1104:E1107">
    <cfRule type="cellIs" dxfId="190" priority="64" operator="greaterThan">
      <formula>0.0104166666666667</formula>
    </cfRule>
  </conditionalFormatting>
  <conditionalFormatting sqref="E1186">
    <cfRule type="cellIs" dxfId="189" priority="62" operator="greaterThan">
      <formula>0.0104166666666667</formula>
    </cfRule>
  </conditionalFormatting>
  <conditionalFormatting sqref="E1189:E1190">
    <cfRule type="cellIs" dxfId="188" priority="60" operator="greaterThan">
      <formula>0.0104166666666667</formula>
    </cfRule>
  </conditionalFormatting>
  <conditionalFormatting sqref="E1188">
    <cfRule type="cellIs" dxfId="187" priority="59" operator="greaterThan">
      <formula>0.0104166666666667</formula>
    </cfRule>
  </conditionalFormatting>
  <conditionalFormatting sqref="F1188:F1190">
    <cfRule type="duplicateValues" dxfId="186" priority="61"/>
  </conditionalFormatting>
  <conditionalFormatting sqref="E1187">
    <cfRule type="cellIs" dxfId="185" priority="57" operator="greaterThan">
      <formula>0.0104166666666667</formula>
    </cfRule>
  </conditionalFormatting>
  <conditionalFormatting sqref="F1187">
    <cfRule type="duplicateValues" dxfId="184" priority="58"/>
  </conditionalFormatting>
  <conditionalFormatting sqref="F7">
    <cfRule type="duplicateValues" dxfId="183" priority="44"/>
  </conditionalFormatting>
  <conditionalFormatting sqref="F75:F110">
    <cfRule type="duplicateValues" dxfId="182" priority="4"/>
    <cfRule type="duplicateValues" dxfId="181" priority="43"/>
  </conditionalFormatting>
  <conditionalFormatting sqref="F111:F136 F139:F154">
    <cfRule type="duplicateValues" dxfId="180" priority="42"/>
  </conditionalFormatting>
  <conditionalFormatting sqref="F155:F169">
    <cfRule type="duplicateValues" dxfId="179" priority="6"/>
    <cfRule type="duplicateValues" dxfId="178" priority="41"/>
  </conditionalFormatting>
  <conditionalFormatting sqref="F186 F170:F184">
    <cfRule type="duplicateValues" dxfId="177" priority="40"/>
  </conditionalFormatting>
  <conditionalFormatting sqref="F187:F246">
    <cfRule type="duplicateValues" dxfId="176" priority="7"/>
    <cfRule type="duplicateValues" dxfId="175" priority="8"/>
    <cfRule type="duplicateValues" dxfId="174" priority="38"/>
    <cfRule type="duplicateValues" dxfId="173" priority="39"/>
  </conditionalFormatting>
  <conditionalFormatting sqref="F247:F280">
    <cfRule type="duplicateValues" dxfId="172" priority="37"/>
  </conditionalFormatting>
  <conditionalFormatting sqref="F281:F311">
    <cfRule type="duplicateValues" dxfId="171" priority="10"/>
    <cfRule type="duplicateValues" dxfId="170" priority="36"/>
  </conditionalFormatting>
  <conditionalFormatting sqref="F312:F348">
    <cfRule type="duplicateValues" dxfId="169" priority="11"/>
    <cfRule type="duplicateValues" dxfId="168" priority="35"/>
  </conditionalFormatting>
  <conditionalFormatting sqref="F349:F377">
    <cfRule type="duplicateValues" dxfId="167" priority="12"/>
    <cfRule type="duplicateValues" dxfId="166" priority="34"/>
  </conditionalFormatting>
  <conditionalFormatting sqref="F378:F391">
    <cfRule type="duplicateValues" dxfId="165" priority="13"/>
    <cfRule type="duplicateValues" dxfId="164" priority="33"/>
  </conditionalFormatting>
  <conditionalFormatting sqref="F408:F445">
    <cfRule type="duplicateValues" dxfId="163" priority="14"/>
    <cfRule type="duplicateValues" dxfId="162" priority="32"/>
  </conditionalFormatting>
  <conditionalFormatting sqref="F446:F483">
    <cfRule type="duplicateValues" dxfId="161" priority="31"/>
  </conditionalFormatting>
  <conditionalFormatting sqref="F525:F567">
    <cfRule type="duplicateValues" dxfId="160" priority="16"/>
    <cfRule type="duplicateValues" dxfId="159" priority="30"/>
  </conditionalFormatting>
  <conditionalFormatting sqref="F598:F619">
    <cfRule type="duplicateValues" dxfId="158" priority="17"/>
    <cfRule type="duplicateValues" dxfId="157" priority="29"/>
  </conditionalFormatting>
  <conditionalFormatting sqref="F620:F629">
    <cfRule type="duplicateValues" dxfId="156" priority="18"/>
    <cfRule type="duplicateValues" dxfId="155" priority="28"/>
  </conditionalFormatting>
  <conditionalFormatting sqref="F664:F707">
    <cfRule type="duplicateValues" dxfId="154" priority="19"/>
    <cfRule type="duplicateValues" dxfId="153" priority="27"/>
  </conditionalFormatting>
  <conditionalFormatting sqref="F708:F743">
    <cfRule type="duplicateValues" dxfId="152" priority="26"/>
  </conditionalFormatting>
  <conditionalFormatting sqref="F744:F771">
    <cfRule type="duplicateValues" dxfId="151" priority="25"/>
  </conditionalFormatting>
  <conditionalFormatting sqref="F772:F798">
    <cfRule type="duplicateValues" dxfId="150" priority="24"/>
  </conditionalFormatting>
  <conditionalFormatting sqref="F799:F815">
    <cfRule type="duplicateValues" dxfId="149" priority="23"/>
  </conditionalFormatting>
  <conditionalFormatting sqref="F869:F879">
    <cfRule type="duplicateValues" dxfId="148" priority="22"/>
  </conditionalFormatting>
  <conditionalFormatting sqref="F839:F879">
    <cfRule type="duplicateValues" dxfId="147" priority="21"/>
  </conditionalFormatting>
  <conditionalFormatting sqref="F880:F904">
    <cfRule type="duplicateValues" dxfId="146" priority="20"/>
  </conditionalFormatting>
  <conditionalFormatting sqref="F446:F484">
    <cfRule type="duplicateValues" dxfId="145" priority="15"/>
  </conditionalFormatting>
  <conditionalFormatting sqref="F247:F280">
    <cfRule type="duplicateValues" dxfId="144" priority="9"/>
  </conditionalFormatting>
  <conditionalFormatting sqref="F111:F154">
    <cfRule type="duplicateValues" dxfId="143" priority="5"/>
  </conditionalFormatting>
  <conditionalFormatting sqref="F39">
    <cfRule type="duplicateValues" dxfId="142" priority="2"/>
    <cfRule type="duplicateValues" dxfId="141" priority="3"/>
  </conditionalFormatting>
  <conditionalFormatting sqref="F46:F74">
    <cfRule type="duplicateValues" dxfId="140" priority="45"/>
    <cfRule type="duplicateValues" dxfId="139" priority="46"/>
  </conditionalFormatting>
  <conditionalFormatting sqref="F170:F186">
    <cfRule type="duplicateValues" dxfId="138" priority="47"/>
  </conditionalFormatting>
  <conditionalFormatting sqref="F392:F407">
    <cfRule type="duplicateValues" dxfId="137" priority="48"/>
    <cfRule type="duplicateValues" dxfId="136" priority="49"/>
  </conditionalFormatting>
  <conditionalFormatting sqref="F485:F524">
    <cfRule type="duplicateValues" dxfId="135" priority="50"/>
    <cfRule type="duplicateValues" dxfId="134" priority="51"/>
  </conditionalFormatting>
  <conditionalFormatting sqref="E6:E904">
    <cfRule type="cellIs" dxfId="133" priority="1" operator="greaterThan">
      <formula>0.0104166666666667</formula>
    </cfRule>
  </conditionalFormatting>
  <conditionalFormatting sqref="F568:F597">
    <cfRule type="duplicateValues" dxfId="132" priority="52"/>
    <cfRule type="duplicateValues" dxfId="131" priority="53"/>
  </conditionalFormatting>
  <conditionalFormatting sqref="F630:F663">
    <cfRule type="duplicateValues" dxfId="130" priority="54"/>
    <cfRule type="duplicateValues" dxfId="129" priority="55"/>
  </conditionalFormatting>
  <conditionalFormatting sqref="F816:F837">
    <cfRule type="duplicateValues" dxfId="128" priority="56"/>
  </conditionalFormatting>
  <pageMargins left="0.70866141732283472" right="0.70866141732283472" top="0.74803149606299213" bottom="0.74803149606299213" header="0.31496062992125984" footer="0.31496062992125984"/>
  <pageSetup paperSize="9" scale="88" fitToHeight="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1261"/>
  <sheetViews>
    <sheetView workbookViewId="0">
      <pane xSplit="1" ySplit="5" topLeftCell="B1208" activePane="bottomRight" state="frozen"/>
      <selection activeCell="D997" sqref="D997"/>
      <selection pane="topRight" activeCell="D997" sqref="D997"/>
      <selection pane="bottomLeft" activeCell="D997" sqref="D997"/>
      <selection pane="bottomRight" activeCell="B1251" sqref="B1251:E1255"/>
    </sheetView>
  </sheetViews>
  <sheetFormatPr defaultColWidth="9.140625" defaultRowHeight="12.75" customHeight="1"/>
  <cols>
    <col min="1" max="1" width="10.140625" style="360" bestFit="1" customWidth="1"/>
    <col min="2" max="2" width="21.85546875" style="344" customWidth="1"/>
    <col min="3" max="3" width="13.28515625" style="347" bestFit="1" customWidth="1"/>
    <col min="4" max="4" width="16.7109375" style="347" bestFit="1" customWidth="1"/>
    <col min="5" max="5" width="14.140625" style="232" customWidth="1"/>
    <col min="6" max="6" width="9.140625" style="340"/>
    <col min="7" max="7" width="10.5703125" style="7" customWidth="1"/>
    <col min="8" max="8" width="63.5703125" style="5" customWidth="1"/>
    <col min="9" max="9" width="9.140625" style="12"/>
    <col min="10" max="16384" width="9.140625" style="5"/>
  </cols>
  <sheetData>
    <row r="1" spans="1:14" ht="12.75" customHeight="1" thickBot="1">
      <c r="A1" s="421" t="s">
        <v>4</v>
      </c>
      <c r="B1" s="422"/>
      <c r="C1" s="422"/>
      <c r="D1" s="422"/>
      <c r="E1" s="422"/>
      <c r="F1" s="422"/>
      <c r="G1" s="420"/>
    </row>
    <row r="2" spans="1:14" ht="12.75" customHeight="1" thickBot="1">
      <c r="A2" s="24" t="str">
        <f>[1]Reference!A8</f>
        <v>October</v>
      </c>
      <c r="B2" s="353">
        <f>[1]Reference!$A$15</f>
        <v>2016</v>
      </c>
    </row>
    <row r="3" spans="1:14" ht="12.75" customHeight="1">
      <c r="A3" s="412" t="s">
        <v>34</v>
      </c>
      <c r="B3" s="413"/>
      <c r="C3" s="413"/>
      <c r="D3" s="413"/>
      <c r="E3" s="413"/>
      <c r="F3" s="413"/>
      <c r="G3" s="414"/>
      <c r="H3" s="21"/>
      <c r="I3" s="343"/>
      <c r="J3" s="21"/>
      <c r="K3" s="21"/>
      <c r="L3" s="21"/>
      <c r="M3" s="21"/>
      <c r="N3" s="21"/>
    </row>
    <row r="4" spans="1:14" ht="12.75" customHeight="1" thickBot="1">
      <c r="A4" s="415"/>
      <c r="B4" s="416"/>
      <c r="C4" s="416"/>
      <c r="D4" s="416"/>
      <c r="E4" s="416"/>
      <c r="F4" s="416"/>
      <c r="G4" s="417"/>
      <c r="H4" s="342" t="s">
        <v>9</v>
      </c>
    </row>
    <row r="5" spans="1:14" ht="12.75" customHeight="1">
      <c r="A5" s="359" t="s">
        <v>7</v>
      </c>
      <c r="B5" s="354" t="s">
        <v>11</v>
      </c>
      <c r="C5" s="348" t="s">
        <v>0</v>
      </c>
      <c r="D5" s="348" t="s">
        <v>1</v>
      </c>
      <c r="E5" s="233" t="s">
        <v>6</v>
      </c>
      <c r="F5" s="351" t="s">
        <v>8</v>
      </c>
      <c r="G5" s="209"/>
    </row>
    <row r="6" spans="1:14" ht="12.75" customHeight="1">
      <c r="A6" s="360" t="s">
        <v>3445</v>
      </c>
      <c r="B6" s="344" t="s">
        <v>408</v>
      </c>
      <c r="C6" s="347">
        <v>0.31111111111111112</v>
      </c>
      <c r="D6" s="347">
        <v>0.33611111111111108</v>
      </c>
      <c r="E6" s="234">
        <f t="shared" ref="E6:E69" si="0">D6-C6</f>
        <v>2.4999999999999967E-2</v>
      </c>
      <c r="G6" s="7" t="s">
        <v>3446</v>
      </c>
    </row>
    <row r="7" spans="1:14" ht="12.75" customHeight="1">
      <c r="A7" s="361"/>
      <c r="B7" s="344" t="s">
        <v>408</v>
      </c>
      <c r="C7" s="349">
        <v>0.3430555555555555</v>
      </c>
      <c r="D7" s="349">
        <v>0.35625000000000001</v>
      </c>
      <c r="E7" s="234">
        <f t="shared" si="0"/>
        <v>1.3194444444444509E-2</v>
      </c>
      <c r="F7" s="311"/>
      <c r="G7" s="7" t="s">
        <v>3446</v>
      </c>
    </row>
    <row r="8" spans="1:14" ht="12.75" customHeight="1">
      <c r="A8" s="362"/>
      <c r="B8" s="344" t="s">
        <v>3377</v>
      </c>
      <c r="C8" s="349">
        <v>0.35347222222222219</v>
      </c>
      <c r="D8" s="349">
        <v>0.35694444444444445</v>
      </c>
      <c r="E8" s="234">
        <f t="shared" si="0"/>
        <v>3.4722222222222654E-3</v>
      </c>
      <c r="F8" s="311"/>
      <c r="G8" s="209"/>
    </row>
    <row r="9" spans="1:14" ht="12.75" customHeight="1">
      <c r="A9" s="362"/>
      <c r="B9" s="344" t="s">
        <v>3448</v>
      </c>
      <c r="C9" s="349">
        <v>0.38125000000000003</v>
      </c>
      <c r="D9" s="349">
        <v>0.3833333333333333</v>
      </c>
      <c r="E9" s="234">
        <f t="shared" si="0"/>
        <v>2.0833333333332704E-3</v>
      </c>
      <c r="F9" s="311"/>
      <c r="G9" s="209"/>
    </row>
    <row r="10" spans="1:14" ht="12.75" customHeight="1">
      <c r="A10" s="362"/>
      <c r="B10" s="344" t="s">
        <v>3448</v>
      </c>
      <c r="C10" s="349">
        <v>0.38125000000000003</v>
      </c>
      <c r="D10" s="349">
        <v>0.38194444444444442</v>
      </c>
      <c r="E10" s="234">
        <f t="shared" si="0"/>
        <v>6.9444444444438647E-4</v>
      </c>
      <c r="F10" s="311"/>
      <c r="G10" s="209"/>
    </row>
    <row r="11" spans="1:14" ht="12.75" customHeight="1">
      <c r="A11" s="362"/>
      <c r="B11" s="344" t="s">
        <v>3449</v>
      </c>
      <c r="C11" s="349">
        <v>0.41736111111111113</v>
      </c>
      <c r="D11" s="349">
        <v>0.42083333333333334</v>
      </c>
      <c r="E11" s="234">
        <f t="shared" si="0"/>
        <v>3.4722222222222099E-3</v>
      </c>
      <c r="F11" s="311"/>
      <c r="G11" s="209"/>
    </row>
    <row r="12" spans="1:14" ht="12.75" customHeight="1">
      <c r="A12" s="362"/>
      <c r="B12" s="344" t="s">
        <v>3142</v>
      </c>
      <c r="C12" s="349">
        <v>0.42499999999999999</v>
      </c>
      <c r="D12" s="349">
        <v>0.42638888888888887</v>
      </c>
      <c r="E12" s="234">
        <f t="shared" si="0"/>
        <v>1.388888888888884E-3</v>
      </c>
      <c r="F12" s="311"/>
      <c r="G12" s="209"/>
    </row>
    <row r="13" spans="1:14" ht="12.75" customHeight="1">
      <c r="A13" s="362"/>
      <c r="B13" s="344" t="s">
        <v>3449</v>
      </c>
      <c r="C13" s="349">
        <v>0.44722222222222219</v>
      </c>
      <c r="D13" s="349">
        <v>0.44791666666666669</v>
      </c>
      <c r="E13" s="234">
        <f t="shared" si="0"/>
        <v>6.9444444444449749E-4</v>
      </c>
      <c r="F13" s="311"/>
      <c r="G13" s="209"/>
    </row>
    <row r="14" spans="1:14" ht="12.75" customHeight="1">
      <c r="A14" s="362"/>
      <c r="B14" s="344" t="s">
        <v>3450</v>
      </c>
      <c r="C14" s="349">
        <v>0.45277777777777778</v>
      </c>
      <c r="D14" s="349">
        <v>0.45416666666666666</v>
      </c>
      <c r="E14" s="234">
        <f t="shared" si="0"/>
        <v>1.388888888888884E-3</v>
      </c>
      <c r="F14" s="311"/>
      <c r="G14" s="209"/>
    </row>
    <row r="15" spans="1:14" ht="12.75" customHeight="1">
      <c r="A15" s="362"/>
      <c r="B15" s="344" t="s">
        <v>2008</v>
      </c>
      <c r="C15" s="349">
        <v>0.45902777777777781</v>
      </c>
      <c r="D15" s="349">
        <v>0.4597222222222222</v>
      </c>
      <c r="E15" s="234">
        <f t="shared" si="0"/>
        <v>6.9444444444438647E-4</v>
      </c>
      <c r="F15" s="311"/>
      <c r="G15" s="209"/>
    </row>
    <row r="16" spans="1:14" ht="12.75" customHeight="1">
      <c r="A16" s="362"/>
      <c r="B16" s="344" t="s">
        <v>2288</v>
      </c>
      <c r="C16" s="349">
        <v>0.46458333333333335</v>
      </c>
      <c r="D16" s="349">
        <v>0.46458333333333335</v>
      </c>
      <c r="E16" s="234">
        <f t="shared" si="0"/>
        <v>0</v>
      </c>
      <c r="F16" s="311"/>
      <c r="G16" s="209"/>
    </row>
    <row r="17" spans="1:7" ht="12.75" customHeight="1">
      <c r="A17" s="362"/>
      <c r="B17" s="344" t="s">
        <v>2564</v>
      </c>
      <c r="C17" s="349">
        <v>0.4770833333333333</v>
      </c>
      <c r="D17" s="349">
        <v>0.4770833333333333</v>
      </c>
      <c r="E17" s="234">
        <f t="shared" si="0"/>
        <v>0</v>
      </c>
      <c r="F17" s="311"/>
      <c r="G17" s="209"/>
    </row>
    <row r="18" spans="1:7" ht="12.75" customHeight="1">
      <c r="A18" s="362"/>
      <c r="B18" s="344" t="s">
        <v>3451</v>
      </c>
      <c r="C18" s="349">
        <v>0.50763888888888886</v>
      </c>
      <c r="D18" s="349">
        <v>0.51111111111111118</v>
      </c>
      <c r="E18" s="234">
        <f t="shared" si="0"/>
        <v>3.4722222222223209E-3</v>
      </c>
      <c r="F18" s="311"/>
      <c r="G18" s="209"/>
    </row>
    <row r="19" spans="1:7" ht="12.75" customHeight="1">
      <c r="A19" s="362"/>
      <c r="B19" s="344" t="s">
        <v>3449</v>
      </c>
      <c r="C19" s="349">
        <v>0.51180555555555551</v>
      </c>
      <c r="D19" s="349">
        <v>0.51250000000000007</v>
      </c>
      <c r="E19" s="234">
        <f t="shared" si="0"/>
        <v>6.94444444444553E-4</v>
      </c>
      <c r="F19" s="311"/>
      <c r="G19" s="209"/>
    </row>
    <row r="20" spans="1:7" ht="12.75" customHeight="1">
      <c r="A20" s="362"/>
      <c r="B20" s="344" t="s">
        <v>3016</v>
      </c>
      <c r="C20" s="349">
        <v>0.52708333333333335</v>
      </c>
      <c r="D20" s="349">
        <v>0.52777777777777779</v>
      </c>
      <c r="E20" s="234">
        <f t="shared" si="0"/>
        <v>6.9444444444444198E-4</v>
      </c>
      <c r="F20" s="311"/>
      <c r="G20" s="209"/>
    </row>
    <row r="21" spans="1:7" ht="12.75" customHeight="1">
      <c r="A21" s="362"/>
      <c r="B21" s="344" t="s">
        <v>3452</v>
      </c>
      <c r="C21" s="349">
        <v>0.53194444444444444</v>
      </c>
      <c r="D21" s="349">
        <v>0.53263888888888888</v>
      </c>
      <c r="E21" s="234">
        <f t="shared" si="0"/>
        <v>6.9444444444444198E-4</v>
      </c>
      <c r="F21" s="311"/>
      <c r="G21" s="209"/>
    </row>
    <row r="22" spans="1:7" ht="12.75" customHeight="1">
      <c r="A22" s="362"/>
      <c r="B22" s="344" t="s">
        <v>2008</v>
      </c>
      <c r="C22" s="349">
        <v>0.53749999999999998</v>
      </c>
      <c r="D22" s="349">
        <v>0.54027777777777775</v>
      </c>
      <c r="E22" s="234">
        <f t="shared" si="0"/>
        <v>2.7777777777777679E-3</v>
      </c>
      <c r="F22" s="311"/>
      <c r="G22" s="209"/>
    </row>
    <row r="23" spans="1:7" ht="12.75" customHeight="1">
      <c r="A23" s="362"/>
      <c r="B23" s="344" t="s">
        <v>3453</v>
      </c>
      <c r="C23" s="349">
        <v>0.72291666666666676</v>
      </c>
      <c r="D23" s="349">
        <v>0.72361111111111109</v>
      </c>
      <c r="E23" s="234">
        <f t="shared" si="0"/>
        <v>6.9444444444433095E-4</v>
      </c>
      <c r="F23" s="311"/>
      <c r="G23" s="209"/>
    </row>
    <row r="24" spans="1:7" ht="12.75" customHeight="1">
      <c r="A24" s="362"/>
      <c r="B24" s="344" t="s">
        <v>3454</v>
      </c>
      <c r="C24" s="349">
        <v>0.75069444444444444</v>
      </c>
      <c r="D24" s="349">
        <v>0.75347222222222221</v>
      </c>
      <c r="E24" s="234">
        <f t="shared" si="0"/>
        <v>2.7777777777777679E-3</v>
      </c>
      <c r="F24" s="311"/>
      <c r="G24" s="209"/>
    </row>
    <row r="25" spans="1:7" ht="12.75" customHeight="1">
      <c r="A25" s="362"/>
      <c r="B25" s="344" t="s">
        <v>3455</v>
      </c>
      <c r="C25" s="349">
        <v>0.85555555555555562</v>
      </c>
      <c r="D25" s="349">
        <v>0.8569444444444444</v>
      </c>
      <c r="E25" s="234">
        <f t="shared" si="0"/>
        <v>1.3888888888887729E-3</v>
      </c>
      <c r="F25" s="311"/>
      <c r="G25" s="209"/>
    </row>
    <row r="26" spans="1:7" ht="12.75" customHeight="1">
      <c r="A26" s="362"/>
      <c r="B26" s="344" t="s">
        <v>3456</v>
      </c>
      <c r="C26" s="349">
        <v>0.9590277777777777</v>
      </c>
      <c r="D26" s="349">
        <v>0.95972222222222225</v>
      </c>
      <c r="E26" s="234">
        <f t="shared" si="0"/>
        <v>6.94444444444553E-4</v>
      </c>
      <c r="F26" s="311"/>
      <c r="G26" s="209"/>
    </row>
    <row r="27" spans="1:7" ht="12.75" customHeight="1">
      <c r="A27" s="362" t="s">
        <v>3458</v>
      </c>
      <c r="B27" s="344" t="s">
        <v>2440</v>
      </c>
      <c r="C27" s="349">
        <v>1.0284722222222222</v>
      </c>
      <c r="D27" s="349">
        <v>1.0298611111111111</v>
      </c>
      <c r="E27" s="234">
        <f t="shared" si="0"/>
        <v>1.388888888888884E-3</v>
      </c>
      <c r="F27" s="311"/>
      <c r="G27" s="209"/>
    </row>
    <row r="28" spans="1:7" ht="12.75" customHeight="1">
      <c r="A28" s="362"/>
      <c r="B28" s="344" t="s">
        <v>3377</v>
      </c>
      <c r="C28" s="349">
        <v>6.8749999999999992E-2</v>
      </c>
      <c r="D28" s="349">
        <v>7.2222222222222229E-2</v>
      </c>
      <c r="E28" s="234">
        <f t="shared" si="0"/>
        <v>3.4722222222222376E-3</v>
      </c>
      <c r="F28" s="311"/>
      <c r="G28" s="209"/>
    </row>
    <row r="29" spans="1:7" ht="12.75" customHeight="1">
      <c r="A29" s="362"/>
      <c r="B29" s="344" t="s">
        <v>1616</v>
      </c>
      <c r="C29" s="349">
        <v>0.25069444444444444</v>
      </c>
      <c r="D29" s="349">
        <v>0.25138888888888888</v>
      </c>
      <c r="E29" s="234">
        <f t="shared" si="0"/>
        <v>6.9444444444444198E-4</v>
      </c>
      <c r="F29" s="311"/>
      <c r="G29" s="209"/>
    </row>
    <row r="30" spans="1:7" ht="12.75" customHeight="1">
      <c r="A30" s="362"/>
      <c r="B30" s="344" t="s">
        <v>400</v>
      </c>
      <c r="C30" s="349">
        <v>0.25972222222222224</v>
      </c>
      <c r="D30" s="349">
        <v>0.26527777777777778</v>
      </c>
      <c r="E30" s="234">
        <f t="shared" si="0"/>
        <v>5.5555555555555358E-3</v>
      </c>
      <c r="F30" s="311"/>
      <c r="G30" s="209"/>
    </row>
    <row r="31" spans="1:7" ht="12.75" customHeight="1">
      <c r="A31" s="362"/>
      <c r="B31" s="344" t="s">
        <v>3457</v>
      </c>
      <c r="C31" s="349">
        <v>0.27638888888888885</v>
      </c>
      <c r="D31" s="349">
        <v>0.27708333333333335</v>
      </c>
      <c r="E31" s="234">
        <f t="shared" si="0"/>
        <v>6.9444444444449749E-4</v>
      </c>
      <c r="F31" s="311"/>
      <c r="G31" s="209"/>
    </row>
    <row r="32" spans="1:7" ht="12.75" customHeight="1">
      <c r="A32" s="362"/>
      <c r="B32" s="344" t="s">
        <v>2605</v>
      </c>
      <c r="C32" s="349">
        <v>0.34583333333333338</v>
      </c>
      <c r="D32" s="349">
        <v>0.35069444444444442</v>
      </c>
      <c r="E32" s="234">
        <f t="shared" si="0"/>
        <v>4.8611111111110383E-3</v>
      </c>
      <c r="F32" s="311"/>
      <c r="G32" s="209"/>
    </row>
    <row r="33" spans="1:7" ht="12.75" customHeight="1">
      <c r="A33" s="362"/>
      <c r="B33" s="344" t="s">
        <v>492</v>
      </c>
      <c r="C33" s="349">
        <v>0.36388888888888887</v>
      </c>
      <c r="D33" s="349">
        <v>0.36388888888888887</v>
      </c>
      <c r="E33" s="234">
        <f t="shared" si="0"/>
        <v>0</v>
      </c>
      <c r="F33" s="311"/>
      <c r="G33" s="209"/>
    </row>
    <row r="34" spans="1:7" ht="12.75" customHeight="1">
      <c r="A34" s="362"/>
      <c r="B34" s="344" t="s">
        <v>3459</v>
      </c>
      <c r="C34" s="349">
        <v>0.37847222222222227</v>
      </c>
      <c r="D34" s="349">
        <v>0.38194444444444442</v>
      </c>
      <c r="E34" s="234">
        <f t="shared" si="0"/>
        <v>3.4722222222221544E-3</v>
      </c>
      <c r="F34" s="311"/>
      <c r="G34" s="209"/>
    </row>
    <row r="35" spans="1:7" ht="12.75" customHeight="1">
      <c r="A35" s="362"/>
      <c r="B35" s="344" t="s">
        <v>3428</v>
      </c>
      <c r="C35" s="349">
        <v>0.38611111111111113</v>
      </c>
      <c r="D35" s="349">
        <v>0.38611111111111113</v>
      </c>
      <c r="E35" s="234">
        <f t="shared" si="0"/>
        <v>0</v>
      </c>
      <c r="F35" s="311"/>
      <c r="G35" s="209"/>
    </row>
    <row r="36" spans="1:7" ht="12.75" customHeight="1">
      <c r="A36" s="362"/>
      <c r="B36" s="344" t="s">
        <v>2058</v>
      </c>
      <c r="C36" s="349">
        <v>0.4055555555555555</v>
      </c>
      <c r="D36" s="349">
        <v>0.40625</v>
      </c>
      <c r="E36" s="234">
        <f t="shared" si="0"/>
        <v>6.9444444444449749E-4</v>
      </c>
      <c r="F36" s="311"/>
      <c r="G36" s="209"/>
    </row>
    <row r="37" spans="1:7" ht="12.75" customHeight="1">
      <c r="A37" s="362"/>
      <c r="B37" s="344" t="s">
        <v>2605</v>
      </c>
      <c r="C37" s="349">
        <v>0.43333333333333335</v>
      </c>
      <c r="D37" s="349">
        <v>0.43333333333333335</v>
      </c>
      <c r="E37" s="234">
        <f t="shared" si="0"/>
        <v>0</v>
      </c>
      <c r="F37" s="311"/>
      <c r="G37" s="209"/>
    </row>
    <row r="38" spans="1:7" ht="12.75" customHeight="1">
      <c r="A38" s="362"/>
      <c r="B38" s="344" t="s">
        <v>3460</v>
      </c>
      <c r="C38" s="349">
        <v>0.46180555555555558</v>
      </c>
      <c r="D38" s="349">
        <v>0.46180555555555558</v>
      </c>
      <c r="E38" s="234">
        <f t="shared" si="0"/>
        <v>0</v>
      </c>
      <c r="F38" s="311"/>
      <c r="G38" s="209"/>
    </row>
    <row r="39" spans="1:7" ht="12.75" customHeight="1">
      <c r="A39" s="362"/>
      <c r="B39" s="344" t="s">
        <v>3461</v>
      </c>
      <c r="C39" s="349">
        <v>0.48680555555555555</v>
      </c>
      <c r="D39" s="349">
        <v>0.48749999999999999</v>
      </c>
      <c r="E39" s="234">
        <f t="shared" si="0"/>
        <v>6.9444444444444198E-4</v>
      </c>
      <c r="F39" s="311"/>
      <c r="G39" s="209"/>
    </row>
    <row r="40" spans="1:7" ht="12.75" customHeight="1">
      <c r="A40" s="362"/>
      <c r="B40" s="344" t="s">
        <v>3462</v>
      </c>
      <c r="C40" s="349">
        <v>0.51111111111111118</v>
      </c>
      <c r="D40" s="349">
        <v>0.51111111111111118</v>
      </c>
      <c r="E40" s="234">
        <f t="shared" si="0"/>
        <v>0</v>
      </c>
      <c r="F40" s="311"/>
      <c r="G40" s="209"/>
    </row>
    <row r="41" spans="1:7" ht="12.75" customHeight="1">
      <c r="A41" s="362"/>
      <c r="B41" s="344" t="s">
        <v>3463</v>
      </c>
      <c r="C41" s="349">
        <v>0.53749999999999998</v>
      </c>
      <c r="D41" s="349">
        <v>0.54027777777777775</v>
      </c>
      <c r="E41" s="234">
        <f t="shared" si="0"/>
        <v>2.7777777777777679E-3</v>
      </c>
      <c r="F41" s="311"/>
      <c r="G41" s="209"/>
    </row>
    <row r="42" spans="1:7" ht="12.75" customHeight="1">
      <c r="A42" s="362"/>
      <c r="B42" s="344" t="s">
        <v>3464</v>
      </c>
      <c r="C42" s="349">
        <v>0.55625000000000002</v>
      </c>
      <c r="D42" s="349">
        <v>0.55625000000000002</v>
      </c>
      <c r="E42" s="234">
        <f t="shared" si="0"/>
        <v>0</v>
      </c>
      <c r="F42" s="311"/>
      <c r="G42" s="209"/>
    </row>
    <row r="43" spans="1:7" ht="12.75" customHeight="1">
      <c r="A43" s="362"/>
      <c r="B43" s="344" t="s">
        <v>431</v>
      </c>
      <c r="C43" s="349">
        <v>0.62847222222222221</v>
      </c>
      <c r="D43" s="349">
        <v>0.62847222222222221</v>
      </c>
      <c r="E43" s="234">
        <f t="shared" si="0"/>
        <v>0</v>
      </c>
      <c r="F43" s="311"/>
      <c r="G43" s="209"/>
    </row>
    <row r="44" spans="1:7" ht="12.75" customHeight="1">
      <c r="A44" s="362"/>
      <c r="B44" s="344" t="s">
        <v>3465</v>
      </c>
      <c r="C44" s="349">
        <v>0.65347222222222223</v>
      </c>
      <c r="D44" s="349">
        <v>0.65416666666666667</v>
      </c>
      <c r="E44" s="234">
        <f t="shared" si="0"/>
        <v>6.9444444444444198E-4</v>
      </c>
      <c r="F44" s="311"/>
      <c r="G44" s="209"/>
    </row>
    <row r="45" spans="1:7" ht="12.75" customHeight="1">
      <c r="A45" s="362"/>
      <c r="B45" s="344" t="s">
        <v>3466</v>
      </c>
      <c r="C45" s="349">
        <v>0.68194444444444446</v>
      </c>
      <c r="D45" s="349">
        <v>0.68194444444444446</v>
      </c>
      <c r="E45" s="234">
        <f t="shared" si="0"/>
        <v>0</v>
      </c>
      <c r="F45" s="311"/>
      <c r="G45" s="209"/>
    </row>
    <row r="46" spans="1:7" ht="12.75" customHeight="1">
      <c r="A46" s="362"/>
      <c r="B46" s="344" t="s">
        <v>3467</v>
      </c>
      <c r="C46" s="349">
        <v>0.75763888888888886</v>
      </c>
      <c r="D46" s="349">
        <v>0.75763888888888886</v>
      </c>
      <c r="E46" s="234">
        <f t="shared" si="0"/>
        <v>0</v>
      </c>
      <c r="F46" s="311"/>
      <c r="G46" s="209"/>
    </row>
    <row r="47" spans="1:7" ht="12.75" customHeight="1">
      <c r="A47" s="362"/>
      <c r="B47" s="344" t="s">
        <v>138</v>
      </c>
      <c r="C47" s="349">
        <v>0.77430555555555547</v>
      </c>
      <c r="D47" s="349">
        <v>0.77708333333333324</v>
      </c>
      <c r="E47" s="234">
        <f t="shared" si="0"/>
        <v>2.7777777777777679E-3</v>
      </c>
      <c r="F47" s="311"/>
      <c r="G47" s="209"/>
    </row>
    <row r="48" spans="1:7" ht="12.75" customHeight="1">
      <c r="A48" s="361" t="s">
        <v>3502</v>
      </c>
      <c r="B48" s="344" t="s">
        <v>3468</v>
      </c>
      <c r="C48" s="349">
        <v>7.4305555555555555E-2</v>
      </c>
      <c r="D48" s="349">
        <v>7.9861111111111105E-2</v>
      </c>
      <c r="E48" s="234">
        <f t="shared" si="0"/>
        <v>5.5555555555555497E-3</v>
      </c>
      <c r="F48" s="311"/>
      <c r="G48" s="209"/>
    </row>
    <row r="49" spans="1:7" ht="12.75" customHeight="1">
      <c r="A49" s="362"/>
      <c r="B49" s="344" t="s">
        <v>3469</v>
      </c>
      <c r="C49" s="349">
        <v>7.9166666666666663E-2</v>
      </c>
      <c r="D49" s="349">
        <v>8.2638888888888887E-2</v>
      </c>
      <c r="E49" s="234">
        <f t="shared" si="0"/>
        <v>3.4722222222222238E-3</v>
      </c>
      <c r="F49" s="311"/>
      <c r="G49" s="209"/>
    </row>
    <row r="50" spans="1:7" ht="12.75" customHeight="1">
      <c r="A50" s="361"/>
      <c r="B50" s="344" t="s">
        <v>3469</v>
      </c>
      <c r="C50" s="349">
        <v>0.10277777777777779</v>
      </c>
      <c r="D50" s="349">
        <v>0.1076388888888889</v>
      </c>
      <c r="E50" s="234">
        <f t="shared" si="0"/>
        <v>4.8611111111111077E-3</v>
      </c>
      <c r="F50" s="311"/>
      <c r="G50" s="209"/>
    </row>
    <row r="51" spans="1:7" ht="12.75" customHeight="1">
      <c r="A51" s="362"/>
      <c r="B51" s="344" t="s">
        <v>3469</v>
      </c>
      <c r="C51" s="349">
        <v>0.10555555555555556</v>
      </c>
      <c r="D51" s="349">
        <v>0.10833333333333334</v>
      </c>
      <c r="E51" s="234">
        <f t="shared" si="0"/>
        <v>2.7777777777777818E-3</v>
      </c>
      <c r="F51" s="311"/>
      <c r="G51" s="209"/>
    </row>
    <row r="52" spans="1:7" ht="12.75" customHeight="1">
      <c r="A52" s="362"/>
      <c r="B52" s="344" t="s">
        <v>2290</v>
      </c>
      <c r="C52" s="349">
        <v>0.18819444444444444</v>
      </c>
      <c r="D52" s="349">
        <v>0.19097222222222221</v>
      </c>
      <c r="E52" s="234">
        <f t="shared" si="0"/>
        <v>2.7777777777777679E-3</v>
      </c>
      <c r="F52" s="311"/>
      <c r="G52" s="209"/>
    </row>
    <row r="53" spans="1:7" ht="12.75" customHeight="1">
      <c r="A53" s="362"/>
      <c r="B53" s="344" t="s">
        <v>3470</v>
      </c>
      <c r="C53" s="349">
        <v>0.27152777777777776</v>
      </c>
      <c r="D53" s="349">
        <v>0.27638888888888885</v>
      </c>
      <c r="E53" s="234">
        <f t="shared" si="0"/>
        <v>4.8611111111110938E-3</v>
      </c>
      <c r="F53" s="311"/>
      <c r="G53" s="209"/>
    </row>
    <row r="54" spans="1:7" ht="12.75" customHeight="1">
      <c r="A54" s="362"/>
      <c r="B54" s="344" t="s">
        <v>3471</v>
      </c>
      <c r="C54" s="349">
        <v>0.2722222222222222</v>
      </c>
      <c r="D54" s="349">
        <v>0.27708333333333335</v>
      </c>
      <c r="E54" s="234">
        <f t="shared" si="0"/>
        <v>4.8611111111111494E-3</v>
      </c>
      <c r="F54" s="311"/>
      <c r="G54" s="209"/>
    </row>
    <row r="55" spans="1:7" ht="12.75" customHeight="1">
      <c r="A55" s="362"/>
      <c r="B55" s="344" t="s">
        <v>3468</v>
      </c>
      <c r="C55" s="349">
        <v>0.28194444444444444</v>
      </c>
      <c r="D55" s="349">
        <v>0.28263888888888888</v>
      </c>
      <c r="E55" s="234">
        <f t="shared" si="0"/>
        <v>6.9444444444444198E-4</v>
      </c>
      <c r="F55" s="311"/>
      <c r="G55" s="209"/>
    </row>
    <row r="56" spans="1:7" ht="12.75" customHeight="1">
      <c r="A56" s="362"/>
      <c r="B56" s="344" t="s">
        <v>3406</v>
      </c>
      <c r="C56" s="349">
        <v>0.30972222222222223</v>
      </c>
      <c r="D56" s="349">
        <v>0.31111111111111112</v>
      </c>
      <c r="E56" s="234">
        <f t="shared" si="0"/>
        <v>1.388888888888884E-3</v>
      </c>
      <c r="F56" s="311"/>
      <c r="G56" s="209"/>
    </row>
    <row r="57" spans="1:7" ht="12.75" customHeight="1">
      <c r="A57" s="362"/>
      <c r="B57" s="344" t="s">
        <v>3380</v>
      </c>
      <c r="C57" s="349">
        <v>0.32430555555555557</v>
      </c>
      <c r="D57" s="349">
        <v>0.32569444444444445</v>
      </c>
      <c r="E57" s="234">
        <f t="shared" si="0"/>
        <v>1.388888888888884E-3</v>
      </c>
      <c r="F57" s="311"/>
      <c r="G57" s="209"/>
    </row>
    <row r="58" spans="1:7" ht="12.75" customHeight="1">
      <c r="A58" s="362"/>
      <c r="B58" s="344" t="s">
        <v>3469</v>
      </c>
      <c r="C58" s="349">
        <v>0.33124999999999999</v>
      </c>
      <c r="D58" s="349">
        <v>0.33194444444444443</v>
      </c>
      <c r="E58" s="234">
        <f t="shared" si="0"/>
        <v>6.9444444444444198E-4</v>
      </c>
      <c r="F58" s="311"/>
      <c r="G58" s="209"/>
    </row>
    <row r="59" spans="1:7" ht="12.75" customHeight="1">
      <c r="A59" s="362"/>
      <c r="B59" s="344" t="s">
        <v>3472</v>
      </c>
      <c r="C59" s="349">
        <v>0.37777777777777777</v>
      </c>
      <c r="D59" s="349">
        <v>0.37916666666666665</v>
      </c>
      <c r="E59" s="234">
        <f t="shared" si="0"/>
        <v>1.388888888888884E-3</v>
      </c>
      <c r="F59" s="311"/>
      <c r="G59" s="209"/>
    </row>
    <row r="60" spans="1:7" ht="12.75" customHeight="1">
      <c r="A60" s="362"/>
      <c r="B60" s="344" t="s">
        <v>3449</v>
      </c>
      <c r="C60" s="349">
        <v>0.37777777777777777</v>
      </c>
      <c r="D60" s="349">
        <v>0.37986111111111115</v>
      </c>
      <c r="E60" s="234">
        <f t="shared" si="0"/>
        <v>2.0833333333333814E-3</v>
      </c>
      <c r="F60" s="311"/>
      <c r="G60" s="209"/>
    </row>
    <row r="61" spans="1:7" ht="12.75" customHeight="1">
      <c r="A61" s="362"/>
      <c r="B61" s="344" t="s">
        <v>3473</v>
      </c>
      <c r="C61" s="349">
        <v>0.41041666666666665</v>
      </c>
      <c r="D61" s="349">
        <v>0.41111111111111115</v>
      </c>
      <c r="E61" s="234">
        <f t="shared" si="0"/>
        <v>6.9444444444449749E-4</v>
      </c>
      <c r="F61" s="311"/>
      <c r="G61" s="209"/>
    </row>
    <row r="62" spans="1:7" ht="12.75" customHeight="1">
      <c r="A62" s="362"/>
      <c r="B62" s="344" t="s">
        <v>3474</v>
      </c>
      <c r="C62" s="349">
        <v>0.41736111111111113</v>
      </c>
      <c r="D62" s="349">
        <v>0.41944444444444445</v>
      </c>
      <c r="E62" s="234">
        <f t="shared" si="0"/>
        <v>2.0833333333333259E-3</v>
      </c>
      <c r="F62" s="311"/>
      <c r="G62" s="209"/>
    </row>
    <row r="63" spans="1:7" ht="12.75" customHeight="1">
      <c r="A63" s="362"/>
      <c r="B63" s="344" t="s">
        <v>311</v>
      </c>
      <c r="C63" s="349">
        <v>0.41875000000000001</v>
      </c>
      <c r="D63" s="349">
        <v>0.4201388888888889</v>
      </c>
      <c r="E63" s="234">
        <f t="shared" si="0"/>
        <v>1.388888888888884E-3</v>
      </c>
      <c r="F63" s="311"/>
      <c r="G63" s="209"/>
    </row>
    <row r="64" spans="1:7" ht="12.75" customHeight="1">
      <c r="A64" s="362"/>
      <c r="B64" s="344" t="s">
        <v>3333</v>
      </c>
      <c r="C64" s="349">
        <v>0.42708333333333331</v>
      </c>
      <c r="D64" s="349">
        <v>0.43055555555555558</v>
      </c>
      <c r="E64" s="234">
        <f t="shared" si="0"/>
        <v>3.4722222222222654E-3</v>
      </c>
      <c r="F64" s="311"/>
      <c r="G64" s="209"/>
    </row>
    <row r="65" spans="1:7" ht="12.75" customHeight="1">
      <c r="A65" s="362"/>
      <c r="B65" s="344" t="s">
        <v>3475</v>
      </c>
      <c r="C65" s="349">
        <v>0.43472222222222223</v>
      </c>
      <c r="D65" s="349">
        <v>0.43611111111111112</v>
      </c>
      <c r="E65" s="234">
        <f t="shared" si="0"/>
        <v>1.388888888888884E-3</v>
      </c>
      <c r="F65" s="311"/>
      <c r="G65" s="209"/>
    </row>
    <row r="66" spans="1:7" ht="12.75" customHeight="1">
      <c r="A66" s="362"/>
      <c r="B66" s="344" t="s">
        <v>3476</v>
      </c>
      <c r="C66" s="349">
        <v>0.43888888888888888</v>
      </c>
      <c r="D66" s="349">
        <v>0.44097222222222227</v>
      </c>
      <c r="E66" s="234">
        <f t="shared" si="0"/>
        <v>2.0833333333333814E-3</v>
      </c>
      <c r="F66" s="311"/>
      <c r="G66" s="209"/>
    </row>
    <row r="67" spans="1:7" ht="12.75" customHeight="1">
      <c r="A67" s="362"/>
      <c r="B67" s="344" t="s">
        <v>3333</v>
      </c>
      <c r="C67" s="349">
        <v>0.45555555555555555</v>
      </c>
      <c r="D67" s="349">
        <v>0.45694444444444443</v>
      </c>
      <c r="E67" s="234">
        <f t="shared" si="0"/>
        <v>1.388888888888884E-3</v>
      </c>
      <c r="F67" s="311"/>
      <c r="G67" s="209"/>
    </row>
    <row r="68" spans="1:7" ht="12.75" customHeight="1">
      <c r="A68" s="362"/>
      <c r="B68" s="344" t="s">
        <v>3477</v>
      </c>
      <c r="C68" s="349">
        <v>0.47152777777777777</v>
      </c>
      <c r="D68" s="349">
        <v>0.47222222222222227</v>
      </c>
      <c r="E68" s="234">
        <f t="shared" si="0"/>
        <v>6.9444444444449749E-4</v>
      </c>
      <c r="F68" s="311"/>
      <c r="G68" s="209"/>
    </row>
    <row r="69" spans="1:7" ht="12.75" customHeight="1">
      <c r="A69" s="362"/>
      <c r="B69" s="344" t="s">
        <v>3477</v>
      </c>
      <c r="C69" s="349">
        <v>0.48055555555555557</v>
      </c>
      <c r="D69" s="349">
        <v>0.48194444444444445</v>
      </c>
      <c r="E69" s="234">
        <f t="shared" si="0"/>
        <v>1.388888888888884E-3</v>
      </c>
      <c r="F69" s="311"/>
      <c r="G69" s="209"/>
    </row>
    <row r="70" spans="1:7" ht="12.75" customHeight="1">
      <c r="A70" s="362"/>
      <c r="B70" s="344" t="s">
        <v>3478</v>
      </c>
      <c r="C70" s="349">
        <v>0.49791666666666662</v>
      </c>
      <c r="D70" s="349">
        <v>0.50069444444444444</v>
      </c>
      <c r="E70" s="234">
        <f>D70-C70</f>
        <v>2.7777777777778234E-3</v>
      </c>
      <c r="F70" s="311"/>
      <c r="G70" s="209"/>
    </row>
    <row r="71" spans="1:7" ht="12.75" customHeight="1">
      <c r="A71" s="362"/>
      <c r="B71" s="345" t="s">
        <v>3479</v>
      </c>
      <c r="C71" s="349">
        <v>0.51458333333333328</v>
      </c>
      <c r="D71" s="349">
        <v>0.51527777777777783</v>
      </c>
      <c r="E71" s="234">
        <f t="shared" ref="E71:E136" si="1">D71-C71</f>
        <v>6.94444444444553E-4</v>
      </c>
      <c r="F71" s="311"/>
      <c r="G71" s="209"/>
    </row>
    <row r="72" spans="1:7" ht="12.75" customHeight="1">
      <c r="A72" s="362"/>
      <c r="B72" s="344" t="s">
        <v>494</v>
      </c>
      <c r="C72" s="349">
        <v>0.52152777777777781</v>
      </c>
      <c r="D72" s="349">
        <v>0.52500000000000002</v>
      </c>
      <c r="E72" s="234">
        <f t="shared" si="1"/>
        <v>3.4722222222222099E-3</v>
      </c>
      <c r="F72" s="311"/>
      <c r="G72" s="209"/>
    </row>
    <row r="73" spans="1:7" ht="12.75" customHeight="1">
      <c r="A73" s="362"/>
      <c r="B73" s="344" t="s">
        <v>3480</v>
      </c>
      <c r="C73" s="349">
        <v>0.54027777777777775</v>
      </c>
      <c r="D73" s="349">
        <v>0.54097222222222219</v>
      </c>
      <c r="E73" s="234">
        <f t="shared" si="1"/>
        <v>6.9444444444444198E-4</v>
      </c>
      <c r="F73" s="311"/>
      <c r="G73" s="209"/>
    </row>
    <row r="74" spans="1:7" ht="12.75" customHeight="1">
      <c r="A74" s="362"/>
      <c r="B74" s="344" t="s">
        <v>3481</v>
      </c>
      <c r="C74" s="349">
        <v>0.55763888888888891</v>
      </c>
      <c r="D74" s="349">
        <v>0.55763888888888891</v>
      </c>
      <c r="E74" s="234">
        <f t="shared" si="1"/>
        <v>0</v>
      </c>
      <c r="F74" s="311"/>
      <c r="G74" s="209"/>
    </row>
    <row r="75" spans="1:7" ht="12.75" customHeight="1">
      <c r="A75" s="361"/>
      <c r="B75" s="344" t="s">
        <v>3482</v>
      </c>
      <c r="C75" s="349">
        <v>0.56874999999999998</v>
      </c>
      <c r="D75" s="349">
        <v>0.56944444444444442</v>
      </c>
      <c r="E75" s="234">
        <f t="shared" si="1"/>
        <v>6.9444444444444198E-4</v>
      </c>
      <c r="F75" s="311"/>
      <c r="G75" s="209"/>
    </row>
    <row r="76" spans="1:7" ht="12.75" customHeight="1">
      <c r="A76" s="362"/>
      <c r="B76" s="344" t="s">
        <v>3474</v>
      </c>
      <c r="C76" s="349">
        <v>0.56944444444444442</v>
      </c>
      <c r="D76" s="349">
        <v>0.57013888888888886</v>
      </c>
      <c r="E76" s="234">
        <f>D76-C76</f>
        <v>6.9444444444444198E-4</v>
      </c>
      <c r="F76" s="311"/>
      <c r="G76" s="209"/>
    </row>
    <row r="77" spans="1:7" ht="12.75" customHeight="1">
      <c r="A77" s="362"/>
      <c r="B77" s="344" t="s">
        <v>3494</v>
      </c>
      <c r="C77" s="349">
        <v>0.58611111111111114</v>
      </c>
      <c r="D77" s="349">
        <v>0.58680555555555558</v>
      </c>
      <c r="E77" s="234">
        <f t="shared" si="1"/>
        <v>6.9444444444444198E-4</v>
      </c>
      <c r="F77" s="311"/>
      <c r="G77" s="209"/>
    </row>
    <row r="78" spans="1:7" ht="12.75" customHeight="1">
      <c r="A78" s="362"/>
      <c r="B78" s="344" t="s">
        <v>3478</v>
      </c>
      <c r="C78" s="349">
        <v>0.58958333333333335</v>
      </c>
      <c r="D78" s="349">
        <v>0.59097222222222223</v>
      </c>
      <c r="E78" s="234">
        <f t="shared" si="1"/>
        <v>1.388888888888884E-3</v>
      </c>
      <c r="F78" s="311"/>
      <c r="G78" s="209"/>
    </row>
    <row r="79" spans="1:7" ht="12.75" customHeight="1">
      <c r="A79" s="362"/>
      <c r="B79" s="344" t="s">
        <v>3479</v>
      </c>
      <c r="C79" s="349">
        <v>0.59652777777777777</v>
      </c>
      <c r="D79" s="349">
        <v>0.59722222222222221</v>
      </c>
      <c r="E79" s="234">
        <f t="shared" si="1"/>
        <v>6.9444444444444198E-4</v>
      </c>
      <c r="F79" s="311"/>
      <c r="G79" s="209"/>
    </row>
    <row r="80" spans="1:7" ht="12.75" customHeight="1">
      <c r="A80" s="362"/>
      <c r="B80" s="344" t="s">
        <v>3495</v>
      </c>
      <c r="C80" s="349">
        <v>0.6</v>
      </c>
      <c r="D80" s="349">
        <v>0.60069444444444442</v>
      </c>
      <c r="E80" s="234">
        <f t="shared" si="1"/>
        <v>6.9444444444444198E-4</v>
      </c>
      <c r="F80" s="311"/>
      <c r="G80" s="209"/>
    </row>
    <row r="81" spans="1:7" ht="12.75" customHeight="1">
      <c r="A81" s="362"/>
      <c r="B81" s="344" t="s">
        <v>978</v>
      </c>
      <c r="C81" s="349">
        <v>0.63611111111111118</v>
      </c>
      <c r="D81" s="349">
        <v>0.63750000000000007</v>
      </c>
      <c r="E81" s="234">
        <f t="shared" si="1"/>
        <v>1.388888888888884E-3</v>
      </c>
      <c r="F81" s="311"/>
      <c r="G81" s="209"/>
    </row>
    <row r="82" spans="1:7" ht="12.75" customHeight="1">
      <c r="A82" s="362"/>
      <c r="B82" s="344" t="s">
        <v>1453</v>
      </c>
      <c r="C82" s="349">
        <v>0.63958333333333328</v>
      </c>
      <c r="D82" s="349">
        <v>0.64097222222222217</v>
      </c>
      <c r="E82" s="234">
        <f t="shared" si="1"/>
        <v>1.388888888888884E-3</v>
      </c>
      <c r="F82" s="311"/>
      <c r="G82" s="209"/>
    </row>
    <row r="83" spans="1:7" ht="12.75" customHeight="1">
      <c r="A83" s="362"/>
      <c r="B83" s="344" t="s">
        <v>3496</v>
      </c>
      <c r="C83" s="349">
        <v>0.6430555555555556</v>
      </c>
      <c r="D83" s="349">
        <v>0.6430555555555556</v>
      </c>
      <c r="E83" s="234">
        <f t="shared" si="1"/>
        <v>0</v>
      </c>
      <c r="F83" s="311"/>
      <c r="G83" s="209"/>
    </row>
    <row r="84" spans="1:7" ht="12.75" customHeight="1">
      <c r="A84" s="362"/>
      <c r="B84" s="344" t="s">
        <v>3687</v>
      </c>
      <c r="C84" s="349">
        <v>0.65138888888888891</v>
      </c>
      <c r="D84" s="349">
        <v>0.65138888888888891</v>
      </c>
      <c r="E84" s="234">
        <f t="shared" si="1"/>
        <v>0</v>
      </c>
      <c r="F84" s="311"/>
      <c r="G84" s="209"/>
    </row>
    <row r="85" spans="1:7" ht="12.75" customHeight="1">
      <c r="A85" s="362"/>
      <c r="B85" s="344" t="s">
        <v>329</v>
      </c>
      <c r="C85" s="349">
        <v>0.65277777777777779</v>
      </c>
      <c r="D85" s="349">
        <v>0.65347222222222223</v>
      </c>
      <c r="E85" s="234">
        <f t="shared" si="1"/>
        <v>6.9444444444444198E-4</v>
      </c>
      <c r="F85" s="311"/>
      <c r="G85" s="209"/>
    </row>
    <row r="86" spans="1:7" ht="12.75" customHeight="1">
      <c r="A86" s="362"/>
      <c r="B86" s="344" t="s">
        <v>2613</v>
      </c>
      <c r="C86" s="349">
        <v>0.65277777777777779</v>
      </c>
      <c r="D86" s="349">
        <v>0.65347222222222223</v>
      </c>
      <c r="E86" s="234">
        <f t="shared" si="1"/>
        <v>6.9444444444444198E-4</v>
      </c>
      <c r="F86" s="311"/>
      <c r="G86" s="209"/>
    </row>
    <row r="87" spans="1:7" ht="12.75" customHeight="1">
      <c r="A87" s="362"/>
      <c r="B87" s="344" t="s">
        <v>3497</v>
      </c>
      <c r="C87" s="349">
        <v>0.65763888888888888</v>
      </c>
      <c r="D87" s="349">
        <v>0.65833333333333333</v>
      </c>
      <c r="E87" s="234">
        <f t="shared" si="1"/>
        <v>6.9444444444444198E-4</v>
      </c>
      <c r="F87" s="311"/>
      <c r="G87" s="209"/>
    </row>
    <row r="88" spans="1:7" ht="12.75" customHeight="1">
      <c r="A88" s="362"/>
      <c r="B88" s="344" t="s">
        <v>3494</v>
      </c>
      <c r="C88" s="349">
        <v>0.67986111111111114</v>
      </c>
      <c r="D88" s="349">
        <v>0.68055555555555547</v>
      </c>
      <c r="E88" s="234">
        <f t="shared" si="1"/>
        <v>6.9444444444433095E-4</v>
      </c>
      <c r="F88" s="311"/>
      <c r="G88" s="209"/>
    </row>
    <row r="89" spans="1:7" ht="12.75" customHeight="1">
      <c r="A89" s="362"/>
      <c r="B89" s="344" t="s">
        <v>3498</v>
      </c>
      <c r="C89" s="349">
        <v>0.69236111111111109</v>
      </c>
      <c r="D89" s="349">
        <v>0.69374999999999998</v>
      </c>
      <c r="E89" s="234">
        <f t="shared" si="1"/>
        <v>1.388888888888884E-3</v>
      </c>
      <c r="F89" s="311"/>
      <c r="G89" s="209"/>
    </row>
    <row r="90" spans="1:7" ht="12.75" customHeight="1">
      <c r="A90" s="362"/>
      <c r="B90" s="344" t="s">
        <v>3499</v>
      </c>
      <c r="C90" s="349">
        <v>0.69513888888888886</v>
      </c>
      <c r="D90" s="349">
        <v>0.6958333333333333</v>
      </c>
      <c r="E90" s="234">
        <f t="shared" si="1"/>
        <v>6.9444444444444198E-4</v>
      </c>
      <c r="F90" s="311"/>
      <c r="G90" s="209"/>
    </row>
    <row r="91" spans="1:7" ht="12.75" customHeight="1">
      <c r="A91" s="362"/>
      <c r="B91" s="344" t="s">
        <v>3500</v>
      </c>
      <c r="C91" s="349">
        <v>0.69791666666666663</v>
      </c>
      <c r="D91" s="349">
        <v>0.69861111111111107</v>
      </c>
      <c r="E91" s="234">
        <f t="shared" si="1"/>
        <v>6.9444444444444198E-4</v>
      </c>
      <c r="F91" s="311"/>
      <c r="G91" s="209"/>
    </row>
    <row r="92" spans="1:7" ht="12.75" customHeight="1">
      <c r="A92" s="362"/>
      <c r="B92" s="344" t="s">
        <v>153</v>
      </c>
      <c r="C92" s="349">
        <v>0.70277777777777783</v>
      </c>
      <c r="D92" s="349">
        <v>0.70347222222222217</v>
      </c>
      <c r="E92" s="234">
        <f t="shared" si="1"/>
        <v>6.9444444444433095E-4</v>
      </c>
      <c r="F92" s="311"/>
      <c r="G92" s="209"/>
    </row>
    <row r="93" spans="1:7" ht="12.75" customHeight="1">
      <c r="A93" s="362"/>
      <c r="B93" s="344" t="s">
        <v>3501</v>
      </c>
      <c r="C93" s="349">
        <v>0.70624999999999993</v>
      </c>
      <c r="D93" s="349">
        <v>0.7104166666666667</v>
      </c>
      <c r="E93" s="234">
        <f t="shared" si="1"/>
        <v>4.1666666666667629E-3</v>
      </c>
      <c r="F93" s="311"/>
      <c r="G93" s="209"/>
    </row>
    <row r="94" spans="1:7" ht="12.75" customHeight="1">
      <c r="A94" s="362"/>
      <c r="B94" s="344" t="s">
        <v>86</v>
      </c>
      <c r="C94" s="349">
        <v>0.73958333333333337</v>
      </c>
      <c r="D94" s="349">
        <v>0.7416666666666667</v>
      </c>
      <c r="E94" s="234">
        <f t="shared" si="1"/>
        <v>2.0833333333333259E-3</v>
      </c>
      <c r="F94" s="311"/>
      <c r="G94" s="209"/>
    </row>
    <row r="95" spans="1:7" ht="12.75" customHeight="1">
      <c r="A95" s="362"/>
      <c r="B95" s="344" t="s">
        <v>86</v>
      </c>
      <c r="C95" s="349">
        <v>0.7715277777777777</v>
      </c>
      <c r="D95" s="349">
        <v>0.7715277777777777</v>
      </c>
      <c r="E95" s="234">
        <f t="shared" si="1"/>
        <v>0</v>
      </c>
      <c r="F95" s="311"/>
      <c r="G95" s="209"/>
    </row>
    <row r="96" spans="1:7" ht="12.75" customHeight="1">
      <c r="A96" s="362"/>
      <c r="B96" s="344" t="s">
        <v>3503</v>
      </c>
      <c r="C96" s="349">
        <v>0.78402777777777777</v>
      </c>
      <c r="D96" s="349">
        <v>0.78749999999999998</v>
      </c>
      <c r="E96" s="234">
        <f t="shared" si="1"/>
        <v>3.4722222222222099E-3</v>
      </c>
      <c r="F96" s="311"/>
      <c r="G96" s="209"/>
    </row>
    <row r="97" spans="1:7" ht="12.75" customHeight="1">
      <c r="A97" s="362"/>
      <c r="B97" s="344" t="s">
        <v>2273</v>
      </c>
      <c r="C97" s="349">
        <v>0.78541666666666676</v>
      </c>
      <c r="D97" s="349">
        <v>0.78819444444444453</v>
      </c>
      <c r="E97" s="234">
        <f t="shared" si="1"/>
        <v>2.7777777777777679E-3</v>
      </c>
      <c r="F97" s="311"/>
      <c r="G97" s="209"/>
    </row>
    <row r="98" spans="1:7" ht="12.75" customHeight="1">
      <c r="A98" s="362"/>
      <c r="B98" s="344" t="s">
        <v>3504</v>
      </c>
      <c r="C98" s="349">
        <v>0.7993055555555556</v>
      </c>
      <c r="D98" s="349">
        <v>0.79999999999999993</v>
      </c>
      <c r="E98" s="234">
        <f t="shared" si="1"/>
        <v>6.9444444444433095E-4</v>
      </c>
      <c r="F98" s="311"/>
      <c r="G98" s="209"/>
    </row>
    <row r="99" spans="1:7" ht="12.75" customHeight="1">
      <c r="A99" s="361"/>
      <c r="B99" s="344" t="s">
        <v>3439</v>
      </c>
      <c r="C99" s="349">
        <v>0.81597222222222221</v>
      </c>
      <c r="D99" s="349">
        <v>0.81597222222222221</v>
      </c>
      <c r="E99" s="234">
        <f t="shared" si="1"/>
        <v>0</v>
      </c>
      <c r="F99" s="311"/>
      <c r="G99" s="209"/>
    </row>
    <row r="100" spans="1:7" ht="12.75" customHeight="1">
      <c r="A100" s="362"/>
      <c r="B100" s="344" t="s">
        <v>2399</v>
      </c>
      <c r="C100" s="349">
        <v>0.90277777777777779</v>
      </c>
      <c r="D100" s="349">
        <v>0.90486111111111101</v>
      </c>
      <c r="E100" s="234">
        <f t="shared" si="1"/>
        <v>2.0833333333332149E-3</v>
      </c>
      <c r="F100" s="311"/>
      <c r="G100" s="209"/>
    </row>
    <row r="101" spans="1:7" ht="12.75" customHeight="1">
      <c r="A101" s="362"/>
      <c r="B101" s="344" t="s">
        <v>2399</v>
      </c>
      <c r="C101" s="349">
        <v>0.90277777777777779</v>
      </c>
      <c r="D101" s="349">
        <v>0.90486111111111101</v>
      </c>
      <c r="E101" s="234">
        <f t="shared" si="1"/>
        <v>2.0833333333332149E-3</v>
      </c>
      <c r="F101" s="311"/>
      <c r="G101" s="209"/>
    </row>
    <row r="102" spans="1:7" ht="12.75" customHeight="1">
      <c r="A102" s="362"/>
      <c r="B102" s="344" t="s">
        <v>3505</v>
      </c>
      <c r="C102" s="349">
        <v>0.93125000000000002</v>
      </c>
      <c r="D102" s="349">
        <v>0.93402777777777779</v>
      </c>
      <c r="E102" s="234">
        <f t="shared" si="1"/>
        <v>2.7777777777777679E-3</v>
      </c>
      <c r="F102" s="311"/>
      <c r="G102" s="209"/>
    </row>
    <row r="103" spans="1:7" ht="12.75" customHeight="1">
      <c r="A103" s="362"/>
      <c r="B103" s="344" t="s">
        <v>3016</v>
      </c>
      <c r="C103" s="349">
        <v>0.96319444444444446</v>
      </c>
      <c r="D103" s="349">
        <v>0.96527777777777779</v>
      </c>
      <c r="E103" s="234">
        <f t="shared" si="1"/>
        <v>2.0833333333333259E-3</v>
      </c>
      <c r="F103" s="311"/>
      <c r="G103" s="209"/>
    </row>
    <row r="104" spans="1:7" ht="12.75" customHeight="1">
      <c r="A104" s="362" t="s">
        <v>3524</v>
      </c>
      <c r="B104" s="344" t="s">
        <v>2764</v>
      </c>
      <c r="C104" s="349">
        <v>0.28958333333333336</v>
      </c>
      <c r="D104" s="349">
        <v>0.2902777777777778</v>
      </c>
      <c r="E104" s="234">
        <f t="shared" si="1"/>
        <v>6.9444444444444198E-4</v>
      </c>
      <c r="F104" s="311"/>
      <c r="G104" s="209"/>
    </row>
    <row r="105" spans="1:7" ht="12.75" customHeight="1">
      <c r="A105" s="362"/>
      <c r="B105" s="344" t="s">
        <v>1774</v>
      </c>
      <c r="C105" s="349">
        <v>0.32916666666666666</v>
      </c>
      <c r="D105" s="349">
        <v>0.33124999999999999</v>
      </c>
      <c r="E105" s="234">
        <f t="shared" si="1"/>
        <v>2.0833333333333259E-3</v>
      </c>
      <c r="F105" s="311"/>
      <c r="G105" s="209"/>
    </row>
    <row r="106" spans="1:7" ht="12.75" customHeight="1">
      <c r="A106" s="362"/>
      <c r="B106" s="344" t="s">
        <v>3506</v>
      </c>
      <c r="C106" s="349">
        <v>0.33263888888888887</v>
      </c>
      <c r="D106" s="349">
        <v>0.33611111111111108</v>
      </c>
      <c r="E106" s="234">
        <f t="shared" si="1"/>
        <v>3.4722222222222099E-3</v>
      </c>
      <c r="F106" s="311"/>
      <c r="G106" s="209"/>
    </row>
    <row r="107" spans="1:7" ht="12.75" customHeight="1">
      <c r="A107" s="362"/>
      <c r="B107" s="344" t="s">
        <v>3506</v>
      </c>
      <c r="C107" s="349">
        <v>0.34027777777777773</v>
      </c>
      <c r="D107" s="349">
        <v>0.34166666666666662</v>
      </c>
      <c r="E107" s="234">
        <f t="shared" si="1"/>
        <v>1.388888888888884E-3</v>
      </c>
      <c r="F107" s="311"/>
      <c r="G107" s="209"/>
    </row>
    <row r="108" spans="1:7" ht="12.75" customHeight="1">
      <c r="A108" s="362"/>
      <c r="B108" s="344" t="s">
        <v>3507</v>
      </c>
      <c r="C108" s="349">
        <v>0.34097222222222223</v>
      </c>
      <c r="D108" s="349">
        <v>0.34166666666666662</v>
      </c>
      <c r="E108" s="234">
        <f t="shared" si="1"/>
        <v>6.9444444444438647E-4</v>
      </c>
      <c r="F108" s="311"/>
      <c r="G108" s="209"/>
    </row>
    <row r="109" spans="1:7" ht="12.75" customHeight="1">
      <c r="A109" s="362"/>
      <c r="B109" s="344" t="s">
        <v>1117</v>
      </c>
      <c r="C109" s="349">
        <v>0.34375</v>
      </c>
      <c r="D109" s="349">
        <v>0.35000000000000003</v>
      </c>
      <c r="E109" s="234">
        <f t="shared" si="1"/>
        <v>6.2500000000000333E-3</v>
      </c>
      <c r="F109" s="311"/>
      <c r="G109" s="209"/>
    </row>
    <row r="110" spans="1:7" ht="12.75" customHeight="1">
      <c r="A110" s="362"/>
      <c r="B110" s="344" t="s">
        <v>3508</v>
      </c>
      <c r="C110" s="349">
        <v>0.35833333333333334</v>
      </c>
      <c r="D110" s="349">
        <v>0.35902777777777778</v>
      </c>
      <c r="E110" s="234">
        <f t="shared" si="1"/>
        <v>6.9444444444444198E-4</v>
      </c>
      <c r="F110" s="311"/>
      <c r="G110" s="209"/>
    </row>
    <row r="111" spans="1:7" ht="12.75" customHeight="1">
      <c r="A111" s="361"/>
      <c r="B111" s="344" t="s">
        <v>3509</v>
      </c>
      <c r="C111" s="349">
        <v>0.36180555555555555</v>
      </c>
      <c r="D111" s="349">
        <v>0.36388888888888887</v>
      </c>
      <c r="E111" s="234">
        <f t="shared" si="1"/>
        <v>2.0833333333333259E-3</v>
      </c>
      <c r="F111" s="311"/>
      <c r="G111" s="209"/>
    </row>
    <row r="112" spans="1:7" ht="12.75" customHeight="1">
      <c r="A112" s="362"/>
      <c r="B112" s="344" t="s">
        <v>3475</v>
      </c>
      <c r="C112" s="349">
        <v>0.36874999999999997</v>
      </c>
      <c r="D112" s="349">
        <v>0.36944444444444446</v>
      </c>
      <c r="E112" s="234">
        <f t="shared" si="1"/>
        <v>6.9444444444449749E-4</v>
      </c>
      <c r="F112" s="311"/>
      <c r="G112" s="209"/>
    </row>
    <row r="113" spans="1:7" ht="12.75" customHeight="1">
      <c r="A113" s="362"/>
      <c r="B113" s="344" t="s">
        <v>3510</v>
      </c>
      <c r="C113" s="349">
        <v>0.38194444444444442</v>
      </c>
      <c r="D113" s="349">
        <v>0.38263888888888892</v>
      </c>
      <c r="E113" s="234">
        <f t="shared" si="1"/>
        <v>6.9444444444449749E-4</v>
      </c>
      <c r="F113" s="311"/>
      <c r="G113" s="209"/>
    </row>
    <row r="114" spans="1:7" ht="12.75" customHeight="1">
      <c r="A114" s="362"/>
      <c r="B114" s="344" t="s">
        <v>3511</v>
      </c>
      <c r="C114" s="349">
        <v>0.3840277777777778</v>
      </c>
      <c r="D114" s="349">
        <v>0.38541666666666669</v>
      </c>
      <c r="E114" s="234">
        <f t="shared" si="1"/>
        <v>1.388888888888884E-3</v>
      </c>
      <c r="F114" s="311"/>
      <c r="G114" s="209"/>
    </row>
    <row r="115" spans="1:7" ht="12.75" customHeight="1">
      <c r="A115" s="362"/>
      <c r="B115" s="344" t="s">
        <v>210</v>
      </c>
      <c r="C115" s="349">
        <v>0.3840277777777778</v>
      </c>
      <c r="D115" s="349">
        <v>0.38541666666666669</v>
      </c>
      <c r="E115" s="234">
        <f t="shared" si="1"/>
        <v>1.388888888888884E-3</v>
      </c>
      <c r="F115" s="311"/>
      <c r="G115" s="209"/>
    </row>
    <row r="116" spans="1:7" ht="12.75" customHeight="1">
      <c r="A116" s="362"/>
      <c r="B116" s="344" t="s">
        <v>3468</v>
      </c>
      <c r="C116" s="349">
        <v>0.39374999999999999</v>
      </c>
      <c r="D116" s="349">
        <v>0.39513888888888887</v>
      </c>
      <c r="E116" s="234">
        <f t="shared" si="1"/>
        <v>1.388888888888884E-3</v>
      </c>
      <c r="F116" s="311"/>
      <c r="G116" s="209"/>
    </row>
    <row r="117" spans="1:7" ht="12.75" customHeight="1">
      <c r="A117" s="362"/>
      <c r="B117" s="344" t="s">
        <v>3481</v>
      </c>
      <c r="C117" s="349">
        <v>0.39374999999999999</v>
      </c>
      <c r="D117" s="349">
        <v>0.3979166666666667</v>
      </c>
      <c r="E117" s="234">
        <f t="shared" si="1"/>
        <v>4.1666666666667074E-3</v>
      </c>
      <c r="F117" s="311"/>
      <c r="G117" s="209"/>
    </row>
    <row r="118" spans="1:7" ht="12.75" customHeight="1">
      <c r="A118" s="362"/>
      <c r="B118" s="344" t="s">
        <v>2096</v>
      </c>
      <c r="C118" s="349">
        <v>0.39652777777777781</v>
      </c>
      <c r="D118" s="349">
        <v>0.39930555555555558</v>
      </c>
      <c r="E118" s="234">
        <f t="shared" si="1"/>
        <v>2.7777777777777679E-3</v>
      </c>
      <c r="F118" s="311"/>
      <c r="G118" s="209"/>
    </row>
    <row r="119" spans="1:7" ht="12.75" customHeight="1">
      <c r="A119" s="362"/>
      <c r="B119" s="344" t="s">
        <v>2406</v>
      </c>
      <c r="C119" s="349">
        <v>0.40486111111111112</v>
      </c>
      <c r="D119" s="349">
        <v>0.41111111111111115</v>
      </c>
      <c r="E119" s="234">
        <f t="shared" si="1"/>
        <v>6.2500000000000333E-3</v>
      </c>
      <c r="F119" s="311"/>
      <c r="G119" s="209"/>
    </row>
    <row r="120" spans="1:7" ht="12.75" customHeight="1">
      <c r="A120" s="362"/>
      <c r="B120" s="344" t="s">
        <v>3439</v>
      </c>
      <c r="C120" s="349">
        <v>0.41041666666666665</v>
      </c>
      <c r="D120" s="349">
        <v>0.41597222222222219</v>
      </c>
      <c r="E120" s="234">
        <f>D120-C120</f>
        <v>5.5555555555555358E-3</v>
      </c>
      <c r="F120" s="311"/>
      <c r="G120" s="209"/>
    </row>
    <row r="121" spans="1:7" ht="12.75" customHeight="1">
      <c r="A121" s="362"/>
      <c r="B121" s="344" t="s">
        <v>3512</v>
      </c>
      <c r="C121" s="349">
        <v>0.4375</v>
      </c>
      <c r="D121" s="349">
        <v>0.4381944444444445</v>
      </c>
      <c r="E121" s="234">
        <f t="shared" si="1"/>
        <v>6.9444444444449749E-4</v>
      </c>
      <c r="F121" s="311"/>
      <c r="G121" s="209"/>
    </row>
    <row r="122" spans="1:7" ht="12.75" customHeight="1">
      <c r="A122" s="362"/>
      <c r="B122" s="344" t="s">
        <v>2406</v>
      </c>
      <c r="C122" s="349">
        <v>0.44375000000000003</v>
      </c>
      <c r="D122" s="349">
        <v>0.44791666666666669</v>
      </c>
      <c r="E122" s="234">
        <f t="shared" si="1"/>
        <v>4.1666666666666519E-3</v>
      </c>
      <c r="F122" s="311"/>
      <c r="G122" s="209"/>
    </row>
    <row r="123" spans="1:7" ht="12.75" customHeight="1">
      <c r="A123" s="362"/>
      <c r="B123" s="344" t="s">
        <v>3302</v>
      </c>
      <c r="C123" s="349">
        <v>0.45069444444444445</v>
      </c>
      <c r="D123" s="349">
        <v>0.4513888888888889</v>
      </c>
      <c r="E123" s="234">
        <f t="shared" si="1"/>
        <v>6.9444444444444198E-4</v>
      </c>
      <c r="F123" s="311"/>
      <c r="G123" s="209"/>
    </row>
    <row r="124" spans="1:7" ht="12.75" customHeight="1">
      <c r="A124" s="362"/>
      <c r="B124" s="344" t="s">
        <v>2953</v>
      </c>
      <c r="C124" s="349">
        <v>0.4513888888888889</v>
      </c>
      <c r="D124" s="349">
        <v>0.45347222222222222</v>
      </c>
      <c r="E124" s="234">
        <f t="shared" si="1"/>
        <v>2.0833333333333259E-3</v>
      </c>
      <c r="F124" s="311"/>
      <c r="G124" s="209"/>
    </row>
    <row r="125" spans="1:7" ht="12.75" customHeight="1">
      <c r="A125" s="362"/>
      <c r="B125" s="344" t="s">
        <v>3513</v>
      </c>
      <c r="C125" s="349">
        <v>0.46319444444444446</v>
      </c>
      <c r="D125" s="349">
        <v>0.47222222222222227</v>
      </c>
      <c r="E125" s="234">
        <f t="shared" si="1"/>
        <v>9.0277777777778012E-3</v>
      </c>
      <c r="F125" s="311"/>
      <c r="G125" s="209"/>
    </row>
    <row r="126" spans="1:7" ht="12.75" customHeight="1">
      <c r="A126" s="362"/>
      <c r="B126" s="344" t="s">
        <v>2953</v>
      </c>
      <c r="C126" s="349">
        <v>0.46597222222222223</v>
      </c>
      <c r="D126" s="349">
        <v>0.46736111111111112</v>
      </c>
      <c r="E126" s="234">
        <f t="shared" si="1"/>
        <v>1.388888888888884E-3</v>
      </c>
      <c r="F126" s="311"/>
      <c r="G126" s="209"/>
    </row>
    <row r="127" spans="1:7" ht="12.75" customHeight="1">
      <c r="A127" s="362"/>
      <c r="B127" s="344" t="s">
        <v>3514</v>
      </c>
      <c r="C127" s="349">
        <v>0.4777777777777778</v>
      </c>
      <c r="D127" s="349">
        <v>0.4777777777777778</v>
      </c>
      <c r="E127" s="234">
        <f t="shared" si="1"/>
        <v>0</v>
      </c>
      <c r="F127" s="311"/>
      <c r="G127" s="209"/>
    </row>
    <row r="128" spans="1:7" ht="12.75" customHeight="1">
      <c r="A128" s="362"/>
      <c r="B128" s="344" t="s">
        <v>3515</v>
      </c>
      <c r="C128" s="349">
        <v>0.48055555555555557</v>
      </c>
      <c r="D128" s="349">
        <v>0.48055555555555557</v>
      </c>
      <c r="E128" s="234">
        <f t="shared" si="1"/>
        <v>0</v>
      </c>
      <c r="F128" s="311"/>
      <c r="G128" s="209"/>
    </row>
    <row r="129" spans="1:7" ht="12.75" customHeight="1">
      <c r="A129" s="361"/>
      <c r="B129" s="344" t="s">
        <v>3439</v>
      </c>
      <c r="C129" s="349">
        <v>0.48541666666666666</v>
      </c>
      <c r="D129" s="349">
        <v>0.48680555555555555</v>
      </c>
      <c r="E129" s="234">
        <f t="shared" si="1"/>
        <v>1.388888888888884E-3</v>
      </c>
      <c r="F129" s="311"/>
      <c r="G129" s="209"/>
    </row>
    <row r="130" spans="1:7" ht="12.75" customHeight="1">
      <c r="A130" s="362"/>
      <c r="B130" s="344" t="s">
        <v>3439</v>
      </c>
      <c r="C130" s="349">
        <v>0.49722222222222223</v>
      </c>
      <c r="D130" s="349">
        <v>0.50763888888888886</v>
      </c>
      <c r="E130" s="234">
        <f>D130-C130</f>
        <v>1.041666666666663E-2</v>
      </c>
      <c r="F130" s="311"/>
      <c r="G130" s="209"/>
    </row>
    <row r="131" spans="1:7" ht="12.75" customHeight="1">
      <c r="A131" s="362"/>
      <c r="B131" s="344" t="s">
        <v>3516</v>
      </c>
      <c r="C131" s="349">
        <v>0.50138888888888888</v>
      </c>
      <c r="D131" s="349">
        <v>0.5083333333333333</v>
      </c>
      <c r="E131" s="234">
        <f>D131-C131</f>
        <v>6.9444444444444198E-3</v>
      </c>
      <c r="F131" s="311"/>
      <c r="G131" s="209"/>
    </row>
    <row r="132" spans="1:7" ht="12.75" customHeight="1">
      <c r="A132" s="362"/>
      <c r="B132" s="344" t="s">
        <v>3406</v>
      </c>
      <c r="C132" s="349">
        <v>0.50902777777777775</v>
      </c>
      <c r="D132" s="349">
        <v>0.50972222222222219</v>
      </c>
      <c r="E132" s="234">
        <f t="shared" si="1"/>
        <v>6.9444444444444198E-4</v>
      </c>
      <c r="F132" s="311"/>
      <c r="G132" s="209"/>
    </row>
    <row r="133" spans="1:7" ht="12.75" customHeight="1">
      <c r="A133" s="362"/>
      <c r="B133" s="344" t="s">
        <v>3517</v>
      </c>
      <c r="C133" s="349">
        <v>0.5180555555555556</v>
      </c>
      <c r="D133" s="349">
        <v>0.5180555555555556</v>
      </c>
      <c r="E133" s="234">
        <f t="shared" si="1"/>
        <v>0</v>
      </c>
      <c r="F133" s="311"/>
      <c r="G133" s="209"/>
    </row>
    <row r="134" spans="1:7" ht="12.75" customHeight="1">
      <c r="A134" s="362"/>
      <c r="B134" s="344" t="s">
        <v>3518</v>
      </c>
      <c r="C134" s="349">
        <v>0.5229166666666667</v>
      </c>
      <c r="D134" s="349">
        <v>0.52430555555555558</v>
      </c>
      <c r="E134" s="234">
        <f t="shared" si="1"/>
        <v>1.388888888888884E-3</v>
      </c>
      <c r="F134" s="311"/>
      <c r="G134" s="209"/>
    </row>
    <row r="135" spans="1:7" ht="12.75" customHeight="1">
      <c r="A135" s="362"/>
      <c r="B135" s="344" t="s">
        <v>3406</v>
      </c>
      <c r="C135" s="349">
        <v>0.53194444444444444</v>
      </c>
      <c r="D135" s="349">
        <v>0.53541666666666665</v>
      </c>
      <c r="E135" s="234">
        <f t="shared" si="1"/>
        <v>3.4722222222222099E-3</v>
      </c>
      <c r="F135" s="311"/>
      <c r="G135" s="209"/>
    </row>
    <row r="136" spans="1:7" ht="12.75" customHeight="1">
      <c r="A136" s="362"/>
      <c r="B136" s="344" t="s">
        <v>2953</v>
      </c>
      <c r="C136" s="349">
        <v>0.55833333333333335</v>
      </c>
      <c r="D136" s="349">
        <v>0.55902777777777779</v>
      </c>
      <c r="E136" s="234">
        <f t="shared" si="1"/>
        <v>6.9444444444444198E-4</v>
      </c>
      <c r="F136" s="311"/>
      <c r="G136" s="209"/>
    </row>
    <row r="137" spans="1:7" ht="12.75" customHeight="1">
      <c r="A137" s="362"/>
      <c r="B137" s="344" t="s">
        <v>3519</v>
      </c>
      <c r="C137" s="349">
        <v>0.57013888888888886</v>
      </c>
      <c r="D137" s="349">
        <v>0.5708333333333333</v>
      </c>
      <c r="E137" s="234">
        <f t="shared" ref="E137:E200" si="2">D137-C137</f>
        <v>6.9444444444444198E-4</v>
      </c>
      <c r="F137" s="311"/>
      <c r="G137" s="209"/>
    </row>
    <row r="138" spans="1:7" ht="12.75" customHeight="1">
      <c r="A138" s="362"/>
      <c r="B138" s="344" t="s">
        <v>3520</v>
      </c>
      <c r="C138" s="349">
        <v>0.57361111111111118</v>
      </c>
      <c r="D138" s="349">
        <v>0.5805555555555556</v>
      </c>
      <c r="E138" s="234">
        <f t="shared" si="2"/>
        <v>6.9444444444444198E-3</v>
      </c>
      <c r="F138" s="311"/>
      <c r="G138" s="209"/>
    </row>
    <row r="139" spans="1:7" ht="12.75" customHeight="1">
      <c r="A139" s="362"/>
      <c r="B139" s="344" t="s">
        <v>3301</v>
      </c>
      <c r="C139" s="349">
        <v>0.57638888888888895</v>
      </c>
      <c r="D139" s="349">
        <v>0.58124999999999993</v>
      </c>
      <c r="E139" s="234">
        <f t="shared" si="2"/>
        <v>4.8611111111109828E-3</v>
      </c>
      <c r="F139" s="311"/>
      <c r="G139" s="209"/>
    </row>
    <row r="140" spans="1:7" ht="12.75" customHeight="1">
      <c r="A140" s="362"/>
      <c r="B140" s="344" t="s">
        <v>3516</v>
      </c>
      <c r="C140" s="349">
        <v>0.58611111111111114</v>
      </c>
      <c r="D140" s="349">
        <v>0.59444444444444444</v>
      </c>
      <c r="E140" s="234">
        <f t="shared" si="2"/>
        <v>8.3333333333333037E-3</v>
      </c>
      <c r="F140" s="311"/>
      <c r="G140" s="209"/>
    </row>
    <row r="141" spans="1:7" ht="12.75" customHeight="1">
      <c r="A141" s="361"/>
      <c r="B141" s="355" t="s">
        <v>3520</v>
      </c>
      <c r="C141" s="349">
        <v>0.61527777777777781</v>
      </c>
      <c r="D141" s="349">
        <v>0.61597222222222225</v>
      </c>
      <c r="E141" s="234">
        <f t="shared" si="2"/>
        <v>6.9444444444444198E-4</v>
      </c>
      <c r="F141" s="311"/>
      <c r="G141" s="209"/>
    </row>
    <row r="142" spans="1:7" ht="12.75" customHeight="1">
      <c r="A142" s="362"/>
      <c r="B142" s="344" t="s">
        <v>3521</v>
      </c>
      <c r="C142" s="349">
        <v>0.64722222222222225</v>
      </c>
      <c r="D142" s="349">
        <v>0.65208333333333335</v>
      </c>
      <c r="E142" s="234">
        <f t="shared" si="2"/>
        <v>4.8611111111110938E-3</v>
      </c>
      <c r="F142" s="311"/>
      <c r="G142" s="209"/>
    </row>
    <row r="143" spans="1:7" ht="12.75" customHeight="1">
      <c r="A143" s="362"/>
      <c r="B143" s="344" t="s">
        <v>3522</v>
      </c>
      <c r="C143" s="349">
        <v>0.68125000000000002</v>
      </c>
      <c r="D143" s="349">
        <v>0.68194444444444446</v>
      </c>
      <c r="E143" s="234">
        <f t="shared" si="2"/>
        <v>6.9444444444444198E-4</v>
      </c>
      <c r="F143" s="311"/>
      <c r="G143" s="209"/>
    </row>
    <row r="144" spans="1:7" ht="12.75" customHeight="1">
      <c r="A144" s="362"/>
      <c r="B144" s="344" t="s">
        <v>3450</v>
      </c>
      <c r="C144" s="349">
        <v>0.68541666666666667</v>
      </c>
      <c r="D144" s="349">
        <v>0.68680555555555556</v>
      </c>
      <c r="E144" s="234">
        <f t="shared" si="2"/>
        <v>1.388888888888884E-3</v>
      </c>
      <c r="F144" s="311"/>
      <c r="G144" s="209"/>
    </row>
    <row r="145" spans="1:7" ht="12.75" customHeight="1">
      <c r="A145" s="362"/>
      <c r="B145" s="344" t="s">
        <v>753</v>
      </c>
      <c r="C145" s="349">
        <v>0.71736111111111101</v>
      </c>
      <c r="D145" s="349">
        <v>0.72152777777777777</v>
      </c>
      <c r="E145" s="234">
        <f t="shared" si="2"/>
        <v>4.1666666666667629E-3</v>
      </c>
      <c r="F145" s="311"/>
      <c r="G145" s="209"/>
    </row>
    <row r="146" spans="1:7" ht="12.75" customHeight="1">
      <c r="A146" s="362"/>
      <c r="B146" s="344" t="s">
        <v>3523</v>
      </c>
      <c r="C146" s="349">
        <v>0.72569444444444453</v>
      </c>
      <c r="D146" s="349">
        <v>0.72569444444444453</v>
      </c>
      <c r="E146" s="234">
        <f t="shared" si="2"/>
        <v>0</v>
      </c>
      <c r="F146" s="311"/>
      <c r="G146" s="209"/>
    </row>
    <row r="147" spans="1:7" ht="12.75" customHeight="1">
      <c r="A147" s="362"/>
      <c r="B147" s="344" t="s">
        <v>664</v>
      </c>
      <c r="C147" s="349">
        <v>0.73333333333333339</v>
      </c>
      <c r="D147" s="349">
        <v>0.7368055555555556</v>
      </c>
      <c r="E147" s="234">
        <f t="shared" si="2"/>
        <v>3.4722222222222099E-3</v>
      </c>
      <c r="F147" s="311"/>
      <c r="G147" s="209"/>
    </row>
    <row r="148" spans="1:7" ht="12.75" customHeight="1">
      <c r="A148" s="362"/>
      <c r="B148" s="344" t="s">
        <v>462</v>
      </c>
      <c r="C148" s="349">
        <v>0.81041666666666667</v>
      </c>
      <c r="D148" s="349">
        <v>0.81319444444444444</v>
      </c>
      <c r="E148" s="234">
        <f t="shared" si="2"/>
        <v>2.7777777777777679E-3</v>
      </c>
      <c r="F148" s="311"/>
      <c r="G148" s="209"/>
    </row>
    <row r="149" spans="1:7" ht="12.75" customHeight="1">
      <c r="A149" s="362"/>
      <c r="B149" s="344" t="s">
        <v>462</v>
      </c>
      <c r="C149" s="349">
        <v>0.83333333333333337</v>
      </c>
      <c r="D149" s="349">
        <v>0.83333333333333337</v>
      </c>
      <c r="E149" s="234">
        <f t="shared" si="2"/>
        <v>0</v>
      </c>
      <c r="F149" s="311"/>
      <c r="G149" s="209"/>
    </row>
    <row r="150" spans="1:7" ht="12.75" customHeight="1">
      <c r="A150" s="362"/>
      <c r="B150" s="344" t="s">
        <v>664</v>
      </c>
      <c r="C150" s="349">
        <v>0.85555555555555562</v>
      </c>
      <c r="D150" s="349">
        <v>0.85625000000000007</v>
      </c>
      <c r="E150" s="234">
        <f t="shared" si="2"/>
        <v>6.9444444444444198E-4</v>
      </c>
      <c r="F150" s="311"/>
      <c r="G150" s="209"/>
    </row>
    <row r="151" spans="1:7" ht="12.75" customHeight="1">
      <c r="A151" s="362"/>
      <c r="B151" s="356" t="s">
        <v>3437</v>
      </c>
      <c r="C151" s="349">
        <v>0.88124999999999998</v>
      </c>
      <c r="D151" s="349">
        <v>0.8833333333333333</v>
      </c>
      <c r="E151" s="234">
        <f t="shared" si="2"/>
        <v>2.0833333333333259E-3</v>
      </c>
      <c r="F151" s="311"/>
      <c r="G151" s="209"/>
    </row>
    <row r="152" spans="1:7" ht="12.75" customHeight="1">
      <c r="A152" s="362" t="s">
        <v>3525</v>
      </c>
      <c r="B152" s="344" t="s">
        <v>1277</v>
      </c>
      <c r="C152" s="349">
        <v>1.3194444444444444E-2</v>
      </c>
      <c r="D152" s="349">
        <v>1.6666666666666666E-2</v>
      </c>
      <c r="E152" s="234">
        <f t="shared" si="2"/>
        <v>3.472222222222222E-3</v>
      </c>
      <c r="F152" s="311"/>
      <c r="G152" s="209"/>
    </row>
    <row r="153" spans="1:7" ht="12.75" customHeight="1">
      <c r="A153" s="362"/>
      <c r="B153" s="344" t="s">
        <v>138</v>
      </c>
      <c r="C153" s="349">
        <v>0.30972222222222223</v>
      </c>
      <c r="D153" s="349">
        <v>0.31041666666666667</v>
      </c>
      <c r="E153" s="234">
        <f t="shared" si="2"/>
        <v>6.9444444444444198E-4</v>
      </c>
      <c r="F153" s="311"/>
      <c r="G153" s="209"/>
    </row>
    <row r="154" spans="1:7" ht="12.75" customHeight="1">
      <c r="A154" s="362"/>
      <c r="B154" s="344" t="s">
        <v>2636</v>
      </c>
      <c r="C154" s="349">
        <v>0.3125</v>
      </c>
      <c r="D154" s="349">
        <v>0.31597222222222221</v>
      </c>
      <c r="E154" s="234">
        <f t="shared" si="2"/>
        <v>3.4722222222222099E-3</v>
      </c>
      <c r="F154" s="311"/>
      <c r="G154" s="209"/>
    </row>
    <row r="155" spans="1:7" ht="12.75" customHeight="1">
      <c r="A155" s="362"/>
      <c r="B155" s="344" t="s">
        <v>3526</v>
      </c>
      <c r="C155" s="349">
        <v>0.3354166666666667</v>
      </c>
      <c r="D155" s="349">
        <v>0.33611111111111108</v>
      </c>
      <c r="E155" s="234">
        <f t="shared" si="2"/>
        <v>6.9444444444438647E-4</v>
      </c>
      <c r="F155" s="311"/>
      <c r="G155" s="209"/>
    </row>
    <row r="156" spans="1:7" ht="12.75" customHeight="1">
      <c r="A156" s="361"/>
      <c r="B156" s="344" t="s">
        <v>3527</v>
      </c>
      <c r="C156" s="349">
        <v>0.34097222222222223</v>
      </c>
      <c r="D156" s="349">
        <v>0.34166666666666662</v>
      </c>
      <c r="E156" s="234">
        <f t="shared" si="2"/>
        <v>6.9444444444438647E-4</v>
      </c>
      <c r="F156" s="311"/>
      <c r="G156" s="209"/>
    </row>
    <row r="157" spans="1:7" ht="12.75" customHeight="1">
      <c r="A157" s="362"/>
      <c r="B157" s="344" t="s">
        <v>3528</v>
      </c>
      <c r="C157" s="349">
        <v>0.35486111111111113</v>
      </c>
      <c r="D157" s="349">
        <v>0.35902777777777778</v>
      </c>
      <c r="E157" s="234">
        <f t="shared" si="2"/>
        <v>4.1666666666666519E-3</v>
      </c>
      <c r="F157" s="311"/>
      <c r="G157" s="209"/>
    </row>
    <row r="158" spans="1:7" ht="12.75" customHeight="1">
      <c r="A158" s="362"/>
      <c r="B158" s="344" t="s">
        <v>3529</v>
      </c>
      <c r="C158" s="349">
        <v>0.36041666666666666</v>
      </c>
      <c r="D158" s="349">
        <v>0.36180555555555555</v>
      </c>
      <c r="E158" s="234">
        <f t="shared" si="2"/>
        <v>1.388888888888884E-3</v>
      </c>
      <c r="F158" s="311"/>
      <c r="G158" s="209"/>
    </row>
    <row r="159" spans="1:7" ht="12.75" customHeight="1">
      <c r="A159" s="362"/>
      <c r="B159" s="344" t="s">
        <v>3365</v>
      </c>
      <c r="C159" s="349">
        <v>0.36180555555555555</v>
      </c>
      <c r="D159" s="349">
        <v>0.36388888888888887</v>
      </c>
      <c r="E159" s="234">
        <f t="shared" si="2"/>
        <v>2.0833333333333259E-3</v>
      </c>
      <c r="F159" s="311"/>
      <c r="G159" s="209"/>
    </row>
    <row r="160" spans="1:7" ht="12.75" customHeight="1">
      <c r="A160" s="362"/>
      <c r="B160" s="344" t="s">
        <v>1277</v>
      </c>
      <c r="C160" s="349">
        <v>0.3659722222222222</v>
      </c>
      <c r="D160" s="349">
        <v>0.37013888888888885</v>
      </c>
      <c r="E160" s="234">
        <f t="shared" si="2"/>
        <v>4.1666666666666519E-3</v>
      </c>
      <c r="F160" s="311"/>
      <c r="G160" s="209"/>
    </row>
    <row r="161" spans="1:7" ht="12.75" customHeight="1">
      <c r="A161" s="362"/>
      <c r="B161" s="344" t="s">
        <v>975</v>
      </c>
      <c r="C161" s="349">
        <v>0.37638888888888888</v>
      </c>
      <c r="D161" s="349">
        <v>0.37708333333333338</v>
      </c>
      <c r="E161" s="234">
        <f t="shared" si="2"/>
        <v>6.9444444444449749E-4</v>
      </c>
      <c r="F161" s="311"/>
      <c r="G161" s="209"/>
    </row>
    <row r="162" spans="1:7" ht="12.75" customHeight="1">
      <c r="A162" s="362"/>
      <c r="B162" s="344" t="s">
        <v>3530</v>
      </c>
      <c r="C162" s="349">
        <v>0.39097222222222222</v>
      </c>
      <c r="D162" s="349">
        <v>0.39305555555555555</v>
      </c>
      <c r="E162" s="234">
        <f t="shared" si="2"/>
        <v>2.0833333333333259E-3</v>
      </c>
      <c r="F162" s="311"/>
      <c r="G162" s="209"/>
    </row>
    <row r="163" spans="1:7" ht="12.75" customHeight="1">
      <c r="A163" s="362"/>
      <c r="B163" s="344" t="s">
        <v>664</v>
      </c>
      <c r="C163" s="349">
        <v>0.43402777777777773</v>
      </c>
      <c r="D163" s="349">
        <v>0.43541666666666662</v>
      </c>
      <c r="E163" s="234">
        <f t="shared" si="2"/>
        <v>1.388888888888884E-3</v>
      </c>
      <c r="F163" s="311"/>
      <c r="G163" s="209"/>
    </row>
    <row r="164" spans="1:7" ht="12.75" customHeight="1">
      <c r="A164" s="362"/>
      <c r="B164" s="344" t="s">
        <v>3437</v>
      </c>
      <c r="C164" s="349">
        <v>0.44236111111111115</v>
      </c>
      <c r="D164" s="349">
        <v>0.44305555555555554</v>
      </c>
      <c r="E164" s="234">
        <f t="shared" si="2"/>
        <v>6.9444444444438647E-4</v>
      </c>
      <c r="F164" s="311"/>
      <c r="G164" s="209"/>
    </row>
    <row r="165" spans="1:7" ht="12.75" customHeight="1">
      <c r="A165" s="362"/>
      <c r="B165" s="344" t="s">
        <v>3269</v>
      </c>
      <c r="C165" s="349">
        <v>0.4458333333333333</v>
      </c>
      <c r="D165" s="349">
        <v>0.4465277777777778</v>
      </c>
      <c r="E165" s="234">
        <f t="shared" si="2"/>
        <v>6.9444444444449749E-4</v>
      </c>
      <c r="F165" s="311"/>
      <c r="G165" s="209"/>
    </row>
    <row r="166" spans="1:7" ht="12.75" customHeight="1">
      <c r="A166" s="362"/>
      <c r="B166" s="344" t="s">
        <v>3517</v>
      </c>
      <c r="C166" s="349">
        <v>0.45208333333333334</v>
      </c>
      <c r="D166" s="349">
        <v>0.45347222222222222</v>
      </c>
      <c r="E166" s="234">
        <f t="shared" si="2"/>
        <v>1.388888888888884E-3</v>
      </c>
      <c r="F166" s="311"/>
      <c r="G166" s="209"/>
    </row>
    <row r="167" spans="1:7" ht="12.75" customHeight="1">
      <c r="A167" s="362"/>
      <c r="B167" s="344" t="s">
        <v>3531</v>
      </c>
      <c r="C167" s="349">
        <v>0.46736111111111112</v>
      </c>
      <c r="D167" s="349">
        <v>0.46875</v>
      </c>
      <c r="E167" s="234">
        <f t="shared" si="2"/>
        <v>1.388888888888884E-3</v>
      </c>
      <c r="F167" s="311"/>
      <c r="G167" s="209"/>
    </row>
    <row r="168" spans="1:7" ht="12.75" customHeight="1">
      <c r="A168" s="361"/>
      <c r="B168" s="355" t="s">
        <v>3269</v>
      </c>
      <c r="C168" s="349">
        <v>0.47847222222222219</v>
      </c>
      <c r="D168" s="349">
        <v>0.47847222222222219</v>
      </c>
      <c r="E168" s="234">
        <f t="shared" si="2"/>
        <v>0</v>
      </c>
      <c r="F168" s="311"/>
      <c r="G168" s="209"/>
    </row>
    <row r="169" spans="1:7" ht="12.75" customHeight="1">
      <c r="A169" s="362"/>
      <c r="B169" s="344" t="s">
        <v>144</v>
      </c>
      <c r="C169" s="349">
        <v>0.48888888888888887</v>
      </c>
      <c r="D169" s="349">
        <v>0.48888888888888887</v>
      </c>
      <c r="E169" s="234">
        <f t="shared" si="2"/>
        <v>0</v>
      </c>
      <c r="F169" s="311"/>
      <c r="G169" s="209"/>
    </row>
    <row r="170" spans="1:7" ht="12.75" customHeight="1">
      <c r="A170" s="362"/>
      <c r="B170" s="344" t="s">
        <v>3526</v>
      </c>
      <c r="C170" s="349">
        <v>0.50555555555555554</v>
      </c>
      <c r="D170" s="349">
        <v>0.50624999999999998</v>
      </c>
      <c r="E170" s="234">
        <f t="shared" si="2"/>
        <v>6.9444444444444198E-4</v>
      </c>
      <c r="F170" s="311"/>
      <c r="G170" s="209"/>
    </row>
    <row r="171" spans="1:7" ht="12.75" customHeight="1">
      <c r="A171" s="362"/>
      <c r="B171" s="344" t="s">
        <v>2440</v>
      </c>
      <c r="C171" s="349">
        <v>0.5083333333333333</v>
      </c>
      <c r="D171" s="349">
        <v>0.51041666666666663</v>
      </c>
      <c r="E171" s="234">
        <f t="shared" si="2"/>
        <v>2.0833333333333259E-3</v>
      </c>
      <c r="F171" s="311"/>
      <c r="G171" s="209"/>
    </row>
    <row r="172" spans="1:7" ht="12.75" customHeight="1">
      <c r="A172" s="362"/>
      <c r="B172" s="344" t="s">
        <v>2440</v>
      </c>
      <c r="C172" s="349">
        <v>0.52708333333333335</v>
      </c>
      <c r="D172" s="349">
        <v>0.52847222222222223</v>
      </c>
      <c r="E172" s="234">
        <f t="shared" si="2"/>
        <v>1.388888888888884E-3</v>
      </c>
      <c r="F172" s="311"/>
      <c r="G172" s="209"/>
    </row>
    <row r="173" spans="1:7" ht="12.75" customHeight="1">
      <c r="A173" s="362"/>
      <c r="B173" s="344" t="s">
        <v>3532</v>
      </c>
      <c r="C173" s="349">
        <v>0.55138888888888882</v>
      </c>
      <c r="D173" s="349">
        <v>0.55277777777777781</v>
      </c>
      <c r="E173" s="234">
        <f t="shared" si="2"/>
        <v>1.388888888888995E-3</v>
      </c>
      <c r="F173" s="311"/>
      <c r="G173" s="209"/>
    </row>
    <row r="174" spans="1:7" ht="12.75" customHeight="1">
      <c r="A174" s="362"/>
      <c r="B174" s="344" t="s">
        <v>3530</v>
      </c>
      <c r="C174" s="349">
        <v>0.55277777777777781</v>
      </c>
      <c r="D174" s="349">
        <v>0.55486111111111114</v>
      </c>
      <c r="E174" s="234">
        <f t="shared" si="2"/>
        <v>2.0833333333333259E-3</v>
      </c>
      <c r="F174" s="311"/>
      <c r="G174" s="209"/>
    </row>
    <row r="175" spans="1:7" ht="12.75" customHeight="1">
      <c r="A175" s="362"/>
      <c r="B175" s="344" t="s">
        <v>3533</v>
      </c>
      <c r="C175" s="349">
        <v>0.57222222222222219</v>
      </c>
      <c r="D175" s="349">
        <v>0.57361111111111118</v>
      </c>
      <c r="E175" s="234">
        <f t="shared" si="2"/>
        <v>1.388888888888995E-3</v>
      </c>
      <c r="F175" s="311"/>
      <c r="G175" s="209"/>
    </row>
    <row r="176" spans="1:7" ht="12.75" customHeight="1">
      <c r="A176" s="362"/>
      <c r="B176" s="344" t="s">
        <v>3530</v>
      </c>
      <c r="C176" s="349">
        <v>0.57847222222222217</v>
      </c>
      <c r="D176" s="349">
        <v>0.57916666666666672</v>
      </c>
      <c r="E176" s="234">
        <f t="shared" si="2"/>
        <v>6.94444444444553E-4</v>
      </c>
      <c r="F176" s="311"/>
      <c r="G176" s="209"/>
    </row>
    <row r="177" spans="1:8" ht="12.75" customHeight="1">
      <c r="A177" s="362"/>
      <c r="B177" s="344" t="s">
        <v>3534</v>
      </c>
      <c r="C177" s="349">
        <v>0.58263888888888882</v>
      </c>
      <c r="D177" s="349">
        <v>0.58472222222222225</v>
      </c>
      <c r="E177" s="234">
        <f t="shared" si="2"/>
        <v>2.083333333333437E-3</v>
      </c>
      <c r="F177" s="311"/>
      <c r="G177" s="209"/>
    </row>
    <row r="178" spans="1:8" ht="12.75" customHeight="1">
      <c r="A178" s="362"/>
      <c r="B178" s="344" t="s">
        <v>3535</v>
      </c>
      <c r="C178" s="349">
        <v>0.58611111111111114</v>
      </c>
      <c r="D178" s="349">
        <v>0.58819444444444446</v>
      </c>
      <c r="E178" s="234">
        <f t="shared" si="2"/>
        <v>2.0833333333333259E-3</v>
      </c>
      <c r="F178" s="311"/>
      <c r="G178" s="209"/>
    </row>
    <row r="179" spans="1:8" ht="12.75" customHeight="1">
      <c r="A179" s="362"/>
      <c r="B179" s="344" t="s">
        <v>1249</v>
      </c>
      <c r="C179" s="349">
        <v>0.63750000000000007</v>
      </c>
      <c r="D179" s="349">
        <v>0.6381944444444444</v>
      </c>
      <c r="E179" s="234">
        <f t="shared" si="2"/>
        <v>6.9444444444433095E-4</v>
      </c>
      <c r="F179" s="311"/>
      <c r="G179" s="209"/>
    </row>
    <row r="180" spans="1:8" ht="12.75" customHeight="1">
      <c r="A180" s="362"/>
      <c r="B180" s="344" t="s">
        <v>3536</v>
      </c>
      <c r="C180" s="349">
        <v>0.64027777777777783</v>
      </c>
      <c r="D180" s="349">
        <v>0.64583333333333337</v>
      </c>
      <c r="E180" s="234">
        <f t="shared" si="2"/>
        <v>5.5555555555555358E-3</v>
      </c>
      <c r="F180" s="311"/>
      <c r="G180" s="209"/>
      <c r="H180" s="5" t="s">
        <v>3538</v>
      </c>
    </row>
    <row r="181" spans="1:8" ht="12.75" customHeight="1">
      <c r="A181" s="362"/>
      <c r="B181" s="344" t="s">
        <v>3533</v>
      </c>
      <c r="C181" s="349">
        <v>0.64374999999999993</v>
      </c>
      <c r="D181" s="349">
        <v>0.64444444444444449</v>
      </c>
      <c r="E181" s="234">
        <f t="shared" si="2"/>
        <v>6.94444444444553E-4</v>
      </c>
      <c r="F181" s="311"/>
      <c r="G181" s="209"/>
    </row>
    <row r="182" spans="1:8" ht="12.75" customHeight="1">
      <c r="A182" s="362"/>
      <c r="B182" s="344" t="s">
        <v>3537</v>
      </c>
      <c r="C182" s="349">
        <v>0.66249999999999998</v>
      </c>
      <c r="D182" s="349">
        <v>0.66527777777777775</v>
      </c>
      <c r="E182" s="234">
        <f t="shared" si="2"/>
        <v>2.7777777777777679E-3</v>
      </c>
      <c r="F182" s="311"/>
      <c r="G182" s="209"/>
    </row>
    <row r="183" spans="1:8" ht="12.75" customHeight="1">
      <c r="A183" s="362"/>
      <c r="B183" s="344" t="s">
        <v>3442</v>
      </c>
      <c r="C183" s="349">
        <v>0.66875000000000007</v>
      </c>
      <c r="D183" s="349">
        <v>0.67291666666666661</v>
      </c>
      <c r="E183" s="234">
        <f t="shared" si="2"/>
        <v>4.1666666666665408E-3</v>
      </c>
      <c r="F183" s="311"/>
      <c r="G183" s="209"/>
    </row>
    <row r="184" spans="1:8" ht="12.75" customHeight="1">
      <c r="A184" s="362"/>
      <c r="B184" s="344" t="s">
        <v>3532</v>
      </c>
      <c r="C184" s="349">
        <v>0.6777777777777777</v>
      </c>
      <c r="D184" s="349">
        <v>0.67986111111111114</v>
      </c>
      <c r="E184" s="234">
        <f t="shared" si="2"/>
        <v>2.083333333333437E-3</v>
      </c>
      <c r="F184" s="311"/>
      <c r="G184" s="209"/>
    </row>
    <row r="185" spans="1:8" ht="12.75" customHeight="1">
      <c r="A185" s="362"/>
      <c r="B185" s="344" t="s">
        <v>3539</v>
      </c>
      <c r="C185" s="349">
        <v>0.6791666666666667</v>
      </c>
      <c r="D185" s="349">
        <v>0.68125000000000002</v>
      </c>
      <c r="E185" s="234">
        <f t="shared" si="2"/>
        <v>2.0833333333333259E-3</v>
      </c>
      <c r="F185" s="311"/>
      <c r="G185" s="209"/>
    </row>
    <row r="186" spans="1:8" ht="12.75" customHeight="1">
      <c r="A186" s="362"/>
      <c r="B186" s="344" t="s">
        <v>3468</v>
      </c>
      <c r="C186" s="349">
        <v>0.69236111111111109</v>
      </c>
      <c r="D186" s="349">
        <v>0.69305555555555554</v>
      </c>
      <c r="E186" s="234">
        <f t="shared" si="2"/>
        <v>6.9444444444444198E-4</v>
      </c>
      <c r="F186" s="311"/>
      <c r="G186" s="209"/>
    </row>
    <row r="187" spans="1:8" ht="12.75" customHeight="1">
      <c r="A187" s="362"/>
      <c r="B187" s="344" t="s">
        <v>1464</v>
      </c>
      <c r="C187" s="349">
        <v>0.69305555555555554</v>
      </c>
      <c r="D187" s="349">
        <v>0.69374999999999998</v>
      </c>
      <c r="E187" s="234">
        <f t="shared" si="2"/>
        <v>6.9444444444444198E-4</v>
      </c>
      <c r="F187" s="311"/>
      <c r="G187" s="209"/>
    </row>
    <row r="188" spans="1:8" ht="12.75" customHeight="1">
      <c r="A188" s="362"/>
      <c r="B188" s="344" t="s">
        <v>3368</v>
      </c>
      <c r="C188" s="349">
        <v>0.70486111111111116</v>
      </c>
      <c r="D188" s="349">
        <v>0.7090277777777777</v>
      </c>
      <c r="E188" s="234">
        <f t="shared" si="2"/>
        <v>4.1666666666665408E-3</v>
      </c>
      <c r="F188" s="311"/>
      <c r="G188" s="209"/>
    </row>
    <row r="189" spans="1:8" ht="12.75" customHeight="1">
      <c r="A189" s="362"/>
      <c r="B189" s="344" t="s">
        <v>3442</v>
      </c>
      <c r="C189" s="349">
        <v>0.71111111111111114</v>
      </c>
      <c r="D189" s="349">
        <v>0.71250000000000002</v>
      </c>
      <c r="E189" s="234">
        <f t="shared" si="2"/>
        <v>1.388888888888884E-3</v>
      </c>
      <c r="F189" s="311"/>
      <c r="G189" s="209"/>
    </row>
    <row r="190" spans="1:8" ht="12.75" customHeight="1">
      <c r="A190" s="362"/>
      <c r="B190" s="344" t="s">
        <v>311</v>
      </c>
      <c r="C190" s="349">
        <v>0.71388888888888891</v>
      </c>
      <c r="D190" s="349">
        <v>0.71388888888888891</v>
      </c>
      <c r="E190" s="234">
        <f t="shared" si="2"/>
        <v>0</v>
      </c>
      <c r="F190" s="311"/>
      <c r="G190" s="209"/>
    </row>
    <row r="191" spans="1:8" ht="12.75" customHeight="1">
      <c r="A191" s="362"/>
      <c r="B191" s="344" t="s">
        <v>3540</v>
      </c>
      <c r="C191" s="349">
        <v>0.73055555555555562</v>
      </c>
      <c r="D191" s="349">
        <v>0.73541666666666661</v>
      </c>
      <c r="E191" s="234">
        <f t="shared" si="2"/>
        <v>4.8611111111109828E-3</v>
      </c>
      <c r="F191" s="311"/>
      <c r="G191" s="209"/>
    </row>
    <row r="192" spans="1:8" ht="12.75" customHeight="1">
      <c r="A192" s="362"/>
      <c r="B192" s="344" t="s">
        <v>397</v>
      </c>
      <c r="C192" s="349">
        <v>0.73055555555555562</v>
      </c>
      <c r="D192" s="349">
        <v>0.73541666666666661</v>
      </c>
      <c r="E192" s="234">
        <f t="shared" si="2"/>
        <v>4.8611111111109828E-3</v>
      </c>
      <c r="F192" s="311"/>
      <c r="G192" s="209"/>
    </row>
    <row r="193" spans="1:8" ht="12.75" customHeight="1">
      <c r="A193" s="362"/>
      <c r="B193" s="344" t="s">
        <v>3541</v>
      </c>
      <c r="C193" s="349">
        <v>0.73472222222222217</v>
      </c>
      <c r="D193" s="349">
        <v>0.73611111111111116</v>
      </c>
      <c r="E193" s="234">
        <f t="shared" si="2"/>
        <v>1.388888888888995E-3</v>
      </c>
      <c r="F193" s="311"/>
      <c r="G193" s="209"/>
    </row>
    <row r="194" spans="1:8" ht="12.75" customHeight="1">
      <c r="A194" s="362"/>
      <c r="B194" s="344" t="s">
        <v>3536</v>
      </c>
      <c r="C194" s="349">
        <v>0.74444444444444446</v>
      </c>
      <c r="D194" s="349">
        <v>0.74652777777777779</v>
      </c>
      <c r="E194" s="234">
        <f t="shared" si="2"/>
        <v>2.0833333333333259E-3</v>
      </c>
      <c r="F194" s="311"/>
      <c r="G194" s="209"/>
    </row>
    <row r="195" spans="1:8" ht="12.75" customHeight="1">
      <c r="A195" s="362"/>
      <c r="B195" s="344" t="s">
        <v>3533</v>
      </c>
      <c r="C195" s="349">
        <v>0.74583333333333324</v>
      </c>
      <c r="D195" s="349">
        <v>0.74722222222222223</v>
      </c>
      <c r="E195" s="234">
        <f t="shared" si="2"/>
        <v>1.388888888888995E-3</v>
      </c>
      <c r="F195" s="311"/>
      <c r="G195" s="209"/>
    </row>
    <row r="196" spans="1:8" ht="12.75" customHeight="1">
      <c r="A196" s="362"/>
      <c r="B196" s="344" t="s">
        <v>2756</v>
      </c>
      <c r="C196" s="349">
        <v>0.78611111111111109</v>
      </c>
      <c r="D196" s="349">
        <v>0.78611111111111109</v>
      </c>
      <c r="E196" s="234">
        <f t="shared" si="2"/>
        <v>0</v>
      </c>
      <c r="F196" s="311"/>
      <c r="G196" s="209"/>
    </row>
    <row r="197" spans="1:8" ht="12.75" customHeight="1">
      <c r="A197" s="362"/>
      <c r="B197" s="344" t="s">
        <v>3542</v>
      </c>
      <c r="C197" s="349">
        <v>0.92152777777777783</v>
      </c>
      <c r="D197" s="349">
        <v>0.92222222222222217</v>
      </c>
      <c r="E197" s="234">
        <f t="shared" si="2"/>
        <v>6.9444444444433095E-4</v>
      </c>
      <c r="F197" s="311"/>
      <c r="G197" s="209"/>
    </row>
    <row r="198" spans="1:8" ht="12.75" customHeight="1">
      <c r="A198" s="362"/>
      <c r="B198" s="344" t="s">
        <v>3542</v>
      </c>
      <c r="C198" s="349">
        <v>0.90972222222222221</v>
      </c>
      <c r="D198" s="349">
        <v>0.9159722222222223</v>
      </c>
      <c r="E198" s="234">
        <f t="shared" si="2"/>
        <v>6.2500000000000888E-3</v>
      </c>
      <c r="F198" s="311"/>
      <c r="G198" s="209"/>
    </row>
    <row r="199" spans="1:8" ht="12.75" customHeight="1">
      <c r="A199" s="361"/>
      <c r="B199" s="344" t="s">
        <v>3543</v>
      </c>
      <c r="C199" s="349">
        <v>0.92499999999999993</v>
      </c>
      <c r="D199" s="349">
        <v>0.92499999999999993</v>
      </c>
      <c r="E199" s="234">
        <f t="shared" si="2"/>
        <v>0</v>
      </c>
      <c r="F199" s="311"/>
      <c r="G199" s="209"/>
    </row>
    <row r="200" spans="1:8" ht="12.75" customHeight="1">
      <c r="A200" s="362" t="s">
        <v>3545</v>
      </c>
      <c r="B200" s="344" t="s">
        <v>3544</v>
      </c>
      <c r="C200" s="349">
        <v>2.4305555555555556E-2</v>
      </c>
      <c r="D200" s="349">
        <v>2.8472222222222222E-2</v>
      </c>
      <c r="E200" s="234">
        <f t="shared" si="2"/>
        <v>4.1666666666666657E-3</v>
      </c>
      <c r="F200" s="311"/>
      <c r="G200" s="209"/>
    </row>
    <row r="201" spans="1:8" ht="12.75" customHeight="1">
      <c r="A201" s="362"/>
      <c r="B201" s="344" t="s">
        <v>895</v>
      </c>
      <c r="C201" s="349">
        <v>0.24583333333333335</v>
      </c>
      <c r="D201" s="349">
        <v>0.25138888888888888</v>
      </c>
      <c r="E201" s="234">
        <f t="shared" ref="E201:E264" si="3">D201-C201</f>
        <v>5.5555555555555358E-3</v>
      </c>
      <c r="F201" s="311"/>
      <c r="G201" s="209"/>
    </row>
    <row r="202" spans="1:8" ht="12.75" customHeight="1">
      <c r="A202" s="362"/>
      <c r="B202" s="344" t="s">
        <v>904</v>
      </c>
      <c r="C202" s="349">
        <v>0.27152777777777776</v>
      </c>
      <c r="D202" s="349">
        <v>0.27499999999999997</v>
      </c>
      <c r="E202" s="234">
        <f t="shared" si="3"/>
        <v>3.4722222222222099E-3</v>
      </c>
      <c r="F202" s="311"/>
      <c r="G202" s="209"/>
    </row>
    <row r="203" spans="1:8" ht="12.75" customHeight="1">
      <c r="A203" s="362"/>
      <c r="B203" s="344" t="s">
        <v>895</v>
      </c>
      <c r="C203" s="349">
        <v>0.28194444444444444</v>
      </c>
      <c r="D203" s="349">
        <v>0.29305555555555557</v>
      </c>
      <c r="E203" s="234">
        <f t="shared" si="3"/>
        <v>1.1111111111111127E-2</v>
      </c>
      <c r="F203" s="311"/>
      <c r="G203" s="209"/>
      <c r="H203" s="5" t="s">
        <v>3546</v>
      </c>
    </row>
    <row r="204" spans="1:8" ht="12.75" customHeight="1">
      <c r="A204" s="362"/>
      <c r="B204" s="344" t="s">
        <v>904</v>
      </c>
      <c r="C204" s="349">
        <v>0.34583333333333338</v>
      </c>
      <c r="D204" s="349">
        <v>0.34791666666666665</v>
      </c>
      <c r="E204" s="234">
        <f t="shared" si="3"/>
        <v>2.0833333333332704E-3</v>
      </c>
      <c r="F204" s="311"/>
      <c r="G204" s="209"/>
    </row>
    <row r="205" spans="1:8" ht="12.75" customHeight="1">
      <c r="A205" s="362"/>
      <c r="B205" s="344" t="s">
        <v>3451</v>
      </c>
      <c r="C205" s="349">
        <v>0.35972222222222222</v>
      </c>
      <c r="D205" s="349">
        <v>0.3611111111111111</v>
      </c>
      <c r="E205" s="234">
        <f t="shared" si="3"/>
        <v>1.388888888888884E-3</v>
      </c>
      <c r="F205" s="311"/>
      <c r="G205" s="209"/>
    </row>
    <row r="206" spans="1:8" ht="12.75" customHeight="1">
      <c r="A206" s="362"/>
      <c r="B206" s="344" t="s">
        <v>3547</v>
      </c>
      <c r="C206" s="349">
        <v>0.36527777777777781</v>
      </c>
      <c r="D206" s="349">
        <v>0.36805555555555558</v>
      </c>
      <c r="E206" s="234">
        <f t="shared" si="3"/>
        <v>2.7777777777777679E-3</v>
      </c>
      <c r="F206" s="311"/>
      <c r="G206" s="209"/>
    </row>
    <row r="207" spans="1:8" ht="12.75" customHeight="1">
      <c r="A207" s="362"/>
      <c r="B207" s="344" t="s">
        <v>1619</v>
      </c>
      <c r="C207" s="349">
        <v>0.3666666666666667</v>
      </c>
      <c r="D207" s="349">
        <v>0.36874999999999997</v>
      </c>
      <c r="E207" s="234">
        <f t="shared" si="3"/>
        <v>2.0833333333332704E-3</v>
      </c>
      <c r="F207" s="311"/>
      <c r="G207" s="209"/>
    </row>
    <row r="208" spans="1:8" ht="12.75" customHeight="1">
      <c r="A208" s="362"/>
      <c r="B208" s="344" t="s">
        <v>3548</v>
      </c>
      <c r="C208" s="349">
        <v>0.3840277777777778</v>
      </c>
      <c r="D208" s="349">
        <v>0.38541666666666669</v>
      </c>
      <c r="E208" s="234">
        <f t="shared" si="3"/>
        <v>1.388888888888884E-3</v>
      </c>
      <c r="F208" s="311"/>
      <c r="G208" s="209"/>
    </row>
    <row r="209" spans="1:8" ht="12.75" customHeight="1">
      <c r="A209" s="362"/>
      <c r="B209" s="344" t="s">
        <v>3171</v>
      </c>
      <c r="C209" s="349">
        <v>0.38819444444444445</v>
      </c>
      <c r="D209" s="349">
        <v>0.38958333333333334</v>
      </c>
      <c r="E209" s="234">
        <f t="shared" si="3"/>
        <v>1.388888888888884E-3</v>
      </c>
      <c r="F209" s="311"/>
      <c r="G209" s="209"/>
    </row>
    <row r="210" spans="1:8" ht="12.75" customHeight="1">
      <c r="A210" s="362"/>
      <c r="B210" s="344" t="s">
        <v>397</v>
      </c>
      <c r="C210" s="349">
        <v>0.40138888888888885</v>
      </c>
      <c r="D210" s="349">
        <v>0.40277777777777773</v>
      </c>
      <c r="E210" s="234">
        <f t="shared" si="3"/>
        <v>1.388888888888884E-3</v>
      </c>
      <c r="F210" s="311"/>
      <c r="G210" s="209"/>
    </row>
    <row r="211" spans="1:8" ht="12.75" customHeight="1">
      <c r="A211" s="362"/>
      <c r="B211" s="344" t="s">
        <v>589</v>
      </c>
      <c r="C211" s="349">
        <v>0.41041666666666665</v>
      </c>
      <c r="D211" s="349">
        <v>0.41111111111111115</v>
      </c>
      <c r="E211" s="234">
        <f t="shared" si="3"/>
        <v>6.9444444444449749E-4</v>
      </c>
      <c r="F211" s="311"/>
      <c r="G211" s="209"/>
    </row>
    <row r="212" spans="1:8" ht="12.75" customHeight="1">
      <c r="A212" s="362"/>
      <c r="B212" s="344" t="s">
        <v>275</v>
      </c>
      <c r="C212" s="349">
        <v>0.41041666666666665</v>
      </c>
      <c r="D212" s="349">
        <v>0.41180555555555554</v>
      </c>
      <c r="E212" s="234">
        <f t="shared" si="3"/>
        <v>1.388888888888884E-3</v>
      </c>
      <c r="F212" s="311"/>
      <c r="G212" s="209"/>
    </row>
    <row r="213" spans="1:8" ht="12.75" customHeight="1">
      <c r="A213" s="362"/>
      <c r="B213" s="344" t="s">
        <v>3549</v>
      </c>
      <c r="C213" s="349">
        <v>0.41041666666666665</v>
      </c>
      <c r="D213" s="349">
        <v>0.41250000000000003</v>
      </c>
      <c r="E213" s="234">
        <f t="shared" si="3"/>
        <v>2.0833333333333814E-3</v>
      </c>
      <c r="F213" s="311"/>
      <c r="G213" s="209"/>
    </row>
    <row r="214" spans="1:8" ht="12.75" customHeight="1">
      <c r="A214" s="362"/>
      <c r="B214" s="344" t="s">
        <v>3550</v>
      </c>
      <c r="C214" s="349">
        <v>0.4152777777777778</v>
      </c>
      <c r="D214" s="349">
        <v>0.4152777777777778</v>
      </c>
      <c r="E214" s="234">
        <f t="shared" si="3"/>
        <v>0</v>
      </c>
      <c r="F214" s="311"/>
      <c r="G214" s="209"/>
    </row>
    <row r="215" spans="1:8" ht="12.75" customHeight="1">
      <c r="A215" s="362"/>
      <c r="B215" s="344" t="s">
        <v>397</v>
      </c>
      <c r="C215" s="349">
        <v>0.4284722222222222</v>
      </c>
      <c r="D215" s="349">
        <v>0.43055555555555558</v>
      </c>
      <c r="E215" s="234">
        <f t="shared" si="3"/>
        <v>2.0833333333333814E-3</v>
      </c>
      <c r="F215" s="311"/>
      <c r="G215" s="209"/>
    </row>
    <row r="216" spans="1:8" ht="12.75" customHeight="1">
      <c r="A216" s="362"/>
      <c r="B216" s="344" t="s">
        <v>397</v>
      </c>
      <c r="C216" s="349">
        <v>0.43611111111111112</v>
      </c>
      <c r="D216" s="349">
        <v>0.45069444444444445</v>
      </c>
      <c r="E216" s="234">
        <f t="shared" si="3"/>
        <v>1.4583333333333337E-2</v>
      </c>
      <c r="F216" s="311"/>
      <c r="G216" s="209"/>
      <c r="H216" s="5" t="s">
        <v>3551</v>
      </c>
    </row>
    <row r="217" spans="1:8" ht="12.75" customHeight="1">
      <c r="A217" s="362"/>
      <c r="B217" s="344" t="s">
        <v>2369</v>
      </c>
      <c r="C217" s="349">
        <v>0.4381944444444445</v>
      </c>
      <c r="D217" s="349">
        <v>0.45</v>
      </c>
      <c r="E217" s="234">
        <f t="shared" si="3"/>
        <v>1.1805555555555514E-2</v>
      </c>
      <c r="F217" s="311"/>
      <c r="G217" s="209"/>
      <c r="H217" s="5" t="s">
        <v>3551</v>
      </c>
    </row>
    <row r="218" spans="1:8" ht="12.75" customHeight="1">
      <c r="A218" s="362"/>
      <c r="B218" s="344" t="s">
        <v>3535</v>
      </c>
      <c r="C218" s="349">
        <v>0.44791666666666669</v>
      </c>
      <c r="D218" s="349">
        <v>0.4513888888888889</v>
      </c>
      <c r="E218" s="234">
        <f t="shared" si="3"/>
        <v>3.4722222222222099E-3</v>
      </c>
      <c r="F218" s="311"/>
      <c r="G218" s="209"/>
    </row>
    <row r="219" spans="1:8" ht="12.75" customHeight="1">
      <c r="A219" s="362"/>
      <c r="B219" s="344" t="s">
        <v>881</v>
      </c>
      <c r="C219" s="349">
        <v>0.44791666666666669</v>
      </c>
      <c r="D219" s="349">
        <v>0.45208333333333334</v>
      </c>
      <c r="E219" s="234">
        <f t="shared" si="3"/>
        <v>4.1666666666666519E-3</v>
      </c>
      <c r="F219" s="311"/>
      <c r="G219" s="209"/>
    </row>
    <row r="220" spans="1:8" ht="12.75" customHeight="1">
      <c r="A220" s="362"/>
      <c r="B220" s="344" t="s">
        <v>803</v>
      </c>
      <c r="C220" s="349">
        <v>0.46597222222222223</v>
      </c>
      <c r="D220" s="349">
        <v>0.46666666666666662</v>
      </c>
      <c r="E220" s="234">
        <f t="shared" si="3"/>
        <v>6.9444444444438647E-4</v>
      </c>
      <c r="F220" s="311"/>
      <c r="G220" s="209"/>
    </row>
    <row r="221" spans="1:8" ht="12.75" customHeight="1">
      <c r="A221" s="362"/>
      <c r="B221" s="344" t="s">
        <v>1226</v>
      </c>
      <c r="C221" s="349">
        <v>0.47013888888888888</v>
      </c>
      <c r="D221" s="349">
        <v>0.47222222222222227</v>
      </c>
      <c r="E221" s="234">
        <f t="shared" si="3"/>
        <v>2.0833333333333814E-3</v>
      </c>
      <c r="F221" s="311"/>
      <c r="G221" s="209"/>
    </row>
    <row r="222" spans="1:8" ht="12.75" customHeight="1">
      <c r="A222" s="362"/>
      <c r="B222" s="344" t="s">
        <v>3552</v>
      </c>
      <c r="C222" s="349">
        <v>0.47430555555555554</v>
      </c>
      <c r="D222" s="349">
        <v>0.47500000000000003</v>
      </c>
      <c r="E222" s="234">
        <f t="shared" si="3"/>
        <v>6.9444444444449749E-4</v>
      </c>
      <c r="F222" s="311"/>
      <c r="G222" s="209"/>
    </row>
    <row r="223" spans="1:8" ht="12.75" customHeight="1">
      <c r="A223" s="362"/>
      <c r="B223" s="344" t="s">
        <v>3442</v>
      </c>
      <c r="C223" s="349">
        <v>0.47847222222222219</v>
      </c>
      <c r="D223" s="349">
        <v>0.48055555555555557</v>
      </c>
      <c r="E223" s="234">
        <f t="shared" si="3"/>
        <v>2.0833333333333814E-3</v>
      </c>
      <c r="F223" s="311"/>
      <c r="G223" s="209"/>
    </row>
    <row r="224" spans="1:8" ht="12.75" customHeight="1">
      <c r="A224" s="362"/>
      <c r="B224" s="344" t="s">
        <v>1627</v>
      </c>
      <c r="C224" s="349">
        <v>0.51527777777777783</v>
      </c>
      <c r="D224" s="349">
        <v>0.51666666666666672</v>
      </c>
      <c r="E224" s="234">
        <f t="shared" si="3"/>
        <v>1.388888888888884E-3</v>
      </c>
      <c r="F224" s="311"/>
      <c r="G224" s="209"/>
    </row>
    <row r="225" spans="1:7" ht="12.75" customHeight="1">
      <c r="A225" s="361"/>
      <c r="B225" s="344" t="s">
        <v>311</v>
      </c>
      <c r="C225" s="349">
        <v>0.52222222222222225</v>
      </c>
      <c r="D225" s="349">
        <v>0.52569444444444446</v>
      </c>
      <c r="E225" s="234">
        <f t="shared" si="3"/>
        <v>3.4722222222222099E-3</v>
      </c>
      <c r="F225" s="311"/>
      <c r="G225" s="209"/>
    </row>
    <row r="226" spans="1:7" ht="12.75" customHeight="1">
      <c r="A226" s="362"/>
      <c r="B226" s="344" t="s">
        <v>3112</v>
      </c>
      <c r="C226" s="349">
        <v>0.54236111111111118</v>
      </c>
      <c r="D226" s="349">
        <v>0.54305555555555551</v>
      </c>
      <c r="E226" s="234">
        <f t="shared" si="3"/>
        <v>6.9444444444433095E-4</v>
      </c>
      <c r="F226" s="311"/>
      <c r="G226" s="209"/>
    </row>
    <row r="227" spans="1:7" ht="12.75" customHeight="1">
      <c r="A227" s="362"/>
      <c r="B227" s="344" t="s">
        <v>3536</v>
      </c>
      <c r="C227" s="349">
        <v>0.55208333333333337</v>
      </c>
      <c r="D227" s="349">
        <v>0.55277777777777781</v>
      </c>
      <c r="E227" s="234">
        <f t="shared" si="3"/>
        <v>6.9444444444444198E-4</v>
      </c>
      <c r="F227" s="311"/>
      <c r="G227" s="209"/>
    </row>
    <row r="228" spans="1:7" ht="12.75" customHeight="1">
      <c r="A228" s="362"/>
      <c r="B228" s="344" t="s">
        <v>3553</v>
      </c>
      <c r="C228" s="349">
        <v>0.55625000000000002</v>
      </c>
      <c r="D228" s="349">
        <v>0.55694444444444446</v>
      </c>
      <c r="E228" s="234">
        <f t="shared" si="3"/>
        <v>6.9444444444444198E-4</v>
      </c>
      <c r="F228" s="311"/>
      <c r="G228" s="338"/>
    </row>
    <row r="229" spans="1:7" ht="12.75" customHeight="1">
      <c r="A229" s="362"/>
      <c r="B229" s="344" t="s">
        <v>937</v>
      </c>
      <c r="C229" s="349">
        <v>0.55694444444444446</v>
      </c>
      <c r="D229" s="349">
        <v>0.55833333333333335</v>
      </c>
      <c r="E229" s="234">
        <f t="shared" si="3"/>
        <v>1.388888888888884E-3</v>
      </c>
      <c r="F229" s="311"/>
      <c r="G229" s="338"/>
    </row>
    <row r="230" spans="1:7" ht="12.75" customHeight="1">
      <c r="A230" s="362"/>
      <c r="B230" s="344" t="s">
        <v>1627</v>
      </c>
      <c r="C230" s="349">
        <v>0.56319444444444444</v>
      </c>
      <c r="D230" s="349">
        <v>0.56388888888888888</v>
      </c>
      <c r="E230" s="234">
        <f t="shared" si="3"/>
        <v>6.9444444444444198E-4</v>
      </c>
      <c r="F230" s="311"/>
      <c r="G230" s="338"/>
    </row>
    <row r="231" spans="1:7" ht="12.75" customHeight="1">
      <c r="A231" s="362"/>
      <c r="B231" s="344" t="s">
        <v>3539</v>
      </c>
      <c r="C231" s="349">
        <v>0.58124999999999993</v>
      </c>
      <c r="D231" s="349">
        <v>0.58680555555555558</v>
      </c>
      <c r="E231" s="234">
        <f t="shared" si="3"/>
        <v>5.5555555555556468E-3</v>
      </c>
      <c r="F231" s="311"/>
      <c r="G231" s="338"/>
    </row>
    <row r="232" spans="1:7" ht="12.75" customHeight="1">
      <c r="A232" s="362"/>
      <c r="B232" s="344" t="s">
        <v>3554</v>
      </c>
      <c r="C232" s="349">
        <v>0.5854166666666667</v>
      </c>
      <c r="D232" s="349">
        <v>0.58750000000000002</v>
      </c>
      <c r="E232" s="234">
        <f t="shared" si="3"/>
        <v>2.0833333333333259E-3</v>
      </c>
      <c r="F232" s="311"/>
      <c r="G232" s="338"/>
    </row>
    <row r="233" spans="1:7" ht="12.75" customHeight="1">
      <c r="A233" s="362"/>
      <c r="B233" s="344" t="s">
        <v>875</v>
      </c>
      <c r="C233" s="349">
        <v>0.59097222222222223</v>
      </c>
      <c r="D233" s="349">
        <v>0.59166666666666667</v>
      </c>
      <c r="E233" s="234">
        <f t="shared" si="3"/>
        <v>6.9444444444444198E-4</v>
      </c>
      <c r="F233" s="311"/>
      <c r="G233" s="338"/>
    </row>
    <row r="234" spans="1:7" ht="12.75" customHeight="1">
      <c r="A234" s="362"/>
      <c r="B234" s="344" t="s">
        <v>2845</v>
      </c>
      <c r="C234" s="349">
        <v>0.59583333333333333</v>
      </c>
      <c r="D234" s="349">
        <v>0.59652777777777777</v>
      </c>
      <c r="E234" s="234">
        <f t="shared" si="3"/>
        <v>6.9444444444444198E-4</v>
      </c>
      <c r="F234" s="311"/>
      <c r="G234" s="338"/>
    </row>
    <row r="235" spans="1:7" ht="12.75" customHeight="1">
      <c r="A235" s="362"/>
      <c r="B235" s="344" t="s">
        <v>3555</v>
      </c>
      <c r="C235" s="349">
        <v>0.6166666666666667</v>
      </c>
      <c r="D235" s="349">
        <v>0.61875000000000002</v>
      </c>
      <c r="E235" s="234">
        <f t="shared" si="3"/>
        <v>2.0833333333333259E-3</v>
      </c>
      <c r="F235" s="311"/>
      <c r="G235" s="338"/>
    </row>
    <row r="236" spans="1:7" ht="12.75" customHeight="1">
      <c r="A236" s="362"/>
      <c r="B236" s="344" t="s">
        <v>3539</v>
      </c>
      <c r="C236" s="349">
        <v>0.62222222222222223</v>
      </c>
      <c r="D236" s="349">
        <v>0.62291666666666667</v>
      </c>
      <c r="E236" s="234">
        <f t="shared" si="3"/>
        <v>6.9444444444444198E-4</v>
      </c>
      <c r="F236" s="311"/>
      <c r="G236" s="338"/>
    </row>
    <row r="237" spans="1:7" ht="12.75" customHeight="1">
      <c r="A237" s="362"/>
      <c r="B237" s="344" t="s">
        <v>3556</v>
      </c>
      <c r="C237" s="349">
        <v>0.62777777777777777</v>
      </c>
      <c r="D237" s="349">
        <v>0.63124999999999998</v>
      </c>
      <c r="E237" s="234">
        <f t="shared" si="3"/>
        <v>3.4722222222222099E-3</v>
      </c>
      <c r="F237" s="311"/>
      <c r="G237" s="338"/>
    </row>
    <row r="238" spans="1:7" ht="12.75" customHeight="1">
      <c r="A238" s="362"/>
      <c r="B238" s="344" t="s">
        <v>3555</v>
      </c>
      <c r="C238" s="349">
        <v>0.64444444444444449</v>
      </c>
      <c r="D238" s="349">
        <v>0.64652777777777781</v>
      </c>
      <c r="E238" s="234">
        <f t="shared" si="3"/>
        <v>2.0833333333333259E-3</v>
      </c>
      <c r="F238" s="311"/>
      <c r="G238" s="338"/>
    </row>
    <row r="239" spans="1:7" ht="12.75" customHeight="1">
      <c r="A239" s="363"/>
      <c r="B239" s="344" t="s">
        <v>3420</v>
      </c>
      <c r="C239" s="349">
        <v>0.64652777777777781</v>
      </c>
      <c r="D239" s="349">
        <v>0.64722222222222225</v>
      </c>
      <c r="E239" s="234">
        <f t="shared" si="3"/>
        <v>6.9444444444444198E-4</v>
      </c>
      <c r="F239" s="311"/>
      <c r="G239" s="338"/>
    </row>
    <row r="240" spans="1:7" ht="12.75" customHeight="1">
      <c r="A240" s="362"/>
      <c r="B240" s="344" t="s">
        <v>3555</v>
      </c>
      <c r="C240" s="349">
        <v>0.64722222222222225</v>
      </c>
      <c r="D240" s="349">
        <v>0.6479166666666667</v>
      </c>
      <c r="E240" s="234">
        <f t="shared" si="3"/>
        <v>6.9444444444444198E-4</v>
      </c>
      <c r="F240" s="311"/>
      <c r="G240" s="338"/>
    </row>
    <row r="241" spans="1:7" ht="12.75" customHeight="1">
      <c r="A241" s="362"/>
      <c r="B241" s="344" t="s">
        <v>3427</v>
      </c>
      <c r="C241" s="349">
        <v>0.69305555555555554</v>
      </c>
      <c r="D241" s="349">
        <v>0.69861111111111107</v>
      </c>
      <c r="E241" s="234">
        <f t="shared" si="3"/>
        <v>5.5555555555555358E-3</v>
      </c>
      <c r="F241" s="311"/>
      <c r="G241" s="338"/>
    </row>
    <row r="242" spans="1:7" ht="12.75" customHeight="1">
      <c r="A242" s="362"/>
      <c r="B242" s="344" t="s">
        <v>1299</v>
      </c>
      <c r="C242" s="349">
        <v>0.69444444444444453</v>
      </c>
      <c r="D242" s="349">
        <v>0.69930555555555562</v>
      </c>
      <c r="E242" s="234">
        <f t="shared" si="3"/>
        <v>4.8611111111110938E-3</v>
      </c>
      <c r="F242" s="311"/>
      <c r="G242" s="338"/>
    </row>
    <row r="243" spans="1:7" ht="12.75" customHeight="1">
      <c r="A243" s="362"/>
      <c r="B243" s="344" t="s">
        <v>3555</v>
      </c>
      <c r="C243" s="349">
        <v>0.74375000000000002</v>
      </c>
      <c r="D243" s="349">
        <v>0.74375000000000002</v>
      </c>
      <c r="E243" s="234">
        <f t="shared" si="3"/>
        <v>0</v>
      </c>
      <c r="F243" s="311"/>
      <c r="G243" s="338"/>
    </row>
    <row r="244" spans="1:7" ht="12.75" customHeight="1">
      <c r="A244" s="362"/>
      <c r="B244" s="344" t="s">
        <v>3555</v>
      </c>
      <c r="C244" s="349">
        <v>0.74444444444444446</v>
      </c>
      <c r="D244" s="349">
        <v>0.74513888888888891</v>
      </c>
      <c r="E244" s="234">
        <f t="shared" si="3"/>
        <v>6.9444444444444198E-4</v>
      </c>
      <c r="F244" s="311"/>
      <c r="G244" s="338"/>
    </row>
    <row r="245" spans="1:7" ht="12.75" customHeight="1">
      <c r="A245" s="362"/>
      <c r="B245" s="344" t="s">
        <v>3555</v>
      </c>
      <c r="C245" s="349">
        <v>0.74791666666666667</v>
      </c>
      <c r="D245" s="349">
        <v>0.74861111111111101</v>
      </c>
      <c r="E245" s="234">
        <f t="shared" si="3"/>
        <v>6.9444444444433095E-4</v>
      </c>
      <c r="F245" s="311"/>
      <c r="G245" s="338"/>
    </row>
    <row r="246" spans="1:7" ht="12.75" customHeight="1">
      <c r="A246" s="362"/>
      <c r="B246" s="344" t="s">
        <v>3557</v>
      </c>
      <c r="C246" s="349">
        <v>0.77847222222222223</v>
      </c>
      <c r="D246" s="349">
        <v>0.78749999999999998</v>
      </c>
      <c r="E246" s="234">
        <f t="shared" si="3"/>
        <v>9.0277777777777457E-3</v>
      </c>
      <c r="F246" s="311"/>
      <c r="G246" s="338"/>
    </row>
    <row r="247" spans="1:7" ht="12.75" customHeight="1">
      <c r="A247" s="362"/>
      <c r="B247" s="344" t="s">
        <v>3558</v>
      </c>
      <c r="C247" s="349">
        <v>0.92222222222222217</v>
      </c>
      <c r="D247" s="349">
        <v>0.92291666666666661</v>
      </c>
      <c r="E247" s="234">
        <f t="shared" si="3"/>
        <v>6.9444444444444198E-4</v>
      </c>
      <c r="F247" s="311"/>
      <c r="G247" s="338"/>
    </row>
    <row r="248" spans="1:7" ht="12.75" customHeight="1">
      <c r="A248" s="362" t="s">
        <v>3559</v>
      </c>
      <c r="B248" s="344" t="s">
        <v>951</v>
      </c>
      <c r="C248" s="349">
        <v>0.22569444444444445</v>
      </c>
      <c r="D248" s="349">
        <v>0.22708333333333333</v>
      </c>
      <c r="E248" s="234">
        <f t="shared" si="3"/>
        <v>1.388888888888884E-3</v>
      </c>
      <c r="F248" s="311"/>
      <c r="G248" s="338"/>
    </row>
    <row r="249" spans="1:7" ht="12.75" customHeight="1">
      <c r="A249" s="362"/>
      <c r="B249" s="344" t="s">
        <v>3560</v>
      </c>
      <c r="C249" s="349">
        <v>0.28750000000000003</v>
      </c>
      <c r="D249" s="349">
        <v>0.29236111111111113</v>
      </c>
      <c r="E249" s="234">
        <f t="shared" si="3"/>
        <v>4.8611111111110938E-3</v>
      </c>
      <c r="F249" s="311"/>
      <c r="G249" s="338"/>
    </row>
    <row r="250" spans="1:7" ht="12.75" customHeight="1">
      <c r="A250" s="362"/>
      <c r="B250" s="344" t="s">
        <v>2684</v>
      </c>
      <c r="C250" s="349">
        <v>0.30624999999999997</v>
      </c>
      <c r="D250" s="349">
        <v>0.31111111111111112</v>
      </c>
      <c r="E250" s="234">
        <f t="shared" si="3"/>
        <v>4.8611111111111494E-3</v>
      </c>
      <c r="F250" s="311"/>
      <c r="G250" s="338"/>
    </row>
    <row r="251" spans="1:7" ht="12.75" customHeight="1">
      <c r="A251" s="362"/>
      <c r="B251" s="344" t="s">
        <v>3561</v>
      </c>
      <c r="C251" s="349">
        <v>0.32013888888888892</v>
      </c>
      <c r="D251" s="349">
        <v>0.32569444444444445</v>
      </c>
      <c r="E251" s="234">
        <f t="shared" si="3"/>
        <v>5.5555555555555358E-3</v>
      </c>
      <c r="F251" s="311"/>
      <c r="G251" s="338"/>
    </row>
    <row r="252" spans="1:7" ht="12.75" customHeight="1">
      <c r="A252" s="362"/>
      <c r="B252" s="344" t="s">
        <v>2684</v>
      </c>
      <c r="C252" s="349">
        <v>0.34166666666666662</v>
      </c>
      <c r="D252" s="349">
        <v>0.3444444444444445</v>
      </c>
      <c r="E252" s="234">
        <f t="shared" si="3"/>
        <v>2.7777777777778789E-3</v>
      </c>
      <c r="F252" s="311"/>
      <c r="G252" s="338"/>
    </row>
    <row r="253" spans="1:7" ht="12.75" customHeight="1">
      <c r="A253" s="362"/>
      <c r="B253" s="344" t="s">
        <v>1219</v>
      </c>
      <c r="C253" s="349">
        <v>0.35069444444444442</v>
      </c>
      <c r="D253" s="349">
        <v>0.35486111111111113</v>
      </c>
      <c r="E253" s="234">
        <f t="shared" si="3"/>
        <v>4.1666666666667074E-3</v>
      </c>
      <c r="F253" s="311"/>
      <c r="G253" s="338"/>
    </row>
    <row r="254" spans="1:7" ht="12.75" customHeight="1">
      <c r="A254" s="362"/>
      <c r="B254" s="344" t="s">
        <v>3291</v>
      </c>
      <c r="C254" s="349">
        <v>0.35138888888888892</v>
      </c>
      <c r="D254" s="349">
        <v>0.35555555555555557</v>
      </c>
      <c r="E254" s="234">
        <f t="shared" si="3"/>
        <v>4.1666666666666519E-3</v>
      </c>
      <c r="F254" s="311"/>
      <c r="G254" s="338"/>
    </row>
    <row r="255" spans="1:7" ht="12.75" customHeight="1">
      <c r="A255" s="362"/>
      <c r="B255" s="344" t="s">
        <v>1428</v>
      </c>
      <c r="C255" s="349">
        <v>0.3576388888888889</v>
      </c>
      <c r="D255" s="349">
        <v>0.35833333333333334</v>
      </c>
      <c r="E255" s="234">
        <f t="shared" si="3"/>
        <v>6.9444444444444198E-4</v>
      </c>
      <c r="F255" s="311"/>
      <c r="G255" s="338"/>
    </row>
    <row r="256" spans="1:7" ht="12.75" customHeight="1">
      <c r="A256" s="362"/>
      <c r="B256" s="344" t="s">
        <v>3547</v>
      </c>
      <c r="C256" s="349">
        <v>0.35972222222222222</v>
      </c>
      <c r="D256" s="349">
        <v>0.36041666666666666</v>
      </c>
      <c r="E256" s="234">
        <f t="shared" si="3"/>
        <v>6.9444444444444198E-4</v>
      </c>
      <c r="F256" s="311"/>
      <c r="G256" s="338"/>
    </row>
    <row r="257" spans="1:7" ht="12.75" customHeight="1">
      <c r="A257" s="362"/>
      <c r="B257" s="344" t="s">
        <v>3562</v>
      </c>
      <c r="C257" s="349">
        <v>0.36249999999999999</v>
      </c>
      <c r="D257" s="349">
        <v>0.36388888888888887</v>
      </c>
      <c r="E257" s="234">
        <f t="shared" si="3"/>
        <v>1.388888888888884E-3</v>
      </c>
      <c r="F257" s="311"/>
      <c r="G257" s="338"/>
    </row>
    <row r="258" spans="1:7" ht="12.75" customHeight="1">
      <c r="A258" s="362"/>
      <c r="B258" s="344" t="s">
        <v>3561</v>
      </c>
      <c r="C258" s="349">
        <v>0.36388888888888887</v>
      </c>
      <c r="D258" s="349">
        <v>0.36458333333333331</v>
      </c>
      <c r="E258" s="234">
        <f t="shared" si="3"/>
        <v>6.9444444444444198E-4</v>
      </c>
      <c r="F258" s="311"/>
      <c r="G258" s="209"/>
    </row>
    <row r="259" spans="1:7" ht="12.75" customHeight="1">
      <c r="A259" s="362"/>
      <c r="B259" s="344" t="s">
        <v>3556</v>
      </c>
      <c r="C259" s="349">
        <v>0.38611111111111113</v>
      </c>
      <c r="D259" s="349">
        <v>0.39444444444444443</v>
      </c>
      <c r="E259" s="234">
        <f t="shared" si="3"/>
        <v>8.3333333333333037E-3</v>
      </c>
      <c r="F259" s="311"/>
      <c r="G259" s="209"/>
    </row>
    <row r="260" spans="1:7" ht="12.75" customHeight="1">
      <c r="A260" s="362"/>
      <c r="B260" s="344" t="s">
        <v>3563</v>
      </c>
      <c r="C260" s="349">
        <v>0.40833333333333338</v>
      </c>
      <c r="D260" s="349">
        <v>0.41180555555555554</v>
      </c>
      <c r="E260" s="234">
        <f t="shared" si="3"/>
        <v>3.4722222222221544E-3</v>
      </c>
      <c r="F260" s="311"/>
      <c r="G260" s="209"/>
    </row>
    <row r="261" spans="1:7" ht="12.75" customHeight="1">
      <c r="A261" s="361"/>
      <c r="B261" s="344" t="s">
        <v>3564</v>
      </c>
      <c r="C261" s="349">
        <v>0.43124999999999997</v>
      </c>
      <c r="D261" s="349">
        <v>0.43611111111111112</v>
      </c>
      <c r="E261" s="234">
        <f t="shared" si="3"/>
        <v>4.8611111111111494E-3</v>
      </c>
      <c r="F261" s="311"/>
      <c r="G261" s="209"/>
    </row>
    <row r="262" spans="1:7" ht="12.75" customHeight="1">
      <c r="A262" s="362"/>
      <c r="B262" s="344" t="s">
        <v>3568</v>
      </c>
      <c r="C262" s="349">
        <v>0.45624999999999999</v>
      </c>
      <c r="D262" s="349">
        <v>0.45694444444444443</v>
      </c>
      <c r="E262" s="234">
        <f t="shared" si="3"/>
        <v>6.9444444444444198E-4</v>
      </c>
      <c r="F262" s="311"/>
      <c r="G262" s="209"/>
    </row>
    <row r="263" spans="1:7" ht="12.75" customHeight="1">
      <c r="A263" s="362"/>
      <c r="B263" s="344" t="s">
        <v>369</v>
      </c>
      <c r="C263" s="349">
        <v>0.44930555555555557</v>
      </c>
      <c r="D263" s="349">
        <v>0.4513888888888889</v>
      </c>
      <c r="E263" s="234">
        <f t="shared" si="3"/>
        <v>2.0833333333333259E-3</v>
      </c>
      <c r="F263" s="311"/>
      <c r="G263" s="209"/>
    </row>
    <row r="264" spans="1:7" ht="12.75" customHeight="1">
      <c r="A264" s="362"/>
      <c r="B264" s="344" t="s">
        <v>2471</v>
      </c>
      <c r="C264" s="349">
        <v>0.47291666666666665</v>
      </c>
      <c r="D264" s="349">
        <v>0.47361111111111115</v>
      </c>
      <c r="E264" s="234">
        <f t="shared" si="3"/>
        <v>6.9444444444449749E-4</v>
      </c>
      <c r="F264" s="311"/>
      <c r="G264" s="209"/>
    </row>
    <row r="265" spans="1:7" ht="12.75" customHeight="1">
      <c r="A265" s="362"/>
      <c r="B265" s="344" t="s">
        <v>3569</v>
      </c>
      <c r="C265" s="349">
        <v>0.43888888888888888</v>
      </c>
      <c r="D265" s="349">
        <v>0.44375000000000003</v>
      </c>
      <c r="E265" s="234">
        <f t="shared" ref="E265:E328" si="4">D265-C265</f>
        <v>4.8611111111111494E-3</v>
      </c>
      <c r="F265" s="311"/>
      <c r="G265" s="209"/>
    </row>
    <row r="266" spans="1:7" ht="12.75" customHeight="1">
      <c r="A266" s="362"/>
      <c r="B266" s="344" t="s">
        <v>730</v>
      </c>
      <c r="C266" s="349">
        <v>0.47430555555555554</v>
      </c>
      <c r="D266" s="349">
        <v>0.47500000000000003</v>
      </c>
      <c r="E266" s="234">
        <f t="shared" si="4"/>
        <v>6.9444444444449749E-4</v>
      </c>
      <c r="F266" s="311"/>
      <c r="G266" s="209"/>
    </row>
    <row r="267" spans="1:7" ht="12.75" customHeight="1">
      <c r="A267" s="362"/>
      <c r="B267" s="344" t="s">
        <v>3570</v>
      </c>
      <c r="C267" s="349">
        <v>0.48680555555555555</v>
      </c>
      <c r="D267" s="349">
        <v>0.4909722222222222</v>
      </c>
      <c r="E267" s="234">
        <f t="shared" si="4"/>
        <v>4.1666666666666519E-3</v>
      </c>
      <c r="F267" s="311"/>
      <c r="G267" s="209"/>
    </row>
    <row r="268" spans="1:7" ht="12.75" customHeight="1">
      <c r="A268" s="362"/>
      <c r="B268" s="344" t="s">
        <v>170</v>
      </c>
      <c r="C268" s="349">
        <v>0.49861111111111112</v>
      </c>
      <c r="D268" s="349">
        <v>0.4993055555555555</v>
      </c>
      <c r="E268" s="234">
        <f t="shared" si="4"/>
        <v>6.9444444444438647E-4</v>
      </c>
      <c r="F268" s="311"/>
      <c r="G268" s="209"/>
    </row>
    <row r="269" spans="1:7" ht="12.75" customHeight="1">
      <c r="A269" s="362"/>
      <c r="B269" s="344" t="s">
        <v>3564</v>
      </c>
      <c r="C269" s="349">
        <v>0.50138888888888888</v>
      </c>
      <c r="D269" s="349">
        <v>0.50208333333333333</v>
      </c>
      <c r="E269" s="234">
        <f t="shared" si="4"/>
        <v>6.9444444444444198E-4</v>
      </c>
      <c r="F269" s="311"/>
      <c r="G269" s="209"/>
    </row>
    <row r="270" spans="1:7" ht="12.75" customHeight="1">
      <c r="A270" s="362"/>
      <c r="B270" s="344" t="s">
        <v>882</v>
      </c>
      <c r="C270" s="349">
        <v>0.50138888888888888</v>
      </c>
      <c r="D270" s="349">
        <v>0.50347222222222221</v>
      </c>
      <c r="E270" s="234">
        <f t="shared" si="4"/>
        <v>2.0833333333333259E-3</v>
      </c>
      <c r="F270" s="311"/>
      <c r="G270" s="209"/>
    </row>
    <row r="271" spans="1:7" ht="12.75" customHeight="1">
      <c r="A271" s="362"/>
      <c r="B271" s="344" t="s">
        <v>242</v>
      </c>
      <c r="C271" s="349">
        <v>0.53541666666666665</v>
      </c>
      <c r="D271" s="349">
        <v>0.53749999999999998</v>
      </c>
      <c r="E271" s="234">
        <f t="shared" si="4"/>
        <v>2.0833333333333259E-3</v>
      </c>
      <c r="F271" s="311"/>
      <c r="G271" s="209"/>
    </row>
    <row r="272" spans="1:7" ht="12.75" customHeight="1">
      <c r="A272" s="361"/>
      <c r="B272" s="344" t="s">
        <v>3571</v>
      </c>
      <c r="C272" s="349">
        <v>0.53194444444444444</v>
      </c>
      <c r="D272" s="349">
        <v>0.53541666666666665</v>
      </c>
      <c r="E272" s="234">
        <f t="shared" si="4"/>
        <v>3.4722222222222099E-3</v>
      </c>
      <c r="F272" s="352"/>
      <c r="G272" s="209"/>
    </row>
    <row r="273" spans="1:7" ht="12.75" customHeight="1">
      <c r="A273" s="362"/>
      <c r="B273" s="344" t="s">
        <v>2488</v>
      </c>
      <c r="C273" s="349">
        <v>0.53125</v>
      </c>
      <c r="D273" s="349">
        <v>0.53333333333333333</v>
      </c>
      <c r="E273" s="234">
        <f t="shared" si="4"/>
        <v>2.0833333333333259E-3</v>
      </c>
      <c r="F273" s="311"/>
      <c r="G273" s="209"/>
    </row>
    <row r="274" spans="1:7" ht="12.75" customHeight="1">
      <c r="A274" s="362"/>
      <c r="B274" s="344" t="s">
        <v>3572</v>
      </c>
      <c r="C274" s="349">
        <v>0.54236111111111118</v>
      </c>
      <c r="D274" s="349">
        <v>0.54722222222222217</v>
      </c>
      <c r="E274" s="234">
        <f t="shared" si="4"/>
        <v>4.8611111111109828E-3</v>
      </c>
      <c r="F274" s="311"/>
      <c r="G274" s="209"/>
    </row>
    <row r="275" spans="1:7" ht="12.75" customHeight="1">
      <c r="A275" s="362"/>
      <c r="B275" s="344" t="s">
        <v>3655</v>
      </c>
      <c r="C275" s="349">
        <v>0.55625000000000002</v>
      </c>
      <c r="D275" s="349">
        <v>0.55902777777777779</v>
      </c>
      <c r="E275" s="234">
        <f t="shared" si="4"/>
        <v>2.7777777777777679E-3</v>
      </c>
      <c r="F275" s="311"/>
      <c r="G275" s="209"/>
    </row>
    <row r="276" spans="1:7" ht="12.75" customHeight="1">
      <c r="A276" s="362"/>
      <c r="B276" s="344" t="s">
        <v>3688</v>
      </c>
      <c r="C276" s="349">
        <v>0.55277777777777781</v>
      </c>
      <c r="D276" s="349">
        <v>0.55625000000000002</v>
      </c>
      <c r="E276" s="234">
        <f t="shared" si="4"/>
        <v>3.4722222222222099E-3</v>
      </c>
      <c r="F276" s="311"/>
      <c r="G276" s="209"/>
    </row>
    <row r="277" spans="1:7" ht="12.75" customHeight="1">
      <c r="A277" s="362"/>
      <c r="B277" s="344" t="s">
        <v>3573</v>
      </c>
      <c r="C277" s="349">
        <v>0.59027777777777779</v>
      </c>
      <c r="D277" s="349">
        <v>0.59375</v>
      </c>
      <c r="E277" s="234">
        <f t="shared" si="4"/>
        <v>3.4722222222222099E-3</v>
      </c>
      <c r="F277" s="311"/>
      <c r="G277" s="209"/>
    </row>
    <row r="278" spans="1:7" ht="12.75" customHeight="1">
      <c r="A278" s="362"/>
      <c r="B278" s="344" t="s">
        <v>3574</v>
      </c>
      <c r="C278" s="349">
        <v>0.59027777777777779</v>
      </c>
      <c r="D278" s="349">
        <v>0.59513888888888888</v>
      </c>
      <c r="E278" s="234">
        <f t="shared" si="4"/>
        <v>4.8611111111110938E-3</v>
      </c>
      <c r="F278" s="311"/>
      <c r="G278" s="209"/>
    </row>
    <row r="279" spans="1:7" ht="12.75" customHeight="1">
      <c r="A279" s="362"/>
      <c r="B279" s="344" t="s">
        <v>1347</v>
      </c>
      <c r="C279" s="349">
        <v>0.58402777777777781</v>
      </c>
      <c r="D279" s="349">
        <v>0.58611111111111114</v>
      </c>
      <c r="E279" s="234">
        <f t="shared" si="4"/>
        <v>2.0833333333333259E-3</v>
      </c>
      <c r="F279" s="311"/>
      <c r="G279" s="209"/>
    </row>
    <row r="280" spans="1:7" ht="12.75" customHeight="1">
      <c r="A280" s="361"/>
      <c r="B280" s="355" t="s">
        <v>3575</v>
      </c>
      <c r="C280" s="349">
        <v>0.60138888888888886</v>
      </c>
      <c r="D280" s="349">
        <v>0.60555555555555551</v>
      </c>
      <c r="E280" s="234">
        <f t="shared" si="4"/>
        <v>4.1666666666666519E-3</v>
      </c>
      <c r="F280" s="311"/>
      <c r="G280" s="209"/>
    </row>
    <row r="281" spans="1:7" ht="12.75" customHeight="1">
      <c r="A281" s="362"/>
      <c r="B281" s="344" t="s">
        <v>3576</v>
      </c>
      <c r="C281" s="349">
        <v>0.63263888888888886</v>
      </c>
      <c r="D281" s="349">
        <v>0.63402777777777775</v>
      </c>
      <c r="E281" s="234">
        <f t="shared" si="4"/>
        <v>1.388888888888884E-3</v>
      </c>
      <c r="F281" s="311"/>
      <c r="G281" s="209"/>
    </row>
    <row r="282" spans="1:7" ht="12.75" customHeight="1">
      <c r="A282" s="362"/>
      <c r="B282" s="344" t="s">
        <v>3577</v>
      </c>
      <c r="C282" s="349">
        <v>0.61875000000000002</v>
      </c>
      <c r="D282" s="349">
        <v>0.62430555555555556</v>
      </c>
      <c r="E282" s="234">
        <f t="shared" si="4"/>
        <v>5.5555555555555358E-3</v>
      </c>
      <c r="F282" s="311"/>
      <c r="G282" s="209"/>
    </row>
    <row r="283" spans="1:7" ht="12.75" customHeight="1">
      <c r="A283" s="362"/>
      <c r="B283" s="344" t="s">
        <v>3578</v>
      </c>
      <c r="C283" s="349">
        <v>0.65347222222222223</v>
      </c>
      <c r="D283" s="349">
        <v>0.65694444444444444</v>
      </c>
      <c r="E283" s="234">
        <f t="shared" si="4"/>
        <v>3.4722222222222099E-3</v>
      </c>
      <c r="F283" s="311"/>
      <c r="G283" s="209"/>
    </row>
    <row r="284" spans="1:7" ht="12.75" customHeight="1">
      <c r="A284" s="362"/>
      <c r="B284" s="344" t="s">
        <v>349</v>
      </c>
      <c r="C284" s="349">
        <v>0.65069444444444446</v>
      </c>
      <c r="D284" s="349">
        <v>0.65138888888888891</v>
      </c>
      <c r="E284" s="234">
        <f t="shared" si="4"/>
        <v>6.9444444444444198E-4</v>
      </c>
      <c r="F284" s="311"/>
      <c r="G284" s="209"/>
    </row>
    <row r="285" spans="1:7" ht="12.75" customHeight="1">
      <c r="A285" s="362"/>
      <c r="B285" s="344" t="s">
        <v>3578</v>
      </c>
      <c r="C285" s="349">
        <v>0.66736111111111107</v>
      </c>
      <c r="D285" s="349">
        <v>0.67152777777777783</v>
      </c>
      <c r="E285" s="234">
        <f t="shared" si="4"/>
        <v>4.1666666666667629E-3</v>
      </c>
      <c r="F285" s="311"/>
      <c r="G285" s="209"/>
    </row>
    <row r="286" spans="1:7" ht="12.75" customHeight="1">
      <c r="A286" s="362"/>
      <c r="B286" s="344" t="s">
        <v>3577</v>
      </c>
      <c r="C286" s="349">
        <v>0.66805555555555562</v>
      </c>
      <c r="D286" s="349">
        <v>0.67152777777777783</v>
      </c>
      <c r="E286" s="234">
        <f t="shared" si="4"/>
        <v>3.4722222222222099E-3</v>
      </c>
      <c r="F286" s="311"/>
      <c r="G286" s="209"/>
    </row>
    <row r="287" spans="1:7" ht="12.75" customHeight="1">
      <c r="A287" s="362"/>
      <c r="B287" s="344" t="s">
        <v>3689</v>
      </c>
      <c r="C287" s="349">
        <v>0.7416666666666667</v>
      </c>
      <c r="D287" s="349">
        <v>0.74375000000000002</v>
      </c>
      <c r="E287" s="234">
        <f t="shared" si="4"/>
        <v>2.0833333333333259E-3</v>
      </c>
      <c r="F287" s="311"/>
      <c r="G287" s="209"/>
    </row>
    <row r="288" spans="1:7" ht="12.75" customHeight="1">
      <c r="A288" s="362"/>
      <c r="B288" s="344" t="s">
        <v>3579</v>
      </c>
      <c r="C288" s="349">
        <v>0.71527777777777779</v>
      </c>
      <c r="D288" s="349">
        <v>0.72152777777777777</v>
      </c>
      <c r="E288" s="234">
        <f t="shared" si="4"/>
        <v>6.2499999999999778E-3</v>
      </c>
      <c r="F288" s="311"/>
      <c r="G288" s="209"/>
    </row>
    <row r="289" spans="1:8" ht="12.75" customHeight="1">
      <c r="A289" s="362"/>
      <c r="B289" s="344" t="s">
        <v>3580</v>
      </c>
      <c r="C289" s="349">
        <v>0.70208333333333339</v>
      </c>
      <c r="D289" s="349">
        <v>0.70694444444444438</v>
      </c>
      <c r="E289" s="234">
        <f t="shared" si="4"/>
        <v>4.8611111111109828E-3</v>
      </c>
      <c r="F289" s="311"/>
      <c r="G289" s="209"/>
    </row>
    <row r="290" spans="1:8" ht="12.75" customHeight="1">
      <c r="A290" s="362"/>
      <c r="B290" s="344" t="s">
        <v>1352</v>
      </c>
      <c r="C290" s="349">
        <v>0.69513888888888886</v>
      </c>
      <c r="D290" s="349">
        <v>0.69652777777777775</v>
      </c>
      <c r="E290" s="234">
        <f t="shared" si="4"/>
        <v>1.388888888888884E-3</v>
      </c>
      <c r="F290" s="311"/>
      <c r="G290" s="209"/>
    </row>
    <row r="291" spans="1:8" ht="12.75" customHeight="1">
      <c r="A291" s="362"/>
      <c r="B291" s="344" t="s">
        <v>775</v>
      </c>
      <c r="C291" s="349">
        <v>0.7368055555555556</v>
      </c>
      <c r="D291" s="349">
        <v>0.73749999999999993</v>
      </c>
      <c r="E291" s="234">
        <f t="shared" si="4"/>
        <v>6.9444444444433095E-4</v>
      </c>
      <c r="F291" s="311"/>
      <c r="G291" s="209"/>
    </row>
    <row r="292" spans="1:8" ht="12.75" customHeight="1">
      <c r="A292" s="362"/>
      <c r="B292" s="344" t="s">
        <v>3573</v>
      </c>
      <c r="C292" s="349">
        <v>0.74513888888888891</v>
      </c>
      <c r="D292" s="349">
        <v>0.74583333333333324</v>
      </c>
      <c r="E292" s="234">
        <f t="shared" si="4"/>
        <v>6.9444444444433095E-4</v>
      </c>
      <c r="F292" s="311"/>
      <c r="G292" s="209"/>
    </row>
    <row r="293" spans="1:8" ht="12.75" customHeight="1">
      <c r="A293" s="362"/>
      <c r="B293" s="344" t="s">
        <v>3581</v>
      </c>
      <c r="C293" s="349">
        <v>0.8125</v>
      </c>
      <c r="D293" s="349">
        <v>0.81319444444444444</v>
      </c>
      <c r="E293" s="234">
        <f t="shared" si="4"/>
        <v>6.9444444444444198E-4</v>
      </c>
      <c r="F293" s="311"/>
      <c r="G293" s="209"/>
    </row>
    <row r="294" spans="1:8" ht="12.75" customHeight="1">
      <c r="A294" s="362"/>
      <c r="B294" s="344" t="s">
        <v>3582</v>
      </c>
      <c r="C294" s="349">
        <v>0.82708333333333339</v>
      </c>
      <c r="D294" s="349">
        <v>0.82847222222222217</v>
      </c>
      <c r="E294" s="234">
        <f t="shared" si="4"/>
        <v>1.3888888888887729E-3</v>
      </c>
      <c r="F294" s="311"/>
      <c r="G294" s="209"/>
    </row>
    <row r="295" spans="1:8" ht="12.75" customHeight="1">
      <c r="A295" s="362"/>
      <c r="B295" s="344" t="s">
        <v>1562</v>
      </c>
      <c r="C295" s="349">
        <v>0.8354166666666667</v>
      </c>
      <c r="D295" s="349">
        <v>0.83611111111111114</v>
      </c>
      <c r="E295" s="234">
        <f t="shared" si="4"/>
        <v>6.9444444444444198E-4</v>
      </c>
      <c r="F295" s="311"/>
      <c r="G295" s="209"/>
    </row>
    <row r="296" spans="1:8" ht="12.75" customHeight="1">
      <c r="A296" s="362"/>
      <c r="B296" s="344" t="s">
        <v>3583</v>
      </c>
      <c r="C296" s="349">
        <v>0.85138888888888886</v>
      </c>
      <c r="D296" s="349">
        <v>0.85486111111111107</v>
      </c>
      <c r="E296" s="234">
        <f t="shared" si="4"/>
        <v>3.4722222222222099E-3</v>
      </c>
      <c r="F296" s="311"/>
      <c r="G296" s="209"/>
    </row>
    <row r="297" spans="1:8" ht="12.75" customHeight="1">
      <c r="A297" s="362"/>
      <c r="B297" s="344" t="s">
        <v>2756</v>
      </c>
      <c r="C297" s="349">
        <v>0.86249999999999993</v>
      </c>
      <c r="D297" s="349">
        <v>0.86319444444444438</v>
      </c>
      <c r="E297" s="234">
        <f t="shared" si="4"/>
        <v>6.9444444444444198E-4</v>
      </c>
      <c r="F297" s="311"/>
      <c r="G297" s="209"/>
    </row>
    <row r="298" spans="1:8" ht="12.75" customHeight="1">
      <c r="A298" s="362"/>
      <c r="B298" s="344" t="s">
        <v>3584</v>
      </c>
      <c r="C298" s="349">
        <v>0.88541666666666663</v>
      </c>
      <c r="D298" s="349">
        <v>0.88541666666666663</v>
      </c>
      <c r="E298" s="234">
        <f t="shared" si="4"/>
        <v>0</v>
      </c>
      <c r="F298" s="311"/>
      <c r="G298" s="209"/>
    </row>
    <row r="299" spans="1:8" ht="12.75" customHeight="1">
      <c r="A299" s="362"/>
      <c r="B299" s="344" t="s">
        <v>1111</v>
      </c>
      <c r="C299" s="349">
        <v>0.9</v>
      </c>
      <c r="D299" s="349">
        <v>0.90277777777777779</v>
      </c>
      <c r="E299" s="234">
        <f t="shared" si="4"/>
        <v>2.7777777777777679E-3</v>
      </c>
      <c r="F299" s="311"/>
      <c r="G299" s="209"/>
    </row>
    <row r="300" spans="1:8" ht="12.75" customHeight="1">
      <c r="A300" s="362"/>
      <c r="B300" s="344" t="s">
        <v>117</v>
      </c>
      <c r="C300" s="349">
        <v>0.91666666666666663</v>
      </c>
      <c r="D300" s="349">
        <v>0.91805555555555562</v>
      </c>
      <c r="E300" s="234">
        <f t="shared" si="4"/>
        <v>1.388888888888995E-3</v>
      </c>
      <c r="F300" s="311"/>
      <c r="G300" s="209"/>
    </row>
    <row r="301" spans="1:8" ht="12.75" customHeight="1">
      <c r="A301" s="361"/>
      <c r="B301" s="344" t="s">
        <v>3585</v>
      </c>
      <c r="C301" s="349">
        <v>0.91736111111111107</v>
      </c>
      <c r="D301" s="349">
        <v>0.91875000000000007</v>
      </c>
      <c r="E301" s="234">
        <f t="shared" si="4"/>
        <v>1.388888888888995E-3</v>
      </c>
      <c r="F301" s="311"/>
      <c r="G301" s="209"/>
    </row>
    <row r="302" spans="1:8" ht="12.75" customHeight="1">
      <c r="A302" s="362" t="s">
        <v>3586</v>
      </c>
      <c r="B302" s="344" t="s">
        <v>701</v>
      </c>
      <c r="C302" s="349">
        <v>5.6250000000000001E-2</v>
      </c>
      <c r="D302" s="349">
        <v>6.6666666666666666E-2</v>
      </c>
      <c r="E302" s="234">
        <f t="shared" si="4"/>
        <v>1.0416666666666664E-2</v>
      </c>
      <c r="F302" s="311"/>
      <c r="G302" s="209"/>
    </row>
    <row r="303" spans="1:8" ht="12.75" customHeight="1">
      <c r="A303" s="361"/>
      <c r="B303" s="344" t="s">
        <v>3587</v>
      </c>
      <c r="C303" s="349">
        <v>0.20208333333333331</v>
      </c>
      <c r="D303" s="349">
        <v>0.24791666666666667</v>
      </c>
      <c r="E303" s="234">
        <f t="shared" si="4"/>
        <v>4.5833333333333365E-2</v>
      </c>
      <c r="F303" s="311"/>
      <c r="G303" s="209"/>
      <c r="H303" s="5" t="s">
        <v>3588</v>
      </c>
    </row>
    <row r="304" spans="1:8" ht="12.75" customHeight="1">
      <c r="A304" s="362"/>
      <c r="B304" s="344" t="s">
        <v>635</v>
      </c>
      <c r="C304" s="349">
        <v>0.26944444444444443</v>
      </c>
      <c r="D304" s="349">
        <v>0.27152777777777776</v>
      </c>
      <c r="E304" s="234">
        <f t="shared" si="4"/>
        <v>2.0833333333333259E-3</v>
      </c>
      <c r="F304" s="311"/>
      <c r="G304" s="209"/>
    </row>
    <row r="305" spans="1:8" ht="12.75" customHeight="1">
      <c r="A305" s="362"/>
      <c r="B305" s="344" t="s">
        <v>3589</v>
      </c>
      <c r="C305" s="349">
        <v>0.27847222222222223</v>
      </c>
      <c r="D305" s="349">
        <v>0.27986111111111112</v>
      </c>
      <c r="E305" s="234">
        <f t="shared" si="4"/>
        <v>1.388888888888884E-3</v>
      </c>
      <c r="F305" s="311"/>
      <c r="G305" s="209"/>
    </row>
    <row r="306" spans="1:8" ht="12.75" customHeight="1">
      <c r="A306" s="362"/>
      <c r="B306" s="344" t="s">
        <v>3589</v>
      </c>
      <c r="C306" s="349">
        <v>0.28888888888888892</v>
      </c>
      <c r="D306" s="349">
        <v>0.29305555555555557</v>
      </c>
      <c r="E306" s="234">
        <f t="shared" si="4"/>
        <v>4.1666666666666519E-3</v>
      </c>
      <c r="F306" s="311"/>
      <c r="G306" s="209"/>
    </row>
    <row r="307" spans="1:8" ht="12.75" customHeight="1">
      <c r="A307" s="362"/>
      <c r="B307" s="344" t="s">
        <v>3583</v>
      </c>
      <c r="C307" s="349">
        <v>0.33958333333333335</v>
      </c>
      <c r="D307" s="349">
        <v>0.3430555555555555</v>
      </c>
      <c r="E307" s="234">
        <f t="shared" si="4"/>
        <v>3.4722222222221544E-3</v>
      </c>
      <c r="F307" s="311"/>
      <c r="G307" s="209"/>
    </row>
    <row r="308" spans="1:8" ht="12.75" customHeight="1">
      <c r="A308" s="362"/>
      <c r="B308" s="344" t="s">
        <v>3590</v>
      </c>
      <c r="C308" s="349">
        <v>0.34930555555555554</v>
      </c>
      <c r="D308" s="349">
        <v>0.35069444444444442</v>
      </c>
      <c r="E308" s="234">
        <f t="shared" si="4"/>
        <v>1.388888888888884E-3</v>
      </c>
      <c r="F308" s="311"/>
      <c r="G308" s="209"/>
    </row>
    <row r="309" spans="1:8" ht="12.75" customHeight="1">
      <c r="A309" s="362"/>
      <c r="B309" s="344" t="s">
        <v>3591</v>
      </c>
      <c r="C309" s="349">
        <v>0.35694444444444445</v>
      </c>
      <c r="D309" s="349">
        <v>0.36180555555555555</v>
      </c>
      <c r="E309" s="234">
        <f t="shared" si="4"/>
        <v>4.8611111111110938E-3</v>
      </c>
      <c r="F309" s="311"/>
      <c r="G309" s="209"/>
    </row>
    <row r="310" spans="1:8" ht="12.75" customHeight="1">
      <c r="A310" s="362"/>
      <c r="B310" s="344" t="s">
        <v>3333</v>
      </c>
      <c r="C310" s="349">
        <v>0.36249999999999999</v>
      </c>
      <c r="D310" s="349">
        <v>0.36319444444444443</v>
      </c>
      <c r="E310" s="234">
        <f t="shared" si="4"/>
        <v>6.9444444444444198E-4</v>
      </c>
      <c r="F310" s="311"/>
      <c r="G310" s="209"/>
    </row>
    <row r="311" spans="1:8" ht="12.75" customHeight="1">
      <c r="A311" s="362"/>
      <c r="B311" s="344" t="s">
        <v>311</v>
      </c>
      <c r="C311" s="349">
        <v>0.36249999999999999</v>
      </c>
      <c r="D311" s="349">
        <v>0.36458333333333331</v>
      </c>
      <c r="E311" s="234">
        <f t="shared" si="4"/>
        <v>2.0833333333333259E-3</v>
      </c>
      <c r="F311" s="311"/>
      <c r="G311" s="209"/>
    </row>
    <row r="312" spans="1:8" ht="12.75" customHeight="1">
      <c r="A312" s="362"/>
      <c r="B312" s="344" t="s">
        <v>3583</v>
      </c>
      <c r="C312" s="349">
        <v>0.36944444444444446</v>
      </c>
      <c r="D312" s="349">
        <v>0.37083333333333335</v>
      </c>
      <c r="E312" s="234">
        <f t="shared" si="4"/>
        <v>1.388888888888884E-3</v>
      </c>
      <c r="F312" s="311"/>
      <c r="G312" s="209"/>
    </row>
    <row r="313" spans="1:8" ht="12.75" customHeight="1">
      <c r="A313" s="362"/>
      <c r="B313" s="344" t="s">
        <v>2422</v>
      </c>
      <c r="C313" s="349">
        <v>0.37986111111111115</v>
      </c>
      <c r="D313" s="349">
        <v>0.38819444444444445</v>
      </c>
      <c r="E313" s="234">
        <f t="shared" si="4"/>
        <v>8.3333333333333037E-3</v>
      </c>
      <c r="F313" s="311"/>
      <c r="G313" s="209"/>
    </row>
    <row r="314" spans="1:8" ht="12.75" customHeight="1">
      <c r="A314" s="362"/>
      <c r="B314" s="344" t="s">
        <v>3592</v>
      </c>
      <c r="C314" s="349">
        <v>0.38958333333333334</v>
      </c>
      <c r="D314" s="349">
        <v>0.3923611111111111</v>
      </c>
      <c r="E314" s="234">
        <f t="shared" si="4"/>
        <v>2.7777777777777679E-3</v>
      </c>
      <c r="F314" s="311"/>
      <c r="G314" s="209"/>
    </row>
    <row r="315" spans="1:8" ht="12.75" customHeight="1">
      <c r="A315" s="362"/>
      <c r="B315" s="344" t="s">
        <v>3461</v>
      </c>
      <c r="C315" s="349">
        <v>0.39374999999999999</v>
      </c>
      <c r="D315" s="349">
        <v>0.39513888888888887</v>
      </c>
      <c r="E315" s="234">
        <f t="shared" si="4"/>
        <v>1.388888888888884E-3</v>
      </c>
      <c r="F315" s="311"/>
      <c r="G315" s="209"/>
    </row>
    <row r="316" spans="1:8" ht="12.75" customHeight="1">
      <c r="A316" s="362"/>
      <c r="B316" s="344" t="s">
        <v>3261</v>
      </c>
      <c r="C316" s="349">
        <v>0.40138888888888885</v>
      </c>
      <c r="D316" s="349">
        <v>0.42499999999999999</v>
      </c>
      <c r="E316" s="234">
        <f t="shared" si="4"/>
        <v>2.3611111111111138E-2</v>
      </c>
      <c r="F316" s="311"/>
      <c r="G316" s="209"/>
      <c r="H316" s="5" t="s">
        <v>3868</v>
      </c>
    </row>
    <row r="317" spans="1:8" ht="12.75" customHeight="1">
      <c r="A317" s="362"/>
      <c r="B317" s="344" t="s">
        <v>3261</v>
      </c>
      <c r="C317" s="349">
        <v>0.4055555555555555</v>
      </c>
      <c r="D317" s="349">
        <v>0.42499999999999999</v>
      </c>
      <c r="E317" s="234">
        <f t="shared" si="4"/>
        <v>1.9444444444444486E-2</v>
      </c>
      <c r="F317" s="311"/>
      <c r="G317" s="209"/>
      <c r="H317" s="5" t="s">
        <v>3868</v>
      </c>
    </row>
    <row r="318" spans="1:8" ht="12.75" customHeight="1">
      <c r="A318" s="361"/>
      <c r="B318" s="344" t="s">
        <v>3594</v>
      </c>
      <c r="C318" s="349">
        <v>0.48680555555555555</v>
      </c>
      <c r="D318" s="349">
        <v>0.49374999999999997</v>
      </c>
      <c r="E318" s="234">
        <f t="shared" si="4"/>
        <v>6.9444444444444198E-3</v>
      </c>
      <c r="F318" s="311"/>
      <c r="G318" s="209"/>
    </row>
    <row r="319" spans="1:8" ht="12.75" customHeight="1">
      <c r="A319" s="362"/>
      <c r="B319" s="344" t="s">
        <v>3581</v>
      </c>
      <c r="C319" s="349">
        <v>0.5</v>
      </c>
      <c r="D319" s="349">
        <v>0.5</v>
      </c>
      <c r="E319" s="234">
        <f t="shared" si="4"/>
        <v>0</v>
      </c>
      <c r="F319" s="311"/>
      <c r="G319" s="209"/>
    </row>
    <row r="320" spans="1:8" ht="12.75" customHeight="1">
      <c r="A320" s="362"/>
      <c r="B320" s="344" t="s">
        <v>1060</v>
      </c>
      <c r="C320" s="349">
        <v>0.50763888888888886</v>
      </c>
      <c r="D320" s="349">
        <v>0.50902777777777775</v>
      </c>
      <c r="E320" s="234">
        <f t="shared" si="4"/>
        <v>1.388888888888884E-3</v>
      </c>
      <c r="F320" s="311"/>
      <c r="G320" s="209"/>
    </row>
    <row r="321" spans="1:7" ht="12.75" customHeight="1">
      <c r="A321" s="362"/>
      <c r="B321" s="344" t="s">
        <v>3593</v>
      </c>
      <c r="C321" s="349">
        <v>0.51111111111111118</v>
      </c>
      <c r="D321" s="349">
        <v>0.51180555555555551</v>
      </c>
      <c r="E321" s="234">
        <f t="shared" si="4"/>
        <v>6.9444444444433095E-4</v>
      </c>
      <c r="F321" s="311"/>
      <c r="G321" s="209"/>
    </row>
    <row r="322" spans="1:7" ht="12.75" customHeight="1">
      <c r="A322" s="362"/>
      <c r="B322" s="344" t="s">
        <v>3594</v>
      </c>
      <c r="C322" s="349">
        <v>0.54583333333333328</v>
      </c>
      <c r="D322" s="349">
        <v>0.54791666666666672</v>
      </c>
      <c r="E322" s="234">
        <f t="shared" si="4"/>
        <v>2.083333333333437E-3</v>
      </c>
      <c r="F322" s="311"/>
      <c r="G322" s="209"/>
    </row>
    <row r="323" spans="1:7" ht="12.75" customHeight="1">
      <c r="A323" s="362"/>
      <c r="B323" s="344" t="s">
        <v>3595</v>
      </c>
      <c r="C323" s="349">
        <v>0.55277777777777781</v>
      </c>
      <c r="D323" s="349">
        <v>0.55277777777777781</v>
      </c>
      <c r="E323" s="234">
        <f t="shared" si="4"/>
        <v>0</v>
      </c>
      <c r="F323" s="311"/>
      <c r="G323" s="209"/>
    </row>
    <row r="324" spans="1:7" ht="12.75" customHeight="1">
      <c r="A324" s="362"/>
      <c r="B324" s="344" t="s">
        <v>601</v>
      </c>
      <c r="C324" s="349">
        <v>0.55972222222222223</v>
      </c>
      <c r="D324" s="349">
        <v>0.56458333333333333</v>
      </c>
      <c r="E324" s="234">
        <f t="shared" si="4"/>
        <v>4.8611111111110938E-3</v>
      </c>
      <c r="F324" s="311"/>
      <c r="G324" s="209"/>
    </row>
    <row r="325" spans="1:7" ht="12.75" customHeight="1">
      <c r="A325" s="362"/>
      <c r="B325" s="344" t="s">
        <v>2471</v>
      </c>
      <c r="C325" s="349">
        <v>0.5854166666666667</v>
      </c>
      <c r="D325" s="349">
        <v>0.58611111111111114</v>
      </c>
      <c r="E325" s="234">
        <f t="shared" si="4"/>
        <v>6.9444444444444198E-4</v>
      </c>
      <c r="F325" s="311"/>
      <c r="G325" s="209"/>
    </row>
    <row r="326" spans="1:7" ht="12.75" customHeight="1">
      <c r="A326" s="362"/>
      <c r="B326" s="344" t="s">
        <v>3596</v>
      </c>
      <c r="C326" s="349">
        <v>0.60069444444444442</v>
      </c>
      <c r="D326" s="349">
        <v>0.60486111111111118</v>
      </c>
      <c r="E326" s="234">
        <f t="shared" si="4"/>
        <v>4.1666666666667629E-3</v>
      </c>
      <c r="F326" s="311"/>
      <c r="G326" s="209"/>
    </row>
    <row r="327" spans="1:7" ht="12.75" customHeight="1">
      <c r="A327" s="362"/>
      <c r="B327" s="344" t="s">
        <v>117</v>
      </c>
      <c r="C327" s="349">
        <v>0.59791666666666665</v>
      </c>
      <c r="D327" s="349">
        <v>0.60416666666666663</v>
      </c>
      <c r="E327" s="234">
        <f t="shared" si="4"/>
        <v>6.2499999999999778E-3</v>
      </c>
      <c r="F327" s="311"/>
      <c r="G327" s="209"/>
    </row>
    <row r="328" spans="1:7" ht="12.75" customHeight="1">
      <c r="A328" s="362"/>
      <c r="B328" s="344" t="s">
        <v>3597</v>
      </c>
      <c r="C328" s="349">
        <v>0.68888888888888899</v>
      </c>
      <c r="D328" s="349">
        <v>0.68888888888888899</v>
      </c>
      <c r="E328" s="234">
        <f t="shared" si="4"/>
        <v>0</v>
      </c>
      <c r="F328" s="311"/>
      <c r="G328" s="209"/>
    </row>
    <row r="329" spans="1:7" ht="12.75" customHeight="1">
      <c r="A329" s="362" t="s">
        <v>3598</v>
      </c>
      <c r="B329" s="344" t="s">
        <v>3420</v>
      </c>
      <c r="C329" s="349">
        <v>5.6944444444444443E-2</v>
      </c>
      <c r="D329" s="349">
        <v>5.7638888888888885E-2</v>
      </c>
      <c r="E329" s="234">
        <f t="shared" ref="E329:E392" si="5">D329-C329</f>
        <v>6.9444444444444198E-4</v>
      </c>
      <c r="F329" s="311"/>
      <c r="G329" s="209"/>
    </row>
    <row r="330" spans="1:7" ht="12.75" customHeight="1">
      <c r="A330" s="361"/>
      <c r="B330" s="344" t="s">
        <v>3599</v>
      </c>
      <c r="C330" s="349">
        <v>0.29236111111111113</v>
      </c>
      <c r="D330" s="349">
        <v>0.29722222222222222</v>
      </c>
      <c r="E330" s="234">
        <f t="shared" si="5"/>
        <v>4.8611111111110938E-3</v>
      </c>
      <c r="F330" s="311"/>
      <c r="G330" s="209"/>
    </row>
    <row r="331" spans="1:7" ht="12.75" customHeight="1">
      <c r="A331" s="362"/>
      <c r="B331" s="344" t="s">
        <v>3600</v>
      </c>
      <c r="C331" s="349">
        <v>0.36180555555555555</v>
      </c>
      <c r="D331" s="349">
        <v>0.36458333333333331</v>
      </c>
      <c r="E331" s="234">
        <f t="shared" si="5"/>
        <v>2.7777777777777679E-3</v>
      </c>
      <c r="F331" s="311"/>
      <c r="G331" s="209"/>
    </row>
    <row r="332" spans="1:7" ht="12.75" customHeight="1">
      <c r="A332" s="362"/>
      <c r="B332" s="344" t="s">
        <v>3601</v>
      </c>
      <c r="C332" s="349">
        <v>0.38958333333333334</v>
      </c>
      <c r="D332" s="349">
        <v>0.39027777777777778</v>
      </c>
      <c r="E332" s="234">
        <f t="shared" si="5"/>
        <v>6.9444444444444198E-4</v>
      </c>
      <c r="F332" s="311"/>
      <c r="G332" s="209"/>
    </row>
    <row r="333" spans="1:7" ht="12.75" customHeight="1">
      <c r="A333" s="362"/>
      <c r="B333" s="344" t="s">
        <v>3601</v>
      </c>
      <c r="C333" s="349">
        <v>0.38958333333333334</v>
      </c>
      <c r="D333" s="349">
        <v>0.39097222222222222</v>
      </c>
      <c r="E333" s="234">
        <f t="shared" si="5"/>
        <v>1.388888888888884E-3</v>
      </c>
      <c r="F333" s="311"/>
      <c r="G333" s="209"/>
    </row>
    <row r="334" spans="1:7" ht="12.75" customHeight="1">
      <c r="A334" s="362"/>
      <c r="B334" s="344" t="s">
        <v>2471</v>
      </c>
      <c r="C334" s="349">
        <v>0.41736111111111113</v>
      </c>
      <c r="D334" s="349">
        <v>0.41875000000000001</v>
      </c>
      <c r="E334" s="234">
        <f t="shared" si="5"/>
        <v>1.388888888888884E-3</v>
      </c>
      <c r="F334" s="311"/>
      <c r="G334" s="209"/>
    </row>
    <row r="335" spans="1:7" ht="12.75" customHeight="1">
      <c r="A335" s="362"/>
      <c r="B335" s="344" t="s">
        <v>2011</v>
      </c>
      <c r="C335" s="349">
        <v>0.43402777777777773</v>
      </c>
      <c r="D335" s="349">
        <v>0.43611111111111112</v>
      </c>
      <c r="E335" s="234">
        <f t="shared" si="5"/>
        <v>2.0833333333333814E-3</v>
      </c>
      <c r="F335" s="311"/>
      <c r="G335" s="209"/>
    </row>
    <row r="336" spans="1:7" ht="12.75" customHeight="1">
      <c r="A336" s="362"/>
      <c r="B336" s="344" t="s">
        <v>1428</v>
      </c>
      <c r="C336" s="349">
        <v>0.50624999999999998</v>
      </c>
      <c r="D336" s="349">
        <v>0.50763888888888886</v>
      </c>
      <c r="E336" s="234">
        <f t="shared" si="5"/>
        <v>1.388888888888884E-3</v>
      </c>
      <c r="F336" s="311"/>
      <c r="G336" s="209"/>
    </row>
    <row r="337" spans="1:8" ht="12.75" customHeight="1">
      <c r="A337" s="362"/>
      <c r="B337" s="344" t="s">
        <v>1195</v>
      </c>
      <c r="C337" s="349">
        <v>0.51458333333333328</v>
      </c>
      <c r="D337" s="349">
        <v>0.51736111111111105</v>
      </c>
      <c r="E337" s="234">
        <f t="shared" si="5"/>
        <v>2.7777777777777679E-3</v>
      </c>
      <c r="F337" s="311"/>
      <c r="G337" s="209"/>
    </row>
    <row r="338" spans="1:8" ht="12.75" customHeight="1">
      <c r="A338" s="361"/>
      <c r="B338" s="344" t="s">
        <v>943</v>
      </c>
      <c r="C338" s="349">
        <v>0.5625</v>
      </c>
      <c r="D338" s="349">
        <v>0.56388888888888888</v>
      </c>
      <c r="E338" s="234">
        <f>D338-C338</f>
        <v>1.388888888888884E-3</v>
      </c>
      <c r="F338" s="311"/>
      <c r="G338" s="209"/>
    </row>
    <row r="339" spans="1:8" ht="12.75" customHeight="1">
      <c r="A339" s="362"/>
      <c r="B339" s="344" t="s">
        <v>3602</v>
      </c>
      <c r="C339" s="349">
        <v>0.6</v>
      </c>
      <c r="D339" s="349">
        <v>0.60347222222222219</v>
      </c>
      <c r="E339" s="234">
        <f t="shared" si="5"/>
        <v>3.4722222222222099E-3</v>
      </c>
      <c r="F339" s="311"/>
      <c r="G339" s="209"/>
    </row>
    <row r="340" spans="1:8" ht="12.75" customHeight="1">
      <c r="A340" s="362"/>
      <c r="B340" s="344" t="s">
        <v>3589</v>
      </c>
      <c r="C340" s="349">
        <v>0.66249999999999998</v>
      </c>
      <c r="D340" s="349">
        <v>0.66319444444444442</v>
      </c>
      <c r="E340" s="234">
        <f t="shared" si="5"/>
        <v>6.9444444444444198E-4</v>
      </c>
      <c r="F340" s="311"/>
      <c r="G340" s="209"/>
    </row>
    <row r="341" spans="1:8" ht="12.75" customHeight="1">
      <c r="A341" s="362"/>
      <c r="B341" s="344" t="s">
        <v>3600</v>
      </c>
      <c r="C341" s="349">
        <v>0.6694444444444444</v>
      </c>
      <c r="D341" s="349">
        <v>0.67013888888888884</v>
      </c>
      <c r="E341" s="234">
        <f t="shared" si="5"/>
        <v>6.9444444444444198E-4</v>
      </c>
      <c r="F341" s="311"/>
      <c r="G341" s="209"/>
    </row>
    <row r="342" spans="1:8" ht="12.75" customHeight="1">
      <c r="A342" s="362"/>
      <c r="B342" s="344" t="s">
        <v>2538</v>
      </c>
      <c r="C342" s="349">
        <v>0.69027777777777777</v>
      </c>
      <c r="D342" s="349">
        <v>0.69097222222222221</v>
      </c>
      <c r="E342" s="234">
        <f t="shared" si="5"/>
        <v>6.9444444444444198E-4</v>
      </c>
      <c r="F342" s="311"/>
      <c r="G342" s="338"/>
    </row>
    <row r="343" spans="1:8" ht="12.75" customHeight="1">
      <c r="A343" s="362"/>
      <c r="B343" s="344" t="s">
        <v>3603</v>
      </c>
      <c r="C343" s="349">
        <v>0.73055555555555562</v>
      </c>
      <c r="D343" s="349">
        <v>0.73263888888888884</v>
      </c>
      <c r="E343" s="234">
        <f t="shared" si="5"/>
        <v>2.0833333333332149E-3</v>
      </c>
      <c r="F343" s="311"/>
      <c r="G343" s="209"/>
    </row>
    <row r="344" spans="1:8" ht="12.75" customHeight="1">
      <c r="A344" s="361"/>
      <c r="B344" s="344" t="s">
        <v>3235</v>
      </c>
      <c r="C344" s="349">
        <v>0.75416666666666676</v>
      </c>
      <c r="D344" s="349">
        <v>0.75555555555555554</v>
      </c>
      <c r="E344" s="234">
        <f t="shared" si="5"/>
        <v>1.3888888888887729E-3</v>
      </c>
      <c r="F344" s="311"/>
      <c r="G344" s="209"/>
    </row>
    <row r="345" spans="1:8" ht="12.75" customHeight="1">
      <c r="A345" s="361" t="s">
        <v>3604</v>
      </c>
      <c r="B345" s="355" t="s">
        <v>3552</v>
      </c>
      <c r="C345" s="349">
        <v>0.17291666666666669</v>
      </c>
      <c r="D345" s="349">
        <v>0.17847222222222223</v>
      </c>
      <c r="E345" s="234">
        <f t="shared" si="5"/>
        <v>5.5555555555555358E-3</v>
      </c>
      <c r="F345" s="311"/>
      <c r="G345" s="209"/>
    </row>
    <row r="346" spans="1:8" ht="12.75" customHeight="1">
      <c r="A346" s="362"/>
      <c r="B346" s="344" t="s">
        <v>2471</v>
      </c>
      <c r="C346" s="349">
        <v>0.27013888888888887</v>
      </c>
      <c r="D346" s="349">
        <v>0.27152777777777776</v>
      </c>
      <c r="E346" s="234">
        <f t="shared" si="5"/>
        <v>1.388888888888884E-3</v>
      </c>
      <c r="F346" s="311"/>
      <c r="G346" s="209"/>
    </row>
    <row r="347" spans="1:8" ht="12.75" customHeight="1">
      <c r="A347" s="362"/>
      <c r="B347" s="344" t="s">
        <v>2471</v>
      </c>
      <c r="C347" s="349">
        <v>0.27013888888888887</v>
      </c>
      <c r="D347" s="349">
        <v>0.27152777777777776</v>
      </c>
      <c r="E347" s="234">
        <f t="shared" si="5"/>
        <v>1.388888888888884E-3</v>
      </c>
      <c r="F347" s="311"/>
      <c r="G347" s="209"/>
    </row>
    <row r="348" spans="1:8" ht="12.75" customHeight="1">
      <c r="A348" s="362"/>
      <c r="B348" s="344" t="s">
        <v>2856</v>
      </c>
      <c r="C348" s="349">
        <v>0.30138888888888887</v>
      </c>
      <c r="D348" s="349">
        <v>0.30416666666666664</v>
      </c>
      <c r="E348" s="234">
        <f t="shared" si="5"/>
        <v>2.7777777777777679E-3</v>
      </c>
      <c r="F348" s="311"/>
      <c r="G348" s="209"/>
    </row>
    <row r="349" spans="1:8" ht="12.75" customHeight="1">
      <c r="A349" s="362"/>
      <c r="B349" s="344" t="s">
        <v>3605</v>
      </c>
      <c r="C349" s="349">
        <v>0.35625000000000001</v>
      </c>
      <c r="D349" s="349">
        <v>0.35694444444444445</v>
      </c>
      <c r="E349" s="234">
        <f t="shared" si="5"/>
        <v>6.9444444444444198E-4</v>
      </c>
      <c r="F349" s="311"/>
      <c r="G349" s="209"/>
    </row>
    <row r="350" spans="1:8" ht="12.75" customHeight="1">
      <c r="A350" s="362"/>
      <c r="B350" s="344" t="s">
        <v>1770</v>
      </c>
      <c r="C350" s="349">
        <v>0.36041666666666666</v>
      </c>
      <c r="D350" s="349">
        <v>0.3611111111111111</v>
      </c>
      <c r="E350" s="234">
        <f t="shared" si="5"/>
        <v>6.9444444444444198E-4</v>
      </c>
      <c r="F350" s="311"/>
      <c r="G350" s="209"/>
    </row>
    <row r="351" spans="1:8" ht="12.75" customHeight="1">
      <c r="A351" s="362"/>
      <c r="B351" s="344" t="s">
        <v>3606</v>
      </c>
      <c r="C351" s="349">
        <v>0.36041666666666666</v>
      </c>
      <c r="D351" s="349">
        <v>0.36249999999999999</v>
      </c>
      <c r="E351" s="234">
        <f t="shared" si="5"/>
        <v>2.0833333333333259E-3</v>
      </c>
      <c r="F351" s="311"/>
      <c r="G351" s="209"/>
    </row>
    <row r="352" spans="1:8" ht="12.75" customHeight="1">
      <c r="A352" s="362"/>
      <c r="B352" s="344" t="s">
        <v>3606</v>
      </c>
      <c r="C352" s="349">
        <v>0.36180555555555555</v>
      </c>
      <c r="D352" s="349">
        <v>0.36180555555555555</v>
      </c>
      <c r="E352" s="234">
        <f t="shared" si="5"/>
        <v>0</v>
      </c>
      <c r="F352" s="311"/>
      <c r="G352" s="209"/>
      <c r="H352" s="12"/>
    </row>
    <row r="353" spans="1:7" ht="12.75" customHeight="1">
      <c r="A353" s="362"/>
      <c r="B353" s="344" t="s">
        <v>951</v>
      </c>
      <c r="C353" s="349">
        <v>0.3659722222222222</v>
      </c>
      <c r="D353" s="349">
        <v>0.36874999999999997</v>
      </c>
      <c r="E353" s="234">
        <f t="shared" si="5"/>
        <v>2.7777777777777679E-3</v>
      </c>
      <c r="F353" s="311"/>
      <c r="G353" s="209"/>
    </row>
    <row r="354" spans="1:7" ht="12.75" customHeight="1">
      <c r="A354" s="362"/>
      <c r="B354" s="344" t="s">
        <v>3607</v>
      </c>
      <c r="C354" s="349">
        <v>0.37708333333333338</v>
      </c>
      <c r="D354" s="349">
        <v>0.38055555555555554</v>
      </c>
      <c r="E354" s="234">
        <f t="shared" si="5"/>
        <v>3.4722222222221544E-3</v>
      </c>
      <c r="F354" s="311"/>
      <c r="G354" s="209"/>
    </row>
    <row r="355" spans="1:7" ht="12.75" customHeight="1">
      <c r="A355" s="362"/>
      <c r="B355" s="344" t="s">
        <v>3606</v>
      </c>
      <c r="C355" s="349">
        <v>0.3756944444444445</v>
      </c>
      <c r="D355" s="349">
        <v>0.37986111111111115</v>
      </c>
      <c r="E355" s="234">
        <f t="shared" si="5"/>
        <v>4.1666666666666519E-3</v>
      </c>
      <c r="F355" s="311"/>
      <c r="G355" s="209"/>
    </row>
    <row r="356" spans="1:7" ht="12.75" customHeight="1">
      <c r="A356" s="362"/>
      <c r="B356" s="344" t="s">
        <v>2448</v>
      </c>
      <c r="C356" s="349">
        <v>0.3923611111111111</v>
      </c>
      <c r="D356" s="349">
        <v>0.39374999999999999</v>
      </c>
      <c r="E356" s="234">
        <f t="shared" si="5"/>
        <v>1.388888888888884E-3</v>
      </c>
      <c r="F356" s="311"/>
      <c r="G356" s="209"/>
    </row>
    <row r="357" spans="1:7" ht="12.75" customHeight="1">
      <c r="A357" s="362"/>
      <c r="B357" s="344" t="s">
        <v>3608</v>
      </c>
      <c r="C357" s="349">
        <v>0.3923611111111111</v>
      </c>
      <c r="D357" s="349">
        <v>0.39374999999999999</v>
      </c>
      <c r="E357" s="234">
        <f t="shared" si="5"/>
        <v>1.388888888888884E-3</v>
      </c>
      <c r="F357" s="311"/>
      <c r="G357" s="209"/>
    </row>
    <row r="358" spans="1:7" ht="12.75" customHeight="1">
      <c r="A358" s="362"/>
      <c r="B358" s="344" t="s">
        <v>3609</v>
      </c>
      <c r="C358" s="349">
        <v>0.43472222222222223</v>
      </c>
      <c r="D358" s="349">
        <v>0.43958333333333338</v>
      </c>
      <c r="E358" s="234">
        <f t="shared" si="5"/>
        <v>4.8611111111111494E-3</v>
      </c>
      <c r="F358" s="311"/>
      <c r="G358" s="209"/>
    </row>
    <row r="359" spans="1:7" ht="12.75" customHeight="1">
      <c r="A359" s="362"/>
      <c r="B359" s="344" t="s">
        <v>3609</v>
      </c>
      <c r="C359" s="349">
        <v>0.45</v>
      </c>
      <c r="D359" s="349">
        <v>0.4548611111111111</v>
      </c>
      <c r="E359" s="234">
        <f t="shared" si="5"/>
        <v>4.8611111111110938E-3</v>
      </c>
      <c r="F359" s="311"/>
      <c r="G359" s="209"/>
    </row>
    <row r="360" spans="1:7" ht="12.75" customHeight="1">
      <c r="A360" s="362"/>
      <c r="B360" s="344" t="s">
        <v>1876</v>
      </c>
      <c r="C360" s="349">
        <v>0.45694444444444443</v>
      </c>
      <c r="D360" s="349">
        <v>0.45833333333333331</v>
      </c>
      <c r="E360" s="234">
        <f t="shared" si="5"/>
        <v>1.388888888888884E-3</v>
      </c>
      <c r="F360" s="311"/>
      <c r="G360" s="209"/>
    </row>
    <row r="361" spans="1:7" ht="12.75" customHeight="1">
      <c r="A361" s="362"/>
      <c r="B361" s="344" t="s">
        <v>1347</v>
      </c>
      <c r="C361" s="349">
        <v>0.46597222222222223</v>
      </c>
      <c r="D361" s="349">
        <v>0.46736111111111112</v>
      </c>
      <c r="E361" s="234">
        <f t="shared" si="5"/>
        <v>1.388888888888884E-3</v>
      </c>
      <c r="F361" s="311"/>
      <c r="G361" s="209"/>
    </row>
    <row r="362" spans="1:7" ht="12.75" customHeight="1">
      <c r="A362" s="362"/>
      <c r="B362" s="344" t="s">
        <v>3610</v>
      </c>
      <c r="C362" s="349">
        <v>0.46458333333333335</v>
      </c>
      <c r="D362" s="349">
        <v>0.46597222222222223</v>
      </c>
      <c r="E362" s="234">
        <f t="shared" si="5"/>
        <v>1.388888888888884E-3</v>
      </c>
      <c r="F362" s="311"/>
      <c r="G362" s="209"/>
    </row>
    <row r="363" spans="1:7" ht="12.75" customHeight="1">
      <c r="A363" s="362"/>
      <c r="B363" s="344" t="s">
        <v>3611</v>
      </c>
      <c r="C363" s="349">
        <v>0.4694444444444445</v>
      </c>
      <c r="D363" s="349">
        <v>0.47083333333333338</v>
      </c>
      <c r="E363" s="234">
        <f t="shared" si="5"/>
        <v>1.388888888888884E-3</v>
      </c>
      <c r="F363" s="311"/>
      <c r="G363" s="209"/>
    </row>
    <row r="364" spans="1:7" ht="12.75" customHeight="1">
      <c r="A364" s="362"/>
      <c r="B364" s="344" t="s">
        <v>604</v>
      </c>
      <c r="C364" s="349">
        <v>0.47013888888888888</v>
      </c>
      <c r="D364" s="349">
        <v>0.47152777777777777</v>
      </c>
      <c r="E364" s="234">
        <f t="shared" si="5"/>
        <v>1.388888888888884E-3</v>
      </c>
      <c r="F364" s="311"/>
      <c r="G364" s="209"/>
    </row>
    <row r="365" spans="1:7" ht="12.75" customHeight="1">
      <c r="A365" s="362"/>
      <c r="B365" s="344" t="s">
        <v>3612</v>
      </c>
      <c r="C365" s="349">
        <v>0.48055555555555557</v>
      </c>
      <c r="D365" s="349">
        <v>0.48125000000000001</v>
      </c>
      <c r="E365" s="234">
        <f t="shared" si="5"/>
        <v>6.9444444444444198E-4</v>
      </c>
      <c r="F365" s="311"/>
      <c r="G365" s="209"/>
    </row>
    <row r="366" spans="1:7" ht="12.75" customHeight="1">
      <c r="A366" s="362"/>
      <c r="B366" s="344" t="s">
        <v>3611</v>
      </c>
      <c r="C366" s="349">
        <v>0.48472222222222222</v>
      </c>
      <c r="D366" s="349">
        <v>0.48472222222222222</v>
      </c>
      <c r="E366" s="234">
        <f t="shared" si="5"/>
        <v>0</v>
      </c>
      <c r="F366" s="311"/>
      <c r="G366" s="209"/>
    </row>
    <row r="367" spans="1:7" ht="12.75" customHeight="1">
      <c r="A367" s="362"/>
      <c r="B367" s="344" t="s">
        <v>3613</v>
      </c>
      <c r="C367" s="349">
        <v>0.50138888888888888</v>
      </c>
      <c r="D367" s="349">
        <v>0.50277777777777777</v>
      </c>
      <c r="E367" s="234">
        <f t="shared" si="5"/>
        <v>1.388888888888884E-3</v>
      </c>
      <c r="F367" s="311"/>
      <c r="G367" s="209"/>
    </row>
    <row r="368" spans="1:7" ht="12.75" customHeight="1">
      <c r="A368" s="362"/>
      <c r="B368" s="344" t="s">
        <v>3508</v>
      </c>
      <c r="C368" s="349">
        <v>0.50694444444444442</v>
      </c>
      <c r="D368" s="349">
        <v>0.51250000000000007</v>
      </c>
      <c r="E368" s="234">
        <f t="shared" si="5"/>
        <v>5.5555555555556468E-3</v>
      </c>
      <c r="F368" s="311"/>
      <c r="G368" s="209"/>
    </row>
    <row r="369" spans="1:7" ht="12.75" customHeight="1">
      <c r="A369" s="362"/>
      <c r="B369" s="344" t="s">
        <v>3614</v>
      </c>
      <c r="C369" s="349">
        <v>0.52152777777777781</v>
      </c>
      <c r="D369" s="349">
        <v>0.52222222222222225</v>
      </c>
      <c r="E369" s="234">
        <f t="shared" si="5"/>
        <v>6.9444444444444198E-4</v>
      </c>
      <c r="F369" s="311"/>
      <c r="G369" s="209"/>
    </row>
    <row r="370" spans="1:7" ht="12.75" customHeight="1">
      <c r="A370" s="362"/>
      <c r="B370" s="344" t="s">
        <v>2956</v>
      </c>
      <c r="C370" s="349">
        <v>0.54027777777777775</v>
      </c>
      <c r="D370" s="349">
        <v>0.54097222222222219</v>
      </c>
      <c r="E370" s="234">
        <f t="shared" si="5"/>
        <v>6.9444444444444198E-4</v>
      </c>
      <c r="F370" s="311"/>
      <c r="G370" s="209"/>
    </row>
    <row r="371" spans="1:7" ht="12.75" customHeight="1">
      <c r="A371" s="362"/>
      <c r="B371" s="344" t="s">
        <v>3591</v>
      </c>
      <c r="C371" s="349">
        <v>0.54861111111111105</v>
      </c>
      <c r="D371" s="349">
        <v>0.55277777777777781</v>
      </c>
      <c r="E371" s="234">
        <f t="shared" si="5"/>
        <v>4.1666666666667629E-3</v>
      </c>
      <c r="F371" s="311"/>
      <c r="G371" s="209"/>
    </row>
    <row r="372" spans="1:7" ht="12.75" customHeight="1">
      <c r="A372" s="362"/>
      <c r="B372" s="344" t="s">
        <v>1347</v>
      </c>
      <c r="C372" s="349">
        <v>0.55208333333333337</v>
      </c>
      <c r="D372" s="349">
        <v>0.55347222222222225</v>
      </c>
      <c r="E372" s="234">
        <f t="shared" si="5"/>
        <v>1.388888888888884E-3</v>
      </c>
      <c r="F372" s="311"/>
      <c r="G372" s="209"/>
    </row>
    <row r="373" spans="1:7" ht="12.75" customHeight="1">
      <c r="A373" s="362"/>
      <c r="B373" s="344" t="s">
        <v>3615</v>
      </c>
      <c r="C373" s="349">
        <v>0.56388888888888888</v>
      </c>
      <c r="D373" s="349">
        <v>0.56458333333333333</v>
      </c>
      <c r="E373" s="234">
        <f t="shared" si="5"/>
        <v>6.9444444444444198E-4</v>
      </c>
      <c r="F373" s="311"/>
      <c r="G373" s="209"/>
    </row>
    <row r="374" spans="1:7" ht="12.75" customHeight="1">
      <c r="A374" s="362"/>
      <c r="B374" s="344" t="s">
        <v>3616</v>
      </c>
      <c r="C374" s="349">
        <v>0.57013888888888886</v>
      </c>
      <c r="D374" s="349">
        <v>0.5756944444444444</v>
      </c>
      <c r="E374" s="234">
        <f t="shared" si="5"/>
        <v>5.5555555555555358E-3</v>
      </c>
      <c r="F374" s="311"/>
      <c r="G374" s="209"/>
    </row>
    <row r="375" spans="1:7" ht="12.75" customHeight="1">
      <c r="A375" s="362"/>
      <c r="B375" s="344" t="s">
        <v>3617</v>
      </c>
      <c r="C375" s="349">
        <v>0.58333333333333337</v>
      </c>
      <c r="D375" s="349">
        <v>0.58472222222222225</v>
      </c>
      <c r="E375" s="234">
        <f t="shared" si="5"/>
        <v>1.388888888888884E-3</v>
      </c>
      <c r="F375" s="311"/>
      <c r="G375" s="209"/>
    </row>
    <row r="376" spans="1:7" ht="12.75" customHeight="1">
      <c r="A376" s="362"/>
      <c r="B376" s="344" t="s">
        <v>602</v>
      </c>
      <c r="C376" s="349">
        <v>0.65</v>
      </c>
      <c r="D376" s="349">
        <v>0.65347222222222223</v>
      </c>
      <c r="E376" s="234">
        <f t="shared" si="5"/>
        <v>3.4722222222222099E-3</v>
      </c>
      <c r="F376" s="311"/>
      <c r="G376" s="209"/>
    </row>
    <row r="377" spans="1:7" ht="12.75" customHeight="1">
      <c r="A377" s="362"/>
      <c r="B377" s="344" t="s">
        <v>3618</v>
      </c>
      <c r="C377" s="349">
        <v>0.64027777777777783</v>
      </c>
      <c r="D377" s="349">
        <v>0.64027777777777783</v>
      </c>
      <c r="E377" s="234">
        <f t="shared" si="5"/>
        <v>0</v>
      </c>
      <c r="F377" s="311"/>
      <c r="G377" s="209"/>
    </row>
    <row r="378" spans="1:7" ht="12.75" customHeight="1">
      <c r="A378" s="362"/>
      <c r="B378" s="344" t="s">
        <v>2947</v>
      </c>
      <c r="C378" s="349">
        <v>0.61319444444444449</v>
      </c>
      <c r="D378" s="349">
        <v>0.61597222222222225</v>
      </c>
      <c r="E378" s="234">
        <f t="shared" si="5"/>
        <v>2.7777777777777679E-3</v>
      </c>
      <c r="F378" s="311"/>
      <c r="G378" s="209"/>
    </row>
    <row r="379" spans="1:7" ht="12.75" customHeight="1">
      <c r="A379" s="362"/>
      <c r="B379" s="344" t="s">
        <v>3619</v>
      </c>
      <c r="C379" s="349">
        <v>0.70347222222222217</v>
      </c>
      <c r="D379" s="349">
        <v>0.70416666666666661</v>
      </c>
      <c r="E379" s="234">
        <f t="shared" si="5"/>
        <v>6.9444444444444198E-4</v>
      </c>
      <c r="F379" s="311"/>
      <c r="G379" s="209"/>
    </row>
    <row r="380" spans="1:7" ht="12.75" customHeight="1">
      <c r="A380" s="362"/>
      <c r="B380" s="344" t="s">
        <v>3620</v>
      </c>
      <c r="C380" s="349">
        <v>0.70208333333333339</v>
      </c>
      <c r="D380" s="349">
        <v>0.7104166666666667</v>
      </c>
      <c r="E380" s="234">
        <f t="shared" si="5"/>
        <v>8.3333333333333037E-3</v>
      </c>
      <c r="F380" s="311"/>
      <c r="G380" s="209"/>
    </row>
    <row r="381" spans="1:7" ht="12.75" customHeight="1">
      <c r="A381" s="362"/>
      <c r="B381" s="344" t="s">
        <v>117</v>
      </c>
      <c r="C381" s="349">
        <v>0.70138888888888884</v>
      </c>
      <c r="D381" s="349">
        <v>0.7055555555555556</v>
      </c>
      <c r="E381" s="234">
        <f t="shared" si="5"/>
        <v>4.1666666666667629E-3</v>
      </c>
      <c r="F381" s="311"/>
      <c r="G381" s="209"/>
    </row>
    <row r="382" spans="1:7" ht="12.75" customHeight="1">
      <c r="A382" s="362"/>
      <c r="B382" s="344" t="s">
        <v>3554</v>
      </c>
      <c r="C382" s="349">
        <v>0.70000000000000007</v>
      </c>
      <c r="D382" s="349">
        <v>0.70486111111111116</v>
      </c>
      <c r="E382" s="234">
        <f t="shared" si="5"/>
        <v>4.8611111111110938E-3</v>
      </c>
      <c r="F382" s="311"/>
      <c r="G382" s="209"/>
    </row>
    <row r="383" spans="1:7" ht="12.75" customHeight="1">
      <c r="A383" s="362"/>
      <c r="B383" s="344" t="s">
        <v>3549</v>
      </c>
      <c r="C383" s="349">
        <v>0.6958333333333333</v>
      </c>
      <c r="D383" s="349">
        <v>0.70277777777777783</v>
      </c>
      <c r="E383" s="234">
        <f t="shared" si="5"/>
        <v>6.9444444444445308E-3</v>
      </c>
      <c r="F383" s="311"/>
      <c r="G383" s="209"/>
    </row>
    <row r="384" spans="1:7" ht="12.75" customHeight="1">
      <c r="A384" s="362"/>
      <c r="B384" s="344" t="s">
        <v>111</v>
      </c>
      <c r="C384" s="349">
        <v>0.69513888888888886</v>
      </c>
      <c r="D384" s="349">
        <v>0.70347222222222217</v>
      </c>
      <c r="E384" s="234">
        <f t="shared" si="5"/>
        <v>8.3333333333333037E-3</v>
      </c>
      <c r="F384" s="311"/>
      <c r="G384" s="209"/>
    </row>
    <row r="385" spans="1:7" ht="12.75" customHeight="1">
      <c r="A385" s="361"/>
      <c r="B385" s="355" t="s">
        <v>3621</v>
      </c>
      <c r="C385" s="349">
        <v>0.72152777777777777</v>
      </c>
      <c r="D385" s="349">
        <v>0.72361111111111109</v>
      </c>
      <c r="E385" s="234">
        <f t="shared" si="5"/>
        <v>2.0833333333333259E-3</v>
      </c>
      <c r="F385" s="311"/>
      <c r="G385" s="209"/>
    </row>
    <row r="386" spans="1:7" ht="12.75" customHeight="1">
      <c r="A386" s="362"/>
      <c r="B386" s="344" t="s">
        <v>3622</v>
      </c>
      <c r="C386" s="349">
        <v>0.71944444444444444</v>
      </c>
      <c r="D386" s="349">
        <v>0.72222222222222221</v>
      </c>
      <c r="E386" s="234">
        <f t="shared" si="5"/>
        <v>2.7777777777777679E-3</v>
      </c>
      <c r="F386" s="311"/>
      <c r="G386" s="209"/>
    </row>
    <row r="387" spans="1:7" ht="12.75" customHeight="1">
      <c r="A387" s="362"/>
      <c r="B387" s="344" t="s">
        <v>3623</v>
      </c>
      <c r="C387" s="349">
        <v>0.73888888888888893</v>
      </c>
      <c r="D387" s="349">
        <v>0.7402777777777777</v>
      </c>
      <c r="E387" s="234">
        <f t="shared" si="5"/>
        <v>1.3888888888887729E-3</v>
      </c>
      <c r="F387" s="311"/>
      <c r="G387" s="209"/>
    </row>
    <row r="388" spans="1:7" ht="12.75" customHeight="1">
      <c r="A388" s="362"/>
      <c r="B388" s="344" t="s">
        <v>3602</v>
      </c>
      <c r="C388" s="349">
        <v>0.7368055555555556</v>
      </c>
      <c r="D388" s="349">
        <v>0.73888888888888893</v>
      </c>
      <c r="E388" s="234">
        <f t="shared" si="5"/>
        <v>2.0833333333333259E-3</v>
      </c>
      <c r="F388" s="311"/>
      <c r="G388" s="209"/>
    </row>
    <row r="389" spans="1:7" ht="12.75" customHeight="1">
      <c r="A389" s="362"/>
      <c r="B389" s="344" t="s">
        <v>3620</v>
      </c>
      <c r="C389" s="349">
        <v>0.71736111111111101</v>
      </c>
      <c r="D389" s="349">
        <v>0.72083333333333333</v>
      </c>
      <c r="E389" s="234">
        <f t="shared" si="5"/>
        <v>3.4722222222223209E-3</v>
      </c>
      <c r="F389" s="311"/>
      <c r="G389" s="209"/>
    </row>
    <row r="390" spans="1:7" ht="12.75" customHeight="1">
      <c r="A390" s="362"/>
      <c r="B390" s="344" t="s">
        <v>584</v>
      </c>
      <c r="C390" s="349">
        <v>0.82013888888888886</v>
      </c>
      <c r="D390" s="349">
        <v>0.8208333333333333</v>
      </c>
      <c r="E390" s="234">
        <f t="shared" si="5"/>
        <v>6.9444444444444198E-4</v>
      </c>
      <c r="F390" s="311"/>
      <c r="G390" s="209"/>
    </row>
    <row r="391" spans="1:7" ht="12.75" customHeight="1">
      <c r="A391" s="362"/>
      <c r="B391" s="344" t="s">
        <v>3624</v>
      </c>
      <c r="C391" s="349">
        <v>0.82361111111111107</v>
      </c>
      <c r="D391" s="349">
        <v>0.82638888888888884</v>
      </c>
      <c r="E391" s="234">
        <f t="shared" si="5"/>
        <v>2.7777777777777679E-3</v>
      </c>
      <c r="F391" s="311"/>
      <c r="G391" s="209"/>
    </row>
    <row r="392" spans="1:7" ht="12.75" customHeight="1">
      <c r="A392" s="362"/>
      <c r="B392" s="344" t="s">
        <v>3624</v>
      </c>
      <c r="C392" s="349">
        <v>0.83819444444444446</v>
      </c>
      <c r="D392" s="349">
        <v>0.84097222222222223</v>
      </c>
      <c r="E392" s="234">
        <f t="shared" si="5"/>
        <v>2.7777777777777679E-3</v>
      </c>
      <c r="F392" s="311"/>
      <c r="G392" s="209"/>
    </row>
    <row r="393" spans="1:7" ht="12.75" customHeight="1">
      <c r="A393" s="362"/>
      <c r="B393" s="344" t="s">
        <v>3624</v>
      </c>
      <c r="C393" s="349">
        <v>0.88611111111111107</v>
      </c>
      <c r="D393" s="349">
        <v>0.88750000000000007</v>
      </c>
      <c r="E393" s="234">
        <f t="shared" ref="E393:E456" si="6">D393-C393</f>
        <v>1.388888888888995E-3</v>
      </c>
      <c r="F393" s="311"/>
      <c r="G393" s="209"/>
    </row>
    <row r="394" spans="1:7" ht="12.75" customHeight="1">
      <c r="A394" s="362"/>
      <c r="B394" s="344" t="s">
        <v>3625</v>
      </c>
      <c r="C394" s="349">
        <v>0.88611111111111107</v>
      </c>
      <c r="D394" s="349">
        <v>0.88958333333333339</v>
      </c>
      <c r="E394" s="234">
        <f t="shared" si="6"/>
        <v>3.4722222222223209E-3</v>
      </c>
      <c r="F394" s="311"/>
      <c r="G394" s="209"/>
    </row>
    <row r="395" spans="1:7" ht="12.75" customHeight="1">
      <c r="A395" s="362"/>
      <c r="B395" s="344" t="s">
        <v>3625</v>
      </c>
      <c r="C395" s="349">
        <v>0.90833333333333333</v>
      </c>
      <c r="D395" s="349">
        <v>0.90902777777777777</v>
      </c>
      <c r="E395" s="234">
        <f t="shared" si="6"/>
        <v>6.9444444444444198E-4</v>
      </c>
      <c r="F395" s="311"/>
      <c r="G395" s="209"/>
    </row>
    <row r="396" spans="1:7" ht="12.75" customHeight="1">
      <c r="A396" s="362"/>
      <c r="B396" s="344" t="s">
        <v>1031</v>
      </c>
      <c r="C396" s="349">
        <v>0.97291666666666676</v>
      </c>
      <c r="D396" s="349">
        <v>0.97361111111111109</v>
      </c>
      <c r="E396" s="234">
        <f t="shared" si="6"/>
        <v>6.9444444444433095E-4</v>
      </c>
      <c r="F396" s="311"/>
      <c r="G396" s="209"/>
    </row>
    <row r="397" spans="1:7" ht="12.75" customHeight="1">
      <c r="A397" s="362" t="s">
        <v>3628</v>
      </c>
      <c r="B397" s="344" t="s">
        <v>590</v>
      </c>
      <c r="C397" s="349">
        <v>0.29236111111111113</v>
      </c>
      <c r="D397" s="349">
        <v>0.29305555555555557</v>
      </c>
      <c r="E397" s="234">
        <f t="shared" si="6"/>
        <v>6.9444444444444198E-4</v>
      </c>
      <c r="F397" s="311"/>
      <c r="G397" s="209"/>
    </row>
    <row r="398" spans="1:7" ht="12.75" customHeight="1">
      <c r="A398" s="362"/>
      <c r="B398" s="344" t="s">
        <v>3626</v>
      </c>
      <c r="C398" s="349">
        <v>0.3</v>
      </c>
      <c r="D398" s="349">
        <v>0.30138888888888887</v>
      </c>
      <c r="E398" s="234">
        <f t="shared" si="6"/>
        <v>1.388888888888884E-3</v>
      </c>
      <c r="F398" s="311"/>
      <c r="G398" s="209"/>
    </row>
    <row r="399" spans="1:7" ht="12.75" customHeight="1">
      <c r="A399" s="362"/>
      <c r="B399" s="344" t="s">
        <v>3627</v>
      </c>
      <c r="C399" s="349">
        <v>0.32222222222222224</v>
      </c>
      <c r="D399" s="349">
        <v>0.33263888888888887</v>
      </c>
      <c r="E399" s="234">
        <f t="shared" si="6"/>
        <v>1.041666666666663E-2</v>
      </c>
      <c r="F399" s="311"/>
      <c r="G399" s="209"/>
    </row>
    <row r="400" spans="1:7" ht="12.75" customHeight="1">
      <c r="A400" s="362"/>
      <c r="B400" s="344" t="s">
        <v>648</v>
      </c>
      <c r="C400" s="349">
        <v>0.33055555555555555</v>
      </c>
      <c r="D400" s="349">
        <v>0.33333333333333331</v>
      </c>
      <c r="E400" s="234">
        <f t="shared" si="6"/>
        <v>2.7777777777777679E-3</v>
      </c>
      <c r="F400" s="311"/>
      <c r="G400" s="209"/>
    </row>
    <row r="401" spans="1:7" ht="12.75" customHeight="1">
      <c r="A401" s="362"/>
      <c r="B401" s="344" t="s">
        <v>1992</v>
      </c>
      <c r="C401" s="349">
        <v>0.35000000000000003</v>
      </c>
      <c r="D401" s="349">
        <v>0.35069444444444442</v>
      </c>
      <c r="E401" s="234">
        <f t="shared" si="6"/>
        <v>6.9444444444438647E-4</v>
      </c>
      <c r="F401" s="311"/>
      <c r="G401" s="209"/>
    </row>
    <row r="402" spans="1:7" ht="12.75" customHeight="1">
      <c r="A402" s="362"/>
      <c r="B402" s="344" t="s">
        <v>1907</v>
      </c>
      <c r="C402" s="349">
        <v>0.41388888888888892</v>
      </c>
      <c r="D402" s="349">
        <v>0.4152777777777778</v>
      </c>
      <c r="E402" s="234">
        <f t="shared" si="6"/>
        <v>1.388888888888884E-3</v>
      </c>
      <c r="F402" s="311"/>
      <c r="G402" s="338"/>
    </row>
    <row r="403" spans="1:7" ht="12.75" customHeight="1">
      <c r="A403" s="362"/>
      <c r="B403" s="344" t="s">
        <v>3622</v>
      </c>
      <c r="C403" s="349">
        <v>0.42291666666666666</v>
      </c>
      <c r="D403" s="349">
        <v>0.4236111111111111</v>
      </c>
      <c r="E403" s="234">
        <f t="shared" si="6"/>
        <v>6.9444444444444198E-4</v>
      </c>
      <c r="F403" s="311"/>
      <c r="G403" s="209"/>
    </row>
    <row r="404" spans="1:7" ht="12.75" customHeight="1">
      <c r="A404" s="362"/>
      <c r="B404" s="344" t="s">
        <v>3629</v>
      </c>
      <c r="C404" s="349">
        <v>0.4284722222222222</v>
      </c>
      <c r="D404" s="349">
        <v>0.4291666666666667</v>
      </c>
      <c r="E404" s="234">
        <f t="shared" si="6"/>
        <v>6.9444444444449749E-4</v>
      </c>
      <c r="F404" s="311"/>
      <c r="G404" s="209"/>
    </row>
    <row r="405" spans="1:7" ht="12.75" customHeight="1">
      <c r="A405" s="362"/>
      <c r="B405" s="344" t="s">
        <v>3630</v>
      </c>
      <c r="C405" s="349">
        <v>0.43124999999999997</v>
      </c>
      <c r="D405" s="349">
        <v>0.43194444444444446</v>
      </c>
      <c r="E405" s="234">
        <f t="shared" si="6"/>
        <v>6.9444444444449749E-4</v>
      </c>
      <c r="F405" s="311"/>
      <c r="G405" s="209"/>
    </row>
    <row r="406" spans="1:7" ht="12.75" customHeight="1">
      <c r="A406" s="362"/>
      <c r="B406" s="344" t="s">
        <v>3631</v>
      </c>
      <c r="C406" s="349">
        <v>0.4381944444444445</v>
      </c>
      <c r="D406" s="349">
        <v>0.44027777777777777</v>
      </c>
      <c r="E406" s="234">
        <f t="shared" si="6"/>
        <v>2.0833333333332704E-3</v>
      </c>
      <c r="F406" s="311"/>
      <c r="G406" s="338"/>
    </row>
    <row r="407" spans="1:7" ht="12.75" customHeight="1">
      <c r="A407" s="362"/>
      <c r="B407" s="344" t="s">
        <v>873</v>
      </c>
      <c r="C407" s="349">
        <v>0.43958333333333338</v>
      </c>
      <c r="D407" s="349">
        <v>0.44097222222222227</v>
      </c>
      <c r="E407" s="234">
        <f t="shared" si="6"/>
        <v>1.388888888888884E-3</v>
      </c>
      <c r="F407" s="311"/>
      <c r="G407" s="338"/>
    </row>
    <row r="408" spans="1:7" ht="12.75" customHeight="1">
      <c r="A408" s="362"/>
      <c r="B408" s="344" t="s">
        <v>3632</v>
      </c>
      <c r="C408" s="349">
        <v>0.44305555555555554</v>
      </c>
      <c r="D408" s="349">
        <v>0.4458333333333333</v>
      </c>
      <c r="E408" s="234">
        <f t="shared" si="6"/>
        <v>2.7777777777777679E-3</v>
      </c>
      <c r="F408" s="311"/>
      <c r="G408" s="209"/>
    </row>
    <row r="409" spans="1:7" ht="12.75" customHeight="1">
      <c r="A409" s="362"/>
      <c r="B409" s="344" t="s">
        <v>636</v>
      </c>
      <c r="C409" s="349">
        <v>0.44305555555555554</v>
      </c>
      <c r="D409" s="349">
        <v>0.4458333333333333</v>
      </c>
      <c r="E409" s="234">
        <f t="shared" si="6"/>
        <v>2.7777777777777679E-3</v>
      </c>
      <c r="F409" s="311"/>
      <c r="G409" s="209"/>
    </row>
    <row r="410" spans="1:7" ht="12.75" customHeight="1">
      <c r="A410" s="362"/>
      <c r="B410" s="344" t="s">
        <v>2649</v>
      </c>
      <c r="C410" s="349">
        <v>0.45208333333333334</v>
      </c>
      <c r="D410" s="349">
        <v>0.46458333333333335</v>
      </c>
      <c r="E410" s="234">
        <f t="shared" si="6"/>
        <v>1.2500000000000011E-2</v>
      </c>
      <c r="F410" s="311"/>
      <c r="G410" s="338"/>
    </row>
    <row r="411" spans="1:7" ht="12.75" customHeight="1">
      <c r="A411" s="362"/>
      <c r="B411" s="344" t="s">
        <v>3633</v>
      </c>
      <c r="C411" s="349">
        <v>0.46597222222222223</v>
      </c>
      <c r="D411" s="349">
        <v>0.46666666666666662</v>
      </c>
      <c r="E411" s="234">
        <f t="shared" si="6"/>
        <v>6.9444444444438647E-4</v>
      </c>
      <c r="F411" s="311"/>
      <c r="G411" s="338"/>
    </row>
    <row r="412" spans="1:7" ht="12.75" customHeight="1">
      <c r="A412" s="362"/>
      <c r="B412" s="344" t="s">
        <v>3633</v>
      </c>
      <c r="C412" s="349">
        <v>0.4770833333333333</v>
      </c>
      <c r="D412" s="349">
        <v>0.47847222222222219</v>
      </c>
      <c r="E412" s="234">
        <f t="shared" si="6"/>
        <v>1.388888888888884E-3</v>
      </c>
      <c r="F412" s="311"/>
      <c r="G412" s="338"/>
    </row>
    <row r="413" spans="1:7" ht="12.75" customHeight="1">
      <c r="A413" s="362"/>
      <c r="B413" s="344" t="s">
        <v>3633</v>
      </c>
      <c r="C413" s="349">
        <v>0.4909722222222222</v>
      </c>
      <c r="D413" s="349">
        <v>0.4916666666666667</v>
      </c>
      <c r="E413" s="234">
        <f t="shared" si="6"/>
        <v>6.9444444444449749E-4</v>
      </c>
      <c r="F413" s="311"/>
      <c r="G413" s="209"/>
    </row>
    <row r="414" spans="1:7" ht="12.75" customHeight="1">
      <c r="A414" s="362"/>
      <c r="B414" s="344" t="s">
        <v>3634</v>
      </c>
      <c r="C414" s="349">
        <v>0.4909722222222222</v>
      </c>
      <c r="D414" s="349">
        <v>0.49722222222222223</v>
      </c>
      <c r="E414" s="234">
        <f t="shared" si="6"/>
        <v>6.2500000000000333E-3</v>
      </c>
      <c r="F414" s="311"/>
      <c r="G414" s="209"/>
    </row>
    <row r="415" spans="1:7" ht="12.75" customHeight="1">
      <c r="A415" s="362"/>
      <c r="B415" s="344" t="s">
        <v>672</v>
      </c>
      <c r="C415" s="349">
        <v>0.50138888888888888</v>
      </c>
      <c r="D415" s="349">
        <v>0.50624999999999998</v>
      </c>
      <c r="E415" s="234">
        <f t="shared" si="6"/>
        <v>4.8611111111110938E-3</v>
      </c>
      <c r="F415" s="311"/>
      <c r="G415" s="209"/>
    </row>
    <row r="416" spans="1:7" ht="12.75" customHeight="1">
      <c r="A416" s="362"/>
      <c r="B416" s="344" t="s">
        <v>3635</v>
      </c>
      <c r="C416" s="349">
        <v>0.50486111111111109</v>
      </c>
      <c r="D416" s="349">
        <v>0.50763888888888886</v>
      </c>
      <c r="E416" s="234">
        <f t="shared" si="6"/>
        <v>2.7777777777777679E-3</v>
      </c>
      <c r="F416" s="311"/>
      <c r="G416" s="209"/>
    </row>
    <row r="417" spans="1:7" ht="12.75" customHeight="1">
      <c r="A417" s="362"/>
      <c r="B417" s="344" t="s">
        <v>3636</v>
      </c>
      <c r="C417" s="349">
        <v>0.51180555555555551</v>
      </c>
      <c r="D417" s="349">
        <v>0.51250000000000007</v>
      </c>
      <c r="E417" s="234">
        <f t="shared" si="6"/>
        <v>6.94444444444553E-4</v>
      </c>
      <c r="F417" s="311"/>
      <c r="G417" s="209"/>
    </row>
    <row r="418" spans="1:7" ht="12.75" customHeight="1">
      <c r="A418" s="361"/>
      <c r="B418" s="344" t="s">
        <v>3576</v>
      </c>
      <c r="C418" s="349">
        <v>0.51666666666666672</v>
      </c>
      <c r="D418" s="349">
        <v>0.51736111111111105</v>
      </c>
      <c r="E418" s="234">
        <f t="shared" si="6"/>
        <v>6.9444444444433095E-4</v>
      </c>
      <c r="F418" s="311"/>
      <c r="G418" s="209"/>
    </row>
    <row r="419" spans="1:7" ht="12.75" customHeight="1">
      <c r="A419" s="362"/>
      <c r="B419" s="344" t="s">
        <v>2649</v>
      </c>
      <c r="C419" s="349">
        <v>0.51874999999999993</v>
      </c>
      <c r="D419" s="349">
        <v>0.52013888888888882</v>
      </c>
      <c r="E419" s="234">
        <f t="shared" si="6"/>
        <v>1.388888888888884E-3</v>
      </c>
      <c r="F419" s="311"/>
      <c r="G419" s="209"/>
    </row>
    <row r="420" spans="1:7" ht="12.75" customHeight="1">
      <c r="A420" s="362"/>
      <c r="B420" s="344" t="s">
        <v>1059</v>
      </c>
      <c r="C420" s="349">
        <v>0.5180555555555556</v>
      </c>
      <c r="D420" s="349">
        <v>0.51944444444444449</v>
      </c>
      <c r="E420" s="234">
        <f t="shared" si="6"/>
        <v>1.388888888888884E-3</v>
      </c>
      <c r="F420" s="311"/>
      <c r="G420" s="209"/>
    </row>
    <row r="421" spans="1:7" ht="12.75" customHeight="1">
      <c r="A421" s="362"/>
      <c r="B421" s="344" t="s">
        <v>3690</v>
      </c>
      <c r="C421" s="349">
        <v>0.52083333333333337</v>
      </c>
      <c r="D421" s="349">
        <v>0.52222222222222225</v>
      </c>
      <c r="E421" s="234">
        <f t="shared" si="6"/>
        <v>1.388888888888884E-3</v>
      </c>
      <c r="F421" s="311"/>
      <c r="G421" s="209"/>
    </row>
    <row r="422" spans="1:7" ht="12.75" customHeight="1">
      <c r="A422" s="362"/>
      <c r="B422" s="344" t="s">
        <v>3634</v>
      </c>
      <c r="C422" s="349">
        <v>0.52986111111111112</v>
      </c>
      <c r="D422" s="349">
        <v>0.53125</v>
      </c>
      <c r="E422" s="234">
        <f t="shared" si="6"/>
        <v>1.388888888888884E-3</v>
      </c>
      <c r="F422" s="311"/>
      <c r="G422" s="209"/>
    </row>
    <row r="423" spans="1:7" ht="12.75" customHeight="1">
      <c r="A423" s="362"/>
      <c r="B423" s="344" t="s">
        <v>3635</v>
      </c>
      <c r="C423" s="349">
        <v>0.54722222222222217</v>
      </c>
      <c r="D423" s="349">
        <v>0.54861111111111105</v>
      </c>
      <c r="E423" s="234">
        <f t="shared" si="6"/>
        <v>1.388888888888884E-3</v>
      </c>
      <c r="F423" s="311"/>
      <c r="G423" s="209"/>
    </row>
    <row r="424" spans="1:7" ht="12.75" customHeight="1">
      <c r="A424" s="362"/>
      <c r="B424" s="344" t="s">
        <v>3632</v>
      </c>
      <c r="C424" s="349">
        <v>0.5541666666666667</v>
      </c>
      <c r="D424" s="349">
        <v>0.56111111111111112</v>
      </c>
      <c r="E424" s="234">
        <f t="shared" si="6"/>
        <v>6.9444444444444198E-3</v>
      </c>
      <c r="F424" s="311"/>
      <c r="G424" s="209"/>
    </row>
    <row r="425" spans="1:7" ht="12.75" customHeight="1">
      <c r="A425" s="362"/>
      <c r="B425" s="344" t="s">
        <v>3420</v>
      </c>
      <c r="C425" s="349">
        <v>0.58958333333333335</v>
      </c>
      <c r="D425" s="349">
        <v>0.59097222222222223</v>
      </c>
      <c r="E425" s="234">
        <f t="shared" si="6"/>
        <v>1.388888888888884E-3</v>
      </c>
      <c r="F425" s="311"/>
      <c r="G425" s="209"/>
    </row>
    <row r="426" spans="1:7" ht="12.75" customHeight="1">
      <c r="A426" s="362"/>
      <c r="B426" s="344" t="s">
        <v>3569</v>
      </c>
      <c r="C426" s="349">
        <v>0.57361111111111118</v>
      </c>
      <c r="D426" s="349">
        <v>0.57708333333333328</v>
      </c>
      <c r="E426" s="234">
        <f t="shared" si="6"/>
        <v>3.4722222222220989E-3</v>
      </c>
      <c r="F426" s="311"/>
      <c r="G426" s="209"/>
    </row>
    <row r="427" spans="1:7" ht="12.75" customHeight="1">
      <c r="A427" s="362"/>
      <c r="B427" s="344" t="s">
        <v>3632</v>
      </c>
      <c r="C427" s="349">
        <v>0.57152777777777775</v>
      </c>
      <c r="D427" s="349">
        <v>0.5805555555555556</v>
      </c>
      <c r="E427" s="234">
        <f t="shared" si="6"/>
        <v>9.0277777777778567E-3</v>
      </c>
      <c r="F427" s="311"/>
      <c r="G427" s="209"/>
    </row>
    <row r="428" spans="1:7" ht="12.75" customHeight="1">
      <c r="A428" s="362"/>
      <c r="B428" s="344" t="s">
        <v>3063</v>
      </c>
      <c r="C428" s="349">
        <v>0.60902777777777783</v>
      </c>
      <c r="D428" s="349">
        <v>0.61041666666666672</v>
      </c>
      <c r="E428" s="234">
        <f t="shared" si="6"/>
        <v>1.388888888888884E-3</v>
      </c>
      <c r="F428" s="311"/>
      <c r="G428" s="209"/>
    </row>
    <row r="429" spans="1:7" ht="12.75" customHeight="1">
      <c r="A429" s="362"/>
      <c r="B429" s="344" t="s">
        <v>454</v>
      </c>
      <c r="C429" s="349">
        <v>0.61388888888888882</v>
      </c>
      <c r="D429" s="349">
        <v>0.61736111111111114</v>
      </c>
      <c r="E429" s="234">
        <f t="shared" si="6"/>
        <v>3.4722222222223209E-3</v>
      </c>
      <c r="F429" s="311"/>
      <c r="G429" s="209"/>
    </row>
    <row r="430" spans="1:7" ht="12.75" customHeight="1">
      <c r="A430" s="362"/>
      <c r="B430" s="344" t="s">
        <v>3063</v>
      </c>
      <c r="C430" s="349">
        <v>0.61736111111111114</v>
      </c>
      <c r="D430" s="349">
        <v>0.62083333333333335</v>
      </c>
      <c r="E430" s="234">
        <f t="shared" si="6"/>
        <v>3.4722222222222099E-3</v>
      </c>
      <c r="F430" s="311"/>
      <c r="G430" s="209"/>
    </row>
    <row r="431" spans="1:7" ht="12.75" customHeight="1">
      <c r="A431" s="362"/>
      <c r="B431" s="344" t="s">
        <v>2395</v>
      </c>
      <c r="C431" s="349">
        <v>0.62916666666666665</v>
      </c>
      <c r="D431" s="349">
        <v>0.62916666666666665</v>
      </c>
      <c r="E431" s="234">
        <f t="shared" si="6"/>
        <v>0</v>
      </c>
      <c r="F431" s="311"/>
      <c r="G431" s="209"/>
    </row>
    <row r="432" spans="1:7" ht="12.75" customHeight="1">
      <c r="A432" s="362"/>
      <c r="B432" s="344" t="s">
        <v>1168</v>
      </c>
      <c r="C432" s="349">
        <v>0.64722222222222225</v>
      </c>
      <c r="D432" s="349">
        <v>0.64722222222222225</v>
      </c>
      <c r="E432" s="234">
        <f t="shared" si="6"/>
        <v>0</v>
      </c>
      <c r="F432" s="311"/>
      <c r="G432" s="209"/>
    </row>
    <row r="433" spans="1:7" ht="12.75" customHeight="1">
      <c r="A433" s="362"/>
      <c r="B433" s="344" t="s">
        <v>3637</v>
      </c>
      <c r="C433" s="349">
        <v>0.65625</v>
      </c>
      <c r="D433" s="349">
        <v>0.66180555555555554</v>
      </c>
      <c r="E433" s="234">
        <f t="shared" si="6"/>
        <v>5.5555555555555358E-3</v>
      </c>
      <c r="F433" s="311"/>
      <c r="G433" s="209"/>
    </row>
    <row r="434" spans="1:7" ht="12.75" customHeight="1">
      <c r="A434" s="362"/>
      <c r="B434" s="344" t="s">
        <v>3638</v>
      </c>
      <c r="C434" s="349">
        <v>0.66180555555555554</v>
      </c>
      <c r="D434" s="349">
        <v>0.66249999999999998</v>
      </c>
      <c r="E434" s="234">
        <f t="shared" si="6"/>
        <v>6.9444444444444198E-4</v>
      </c>
      <c r="F434" s="311"/>
      <c r="G434" s="209"/>
    </row>
    <row r="435" spans="1:7" ht="12.75" customHeight="1">
      <c r="A435" s="362"/>
      <c r="B435" s="344" t="s">
        <v>3638</v>
      </c>
      <c r="C435" s="349">
        <v>0.66249999999999998</v>
      </c>
      <c r="D435" s="349">
        <v>0.6645833333333333</v>
      </c>
      <c r="E435" s="234">
        <f t="shared" si="6"/>
        <v>2.0833333333333259E-3</v>
      </c>
      <c r="F435" s="311"/>
      <c r="G435" s="209"/>
    </row>
    <row r="436" spans="1:7" ht="12.75" customHeight="1">
      <c r="A436" s="362"/>
      <c r="B436" s="344" t="s">
        <v>2303</v>
      </c>
      <c r="C436" s="349">
        <v>0.6777777777777777</v>
      </c>
      <c r="D436" s="349">
        <v>0.67847222222222225</v>
      </c>
      <c r="E436" s="234">
        <f t="shared" si="6"/>
        <v>6.94444444444553E-4</v>
      </c>
      <c r="F436" s="311"/>
      <c r="G436" s="209"/>
    </row>
    <row r="437" spans="1:7" ht="12.75" customHeight="1">
      <c r="A437" s="362"/>
      <c r="B437" s="344" t="s">
        <v>3639</v>
      </c>
      <c r="C437" s="349">
        <v>0.69166666666666676</v>
      </c>
      <c r="D437" s="349">
        <v>0.69236111111111109</v>
      </c>
      <c r="E437" s="234">
        <f t="shared" si="6"/>
        <v>6.9444444444433095E-4</v>
      </c>
      <c r="F437" s="311"/>
      <c r="G437" s="209"/>
    </row>
    <row r="438" spans="1:7" ht="12.75" customHeight="1">
      <c r="A438" s="362"/>
      <c r="B438" s="344" t="s">
        <v>3637</v>
      </c>
      <c r="C438" s="349">
        <v>0.68819444444444444</v>
      </c>
      <c r="D438" s="349">
        <v>0.69166666666666676</v>
      </c>
      <c r="E438" s="234">
        <f t="shared" si="6"/>
        <v>3.4722222222223209E-3</v>
      </c>
      <c r="F438" s="311"/>
      <c r="G438" s="209"/>
    </row>
    <row r="439" spans="1:7" ht="12.75" customHeight="1">
      <c r="A439" s="362"/>
      <c r="B439" s="344" t="s">
        <v>3640</v>
      </c>
      <c r="C439" s="349">
        <v>0.71944444444444444</v>
      </c>
      <c r="D439" s="349">
        <v>0.71944444444444444</v>
      </c>
      <c r="E439" s="234">
        <f t="shared" si="6"/>
        <v>0</v>
      </c>
      <c r="F439" s="311"/>
      <c r="G439" s="209"/>
    </row>
    <row r="440" spans="1:7" ht="12.75" customHeight="1">
      <c r="A440" s="362"/>
      <c r="B440" s="344" t="s">
        <v>3641</v>
      </c>
      <c r="C440" s="349">
        <v>0.72361111111111109</v>
      </c>
      <c r="D440" s="349">
        <v>0.7284722222222223</v>
      </c>
      <c r="E440" s="234">
        <f t="shared" si="6"/>
        <v>4.8611111111112049E-3</v>
      </c>
      <c r="F440" s="311"/>
      <c r="G440" s="209"/>
    </row>
    <row r="441" spans="1:7" ht="12.75" customHeight="1">
      <c r="A441" s="362"/>
      <c r="B441" s="344" t="s">
        <v>3642</v>
      </c>
      <c r="C441" s="349">
        <v>0.77569444444444446</v>
      </c>
      <c r="D441" s="349">
        <v>0.77847222222222223</v>
      </c>
      <c r="E441" s="234">
        <f t="shared" si="6"/>
        <v>2.7777777777777679E-3</v>
      </c>
      <c r="F441" s="311"/>
      <c r="G441" s="209"/>
    </row>
    <row r="442" spans="1:7" ht="12.75" customHeight="1">
      <c r="A442" s="362"/>
      <c r="B442" s="344" t="s">
        <v>3642</v>
      </c>
      <c r="C442" s="349">
        <v>0.77083333333333337</v>
      </c>
      <c r="D442" s="349">
        <v>0.77569444444444446</v>
      </c>
      <c r="E442" s="234">
        <f t="shared" si="6"/>
        <v>4.8611111111110938E-3</v>
      </c>
      <c r="F442" s="311"/>
      <c r="G442" s="209"/>
    </row>
    <row r="443" spans="1:7" ht="12.75" customHeight="1">
      <c r="A443" s="362"/>
      <c r="B443" s="344" t="s">
        <v>2736</v>
      </c>
      <c r="C443" s="349">
        <v>0.79861111111111116</v>
      </c>
      <c r="D443" s="349">
        <v>0.80138888888888893</v>
      </c>
      <c r="E443" s="234">
        <f t="shared" si="6"/>
        <v>2.7777777777777679E-3</v>
      </c>
      <c r="F443" s="311"/>
      <c r="G443" s="209"/>
    </row>
    <row r="444" spans="1:7" ht="12.75" customHeight="1">
      <c r="A444" s="362"/>
      <c r="B444" s="344" t="s">
        <v>3602</v>
      </c>
      <c r="C444" s="349">
        <v>0.83263888888888893</v>
      </c>
      <c r="D444" s="349">
        <v>0.83750000000000002</v>
      </c>
      <c r="E444" s="234">
        <f t="shared" si="6"/>
        <v>4.8611111111110938E-3</v>
      </c>
      <c r="F444" s="311"/>
      <c r="G444" s="209"/>
    </row>
    <row r="445" spans="1:7" ht="12.75" customHeight="1">
      <c r="A445" s="362"/>
      <c r="B445" s="344" t="s">
        <v>2229</v>
      </c>
      <c r="C445" s="349">
        <v>0.83750000000000002</v>
      </c>
      <c r="D445" s="349">
        <v>0.83819444444444446</v>
      </c>
      <c r="E445" s="234">
        <f t="shared" si="6"/>
        <v>6.9444444444444198E-4</v>
      </c>
      <c r="F445" s="311"/>
      <c r="G445" s="209"/>
    </row>
    <row r="446" spans="1:7" ht="12.75" customHeight="1">
      <c r="A446" s="362"/>
      <c r="B446" s="344" t="s">
        <v>917</v>
      </c>
      <c r="C446" s="349">
        <v>0.83888888888888891</v>
      </c>
      <c r="D446" s="349">
        <v>0.84027777777777779</v>
      </c>
      <c r="E446" s="234">
        <f t="shared" si="6"/>
        <v>1.388888888888884E-3</v>
      </c>
      <c r="F446" s="311"/>
      <c r="G446" s="209"/>
    </row>
    <row r="447" spans="1:7" ht="12.75" customHeight="1">
      <c r="A447" s="362"/>
      <c r="B447" s="344" t="s">
        <v>3643</v>
      </c>
      <c r="C447" s="349">
        <v>0.8930555555555556</v>
      </c>
      <c r="D447" s="349">
        <v>0.89444444444444438</v>
      </c>
      <c r="E447" s="234">
        <f t="shared" si="6"/>
        <v>1.3888888888887729E-3</v>
      </c>
      <c r="F447" s="311"/>
      <c r="G447" s="209"/>
    </row>
    <row r="448" spans="1:7" ht="12.75" customHeight="1">
      <c r="A448" s="362"/>
      <c r="B448" s="344" t="s">
        <v>3644</v>
      </c>
      <c r="C448" s="349">
        <v>0.89374999999999993</v>
      </c>
      <c r="D448" s="349">
        <v>0.89722222222222225</v>
      </c>
      <c r="E448" s="234">
        <f t="shared" si="6"/>
        <v>3.4722222222223209E-3</v>
      </c>
      <c r="F448" s="311"/>
      <c r="G448" s="209"/>
    </row>
    <row r="449" spans="1:7" ht="12.75" customHeight="1">
      <c r="A449" s="362"/>
      <c r="B449" s="344" t="s">
        <v>70</v>
      </c>
      <c r="C449" s="349">
        <v>0.91527777777777775</v>
      </c>
      <c r="D449" s="349">
        <v>0.9159722222222223</v>
      </c>
      <c r="E449" s="234">
        <f t="shared" si="6"/>
        <v>6.94444444444553E-4</v>
      </c>
      <c r="F449" s="311"/>
      <c r="G449" s="209"/>
    </row>
    <row r="450" spans="1:7" ht="12.75" customHeight="1">
      <c r="A450" s="362"/>
      <c r="B450" s="344" t="s">
        <v>311</v>
      </c>
      <c r="C450" s="349">
        <v>0.94236111111111109</v>
      </c>
      <c r="D450" s="349">
        <v>0.94513888888888886</v>
      </c>
      <c r="E450" s="234">
        <f t="shared" si="6"/>
        <v>2.7777777777777679E-3</v>
      </c>
      <c r="F450" s="311"/>
      <c r="G450" s="209"/>
    </row>
    <row r="451" spans="1:7" ht="12.75" customHeight="1">
      <c r="A451" s="362"/>
      <c r="B451" s="344" t="s">
        <v>3645</v>
      </c>
      <c r="C451" s="349">
        <v>0.98402777777777783</v>
      </c>
      <c r="D451" s="349">
        <v>0.98541666666666661</v>
      </c>
      <c r="E451" s="234">
        <f t="shared" si="6"/>
        <v>1.3888888888887729E-3</v>
      </c>
      <c r="F451" s="311"/>
      <c r="G451" s="209"/>
    </row>
    <row r="452" spans="1:7" ht="12.75" customHeight="1">
      <c r="A452" s="362" t="s">
        <v>3647</v>
      </c>
      <c r="B452" s="344" t="s">
        <v>3646</v>
      </c>
      <c r="C452" s="349">
        <v>0.32708333333333334</v>
      </c>
      <c r="D452" s="349">
        <v>0.33194444444444443</v>
      </c>
      <c r="E452" s="234">
        <f t="shared" si="6"/>
        <v>4.8611111111110938E-3</v>
      </c>
      <c r="F452" s="311"/>
      <c r="G452" s="209"/>
    </row>
    <row r="453" spans="1:7" ht="12.75" customHeight="1">
      <c r="A453" s="361"/>
      <c r="B453" s="344" t="s">
        <v>3648</v>
      </c>
      <c r="C453" s="349">
        <v>0.33124999999999999</v>
      </c>
      <c r="D453" s="349">
        <v>0.33263888888888887</v>
      </c>
      <c r="E453" s="234">
        <f t="shared" si="6"/>
        <v>1.388888888888884E-3</v>
      </c>
      <c r="F453" s="311"/>
      <c r="G453" s="209"/>
    </row>
    <row r="454" spans="1:7" ht="12.75" customHeight="1">
      <c r="A454" s="361"/>
      <c r="B454" s="344" t="s">
        <v>1206</v>
      </c>
      <c r="C454" s="349">
        <v>0.34166666666666662</v>
      </c>
      <c r="D454" s="349">
        <v>0.34236111111111112</v>
      </c>
      <c r="E454" s="234">
        <f t="shared" si="6"/>
        <v>6.9444444444449749E-4</v>
      </c>
      <c r="F454" s="311"/>
      <c r="G454" s="209"/>
    </row>
    <row r="455" spans="1:7" ht="12.75" customHeight="1">
      <c r="A455" s="362"/>
      <c r="B455" s="344" t="s">
        <v>3649</v>
      </c>
      <c r="C455" s="349">
        <v>0.35486111111111113</v>
      </c>
      <c r="D455" s="349">
        <v>0.35625000000000001</v>
      </c>
      <c r="E455" s="234">
        <f t="shared" si="6"/>
        <v>1.388888888888884E-3</v>
      </c>
      <c r="F455" s="311"/>
      <c r="G455" s="209"/>
    </row>
    <row r="456" spans="1:7" ht="12.75" customHeight="1">
      <c r="A456" s="362"/>
      <c r="B456" s="344" t="s">
        <v>1206</v>
      </c>
      <c r="C456" s="349">
        <v>0.36944444444444446</v>
      </c>
      <c r="D456" s="349">
        <v>0.37013888888888885</v>
      </c>
      <c r="E456" s="234">
        <f t="shared" si="6"/>
        <v>6.9444444444438647E-4</v>
      </c>
      <c r="F456" s="311"/>
      <c r="G456" s="209"/>
    </row>
    <row r="457" spans="1:7" ht="12.75" customHeight="1">
      <c r="A457" s="362"/>
      <c r="B457" s="344" t="s">
        <v>3645</v>
      </c>
      <c r="C457" s="349">
        <v>0.38750000000000001</v>
      </c>
      <c r="D457" s="349">
        <v>0.3888888888888889</v>
      </c>
      <c r="E457" s="234">
        <f t="shared" ref="E457:E524" si="7">D457-C457</f>
        <v>1.388888888888884E-3</v>
      </c>
      <c r="F457" s="311"/>
      <c r="G457" s="209"/>
    </row>
    <row r="458" spans="1:7" ht="12.75" customHeight="1">
      <c r="A458" s="362"/>
      <c r="B458" s="344" t="s">
        <v>2736</v>
      </c>
      <c r="C458" s="349">
        <v>0.40208333333333335</v>
      </c>
      <c r="D458" s="349">
        <v>0.40763888888888888</v>
      </c>
      <c r="E458" s="234">
        <f t="shared" si="7"/>
        <v>5.5555555555555358E-3</v>
      </c>
      <c r="F458" s="311"/>
      <c r="G458" s="209"/>
    </row>
    <row r="459" spans="1:7" ht="12.75" customHeight="1">
      <c r="A459" s="362"/>
      <c r="B459" s="344" t="s">
        <v>3602</v>
      </c>
      <c r="C459" s="349">
        <v>0.42708333333333331</v>
      </c>
      <c r="D459" s="349">
        <v>0.43194444444444446</v>
      </c>
      <c r="E459" s="234">
        <f t="shared" si="7"/>
        <v>4.8611111111111494E-3</v>
      </c>
      <c r="F459" s="311"/>
      <c r="G459" s="209"/>
    </row>
    <row r="460" spans="1:7" ht="12.75" customHeight="1">
      <c r="A460" s="362"/>
      <c r="B460" s="344" t="s">
        <v>3650</v>
      </c>
      <c r="C460" s="349">
        <v>0.43541666666666662</v>
      </c>
      <c r="D460" s="349">
        <v>0.43611111111111112</v>
      </c>
      <c r="E460" s="234">
        <f t="shared" si="7"/>
        <v>6.9444444444449749E-4</v>
      </c>
      <c r="F460" s="311"/>
      <c r="G460" s="209"/>
    </row>
    <row r="461" spans="1:7" ht="12.75" customHeight="1">
      <c r="A461" s="362"/>
      <c r="B461" s="344" t="s">
        <v>3651</v>
      </c>
      <c r="C461" s="349">
        <v>0.4368055555555555</v>
      </c>
      <c r="D461" s="349">
        <v>0.4368055555555555</v>
      </c>
      <c r="E461" s="234">
        <f t="shared" si="7"/>
        <v>0</v>
      </c>
      <c r="F461" s="311"/>
      <c r="G461" s="209"/>
    </row>
    <row r="462" spans="1:7" ht="12.75" customHeight="1">
      <c r="A462" s="362"/>
      <c r="B462" s="344" t="s">
        <v>3652</v>
      </c>
      <c r="C462" s="349">
        <v>0.4381944444444445</v>
      </c>
      <c r="D462" s="349">
        <v>0.4381944444444445</v>
      </c>
      <c r="E462" s="234">
        <f t="shared" si="7"/>
        <v>0</v>
      </c>
      <c r="F462" s="311"/>
      <c r="G462" s="209"/>
    </row>
    <row r="463" spans="1:7" ht="12.75" customHeight="1">
      <c r="A463" s="362"/>
      <c r="B463" s="344" t="s">
        <v>3602</v>
      </c>
      <c r="C463" s="349">
        <v>0.43958333333333338</v>
      </c>
      <c r="D463" s="349">
        <v>0.43958333333333338</v>
      </c>
      <c r="E463" s="234">
        <f t="shared" si="7"/>
        <v>0</v>
      </c>
      <c r="F463" s="311"/>
      <c r="G463" s="209"/>
    </row>
    <row r="464" spans="1:7" ht="12.75" customHeight="1">
      <c r="A464" s="362"/>
      <c r="B464" s="344" t="s">
        <v>3645</v>
      </c>
      <c r="C464" s="349">
        <v>0.4458333333333333</v>
      </c>
      <c r="D464" s="349">
        <v>0.44791666666666669</v>
      </c>
      <c r="E464" s="234">
        <f t="shared" si="7"/>
        <v>2.0833333333333814E-3</v>
      </c>
      <c r="F464" s="311"/>
      <c r="G464" s="209"/>
    </row>
    <row r="465" spans="1:7" ht="12.75" customHeight="1">
      <c r="A465" s="362"/>
      <c r="B465" s="344" t="s">
        <v>3653</v>
      </c>
      <c r="C465" s="349">
        <v>0.4597222222222222</v>
      </c>
      <c r="D465" s="349">
        <v>0.4597222222222222</v>
      </c>
      <c r="E465" s="234">
        <f t="shared" si="7"/>
        <v>0</v>
      </c>
      <c r="F465" s="311"/>
      <c r="G465" s="209"/>
    </row>
    <row r="466" spans="1:7" ht="12.75" customHeight="1">
      <c r="A466" s="362"/>
      <c r="B466" s="344" t="s">
        <v>3654</v>
      </c>
      <c r="C466" s="349">
        <v>0.46736111111111112</v>
      </c>
      <c r="D466" s="349">
        <v>0.46736111111111112</v>
      </c>
      <c r="E466" s="234">
        <f t="shared" si="7"/>
        <v>0</v>
      </c>
      <c r="F466" s="311"/>
      <c r="G466" s="209"/>
    </row>
    <row r="467" spans="1:7" ht="12.75" customHeight="1">
      <c r="A467" s="362"/>
      <c r="B467" s="344" t="s">
        <v>3450</v>
      </c>
      <c r="C467" s="349">
        <v>0.4694444444444445</v>
      </c>
      <c r="D467" s="349">
        <v>0.47013888888888888</v>
      </c>
      <c r="E467" s="234">
        <f t="shared" si="7"/>
        <v>6.9444444444438647E-4</v>
      </c>
      <c r="F467" s="311"/>
      <c r="G467" s="209"/>
    </row>
    <row r="468" spans="1:7" ht="12.75" customHeight="1">
      <c r="A468" s="362"/>
      <c r="B468" s="344" t="s">
        <v>3655</v>
      </c>
      <c r="C468" s="349">
        <v>0.47361111111111115</v>
      </c>
      <c r="D468" s="349">
        <v>0.47500000000000003</v>
      </c>
      <c r="E468" s="234">
        <f t="shared" si="7"/>
        <v>1.388888888888884E-3</v>
      </c>
      <c r="F468" s="311"/>
      <c r="G468" s="209"/>
    </row>
    <row r="469" spans="1:7" ht="12.75" customHeight="1">
      <c r="A469" s="362"/>
      <c r="B469" s="344" t="s">
        <v>3602</v>
      </c>
      <c r="C469" s="349">
        <v>0.49305555555555558</v>
      </c>
      <c r="D469" s="349">
        <v>0.49305555555555558</v>
      </c>
      <c r="E469" s="234">
        <f t="shared" si="7"/>
        <v>0</v>
      </c>
      <c r="F469" s="311"/>
      <c r="G469" s="209"/>
    </row>
    <row r="470" spans="1:7" ht="12.75" customHeight="1">
      <c r="A470" s="362"/>
      <c r="B470" s="344" t="s">
        <v>3656</v>
      </c>
      <c r="C470" s="349">
        <v>0.5493055555555556</v>
      </c>
      <c r="D470" s="349">
        <v>0.55069444444444449</v>
      </c>
      <c r="E470" s="234">
        <f t="shared" si="7"/>
        <v>1.388888888888884E-3</v>
      </c>
      <c r="F470" s="311"/>
      <c r="G470" s="209"/>
    </row>
    <row r="471" spans="1:7" ht="12.75" customHeight="1">
      <c r="A471" s="362"/>
      <c r="B471" s="344" t="s">
        <v>3656</v>
      </c>
      <c r="C471" s="349">
        <v>0.55833333333333335</v>
      </c>
      <c r="D471" s="349">
        <v>0.56041666666666667</v>
      </c>
      <c r="E471" s="234">
        <f t="shared" si="7"/>
        <v>2.0833333333333259E-3</v>
      </c>
      <c r="F471" s="311"/>
      <c r="G471" s="209"/>
    </row>
    <row r="472" spans="1:7" ht="12.75" customHeight="1">
      <c r="A472" s="362"/>
      <c r="B472" s="344" t="s">
        <v>3657</v>
      </c>
      <c r="C472" s="349">
        <v>0.58472222222222225</v>
      </c>
      <c r="D472" s="349">
        <v>0.59166666666666667</v>
      </c>
      <c r="E472" s="234">
        <f t="shared" si="7"/>
        <v>6.9444444444444198E-3</v>
      </c>
      <c r="F472" s="311"/>
      <c r="G472" s="209"/>
    </row>
    <row r="473" spans="1:7" ht="12.75" customHeight="1">
      <c r="A473" s="362"/>
      <c r="B473" s="344" t="s">
        <v>3658</v>
      </c>
      <c r="C473" s="349">
        <v>0.61041666666666672</v>
      </c>
      <c r="D473" s="349">
        <v>0.61111111111111105</v>
      </c>
      <c r="E473" s="234">
        <f t="shared" si="7"/>
        <v>6.9444444444433095E-4</v>
      </c>
      <c r="F473" s="311"/>
      <c r="G473" s="209"/>
    </row>
    <row r="474" spans="1:7" ht="12.75" customHeight="1">
      <c r="A474" s="362"/>
      <c r="B474" s="344" t="s">
        <v>3058</v>
      </c>
      <c r="C474" s="349">
        <v>0.61319444444444449</v>
      </c>
      <c r="D474" s="349">
        <v>0.61458333333333337</v>
      </c>
      <c r="E474" s="234">
        <f t="shared" si="7"/>
        <v>1.388888888888884E-3</v>
      </c>
      <c r="F474" s="311"/>
      <c r="G474" s="209"/>
    </row>
    <row r="475" spans="1:7" ht="12.75" customHeight="1">
      <c r="A475" s="362"/>
      <c r="B475" s="344" t="s">
        <v>3535</v>
      </c>
      <c r="C475" s="349">
        <v>0.64097222222222217</v>
      </c>
      <c r="D475" s="349">
        <v>0.64166666666666672</v>
      </c>
      <c r="E475" s="234">
        <f t="shared" si="7"/>
        <v>6.94444444444553E-4</v>
      </c>
      <c r="F475" s="311"/>
      <c r="G475" s="209"/>
    </row>
    <row r="476" spans="1:7" ht="12.75" customHeight="1">
      <c r="A476" s="362"/>
      <c r="B476" s="344" t="s">
        <v>3659</v>
      </c>
      <c r="C476" s="349">
        <v>0.6430555555555556</v>
      </c>
      <c r="D476" s="349">
        <v>0.64374999999999993</v>
      </c>
      <c r="E476" s="234">
        <f t="shared" si="7"/>
        <v>6.9444444444433095E-4</v>
      </c>
      <c r="F476" s="311"/>
      <c r="G476" s="209"/>
    </row>
    <row r="477" spans="1:7" ht="12.75" customHeight="1">
      <c r="A477" s="362"/>
      <c r="B477" s="344" t="s">
        <v>2041</v>
      </c>
      <c r="C477" s="349">
        <v>0.64583333333333337</v>
      </c>
      <c r="D477" s="349">
        <v>0.64861111111111114</v>
      </c>
      <c r="E477" s="234">
        <f t="shared" si="7"/>
        <v>2.7777777777777679E-3</v>
      </c>
      <c r="F477" s="311"/>
      <c r="G477" s="209"/>
    </row>
    <row r="478" spans="1:7" ht="12.75" customHeight="1">
      <c r="A478" s="362"/>
      <c r="B478" s="344" t="s">
        <v>3660</v>
      </c>
      <c r="C478" s="349">
        <v>0.64861111111111114</v>
      </c>
      <c r="D478" s="349">
        <v>0.64861111111111114</v>
      </c>
      <c r="E478" s="234">
        <f t="shared" si="7"/>
        <v>0</v>
      </c>
      <c r="F478" s="311"/>
      <c r="G478" s="209"/>
    </row>
    <row r="479" spans="1:7" ht="12.75" customHeight="1">
      <c r="A479" s="362"/>
      <c r="B479" s="344" t="s">
        <v>3661</v>
      </c>
      <c r="C479" s="349">
        <v>0.65763888888888888</v>
      </c>
      <c r="D479" s="349">
        <v>0.65763888888888888</v>
      </c>
      <c r="E479" s="234">
        <f t="shared" si="7"/>
        <v>0</v>
      </c>
      <c r="F479" s="311"/>
      <c r="G479" s="209"/>
    </row>
    <row r="480" spans="1:7" ht="12.75" customHeight="1">
      <c r="A480" s="362"/>
      <c r="B480" s="344" t="s">
        <v>3657</v>
      </c>
      <c r="C480" s="349">
        <v>0.65902777777777777</v>
      </c>
      <c r="D480" s="349">
        <v>0.65972222222222221</v>
      </c>
      <c r="E480" s="234">
        <f t="shared" si="7"/>
        <v>6.9444444444444198E-4</v>
      </c>
      <c r="F480" s="311"/>
      <c r="G480" s="209"/>
    </row>
    <row r="481" spans="1:7" ht="12.75" customHeight="1">
      <c r="A481" s="362"/>
      <c r="B481" s="344" t="s">
        <v>3549</v>
      </c>
      <c r="C481" s="349">
        <v>0.70486111111111116</v>
      </c>
      <c r="D481" s="349">
        <v>0.7055555555555556</v>
      </c>
      <c r="E481" s="234">
        <f t="shared" si="7"/>
        <v>6.9444444444444198E-4</v>
      </c>
      <c r="F481" s="311"/>
      <c r="G481" s="209"/>
    </row>
    <row r="482" spans="1:7" ht="12.75" customHeight="1">
      <c r="A482" s="362"/>
      <c r="B482" s="344" t="s">
        <v>439</v>
      </c>
      <c r="C482" s="349">
        <v>0.71944444444444444</v>
      </c>
      <c r="D482" s="349">
        <v>0.72013888888888899</v>
      </c>
      <c r="E482" s="234">
        <f t="shared" si="7"/>
        <v>6.94444444444553E-4</v>
      </c>
      <c r="F482" s="311"/>
      <c r="G482" s="209"/>
    </row>
    <row r="483" spans="1:7" ht="12.75" customHeight="1">
      <c r="A483" s="362"/>
      <c r="B483" s="344" t="s">
        <v>2013</v>
      </c>
      <c r="C483" s="349">
        <v>0.84097222222222223</v>
      </c>
      <c r="D483" s="349">
        <v>0.84166666666666667</v>
      </c>
      <c r="E483" s="234">
        <f t="shared" si="7"/>
        <v>6.9444444444444198E-4</v>
      </c>
      <c r="F483" s="311"/>
      <c r="G483" s="209"/>
    </row>
    <row r="484" spans="1:7" ht="12.75" customHeight="1">
      <c r="A484" s="362"/>
      <c r="B484" s="344" t="s">
        <v>3644</v>
      </c>
      <c r="C484" s="349">
        <v>0.87708333333333333</v>
      </c>
      <c r="D484" s="349">
        <v>0.87777777777777777</v>
      </c>
      <c r="E484" s="234">
        <f t="shared" si="7"/>
        <v>6.9444444444444198E-4</v>
      </c>
      <c r="F484" s="311"/>
      <c r="G484" s="209"/>
    </row>
    <row r="485" spans="1:7" ht="12.75" customHeight="1">
      <c r="A485" s="362"/>
      <c r="B485" s="344" t="s">
        <v>604</v>
      </c>
      <c r="C485" s="349">
        <v>0.8881944444444444</v>
      </c>
      <c r="D485" s="349">
        <v>0.8881944444444444</v>
      </c>
      <c r="E485" s="234">
        <f t="shared" si="7"/>
        <v>0</v>
      </c>
      <c r="F485" s="311"/>
      <c r="G485" s="209"/>
    </row>
    <row r="486" spans="1:7" ht="12.75" customHeight="1">
      <c r="A486" s="361"/>
      <c r="B486" s="344" t="s">
        <v>260</v>
      </c>
      <c r="C486" s="349">
        <v>0.89513888888888893</v>
      </c>
      <c r="D486" s="349">
        <v>0.8965277777777777</v>
      </c>
      <c r="E486" s="234">
        <f t="shared" si="7"/>
        <v>1.3888888888887729E-3</v>
      </c>
      <c r="F486" s="311"/>
      <c r="G486" s="209"/>
    </row>
    <row r="487" spans="1:7" ht="12.75" customHeight="1">
      <c r="A487" s="362" t="s">
        <v>3664</v>
      </c>
      <c r="B487" s="344" t="s">
        <v>3662</v>
      </c>
      <c r="C487" s="349">
        <v>0.26111111111111113</v>
      </c>
      <c r="D487" s="349">
        <v>0.26180555555555557</v>
      </c>
      <c r="E487" s="234">
        <f t="shared" si="7"/>
        <v>6.9444444444444198E-4</v>
      </c>
      <c r="F487" s="311"/>
      <c r="G487" s="209"/>
    </row>
    <row r="488" spans="1:7" ht="12.75" customHeight="1">
      <c r="A488" s="361"/>
      <c r="B488" s="344" t="s">
        <v>495</v>
      </c>
      <c r="C488" s="349">
        <v>0.31944444444444448</v>
      </c>
      <c r="D488" s="349">
        <v>0.32083333333333336</v>
      </c>
      <c r="E488" s="234">
        <f t="shared" si="7"/>
        <v>1.388888888888884E-3</v>
      </c>
      <c r="F488" s="311"/>
      <c r="G488" s="209"/>
    </row>
    <row r="489" spans="1:7" ht="12.75" customHeight="1">
      <c r="A489" s="362"/>
      <c r="B489" s="344" t="s">
        <v>3663</v>
      </c>
      <c r="C489" s="349">
        <v>0.32013888888888892</v>
      </c>
      <c r="D489" s="349">
        <v>0.3215277777777778</v>
      </c>
      <c r="E489" s="234">
        <f t="shared" si="7"/>
        <v>1.388888888888884E-3</v>
      </c>
      <c r="F489" s="311"/>
      <c r="G489" s="209"/>
    </row>
    <row r="490" spans="1:7" ht="12.75" customHeight="1">
      <c r="A490" s="362"/>
      <c r="B490" s="344" t="s">
        <v>495</v>
      </c>
      <c r="C490" s="349">
        <v>0.38055555555555554</v>
      </c>
      <c r="D490" s="349">
        <v>0.38125000000000003</v>
      </c>
      <c r="E490" s="234">
        <f t="shared" si="7"/>
        <v>6.9444444444449749E-4</v>
      </c>
      <c r="F490" s="311"/>
      <c r="G490" s="209"/>
    </row>
    <row r="491" spans="1:7" ht="12.75" customHeight="1">
      <c r="A491" s="362"/>
      <c r="B491" s="344" t="s">
        <v>3580</v>
      </c>
      <c r="C491" s="349">
        <v>0.39374999999999999</v>
      </c>
      <c r="D491" s="349">
        <v>0.39513888888888887</v>
      </c>
      <c r="E491" s="234">
        <f t="shared" si="7"/>
        <v>1.388888888888884E-3</v>
      </c>
      <c r="F491" s="311"/>
      <c r="G491" s="209"/>
    </row>
    <row r="492" spans="1:7" ht="12.75" customHeight="1">
      <c r="A492" s="362"/>
      <c r="B492" s="344" t="s">
        <v>1910</v>
      </c>
      <c r="C492" s="349">
        <v>0.41736111111111113</v>
      </c>
      <c r="D492" s="349">
        <v>0.4201388888888889</v>
      </c>
      <c r="E492" s="234">
        <f t="shared" si="7"/>
        <v>2.7777777777777679E-3</v>
      </c>
      <c r="F492" s="311"/>
      <c r="G492" s="209"/>
    </row>
    <row r="493" spans="1:7" ht="12.75" customHeight="1">
      <c r="A493" s="362"/>
      <c r="B493" s="344" t="s">
        <v>3665</v>
      </c>
      <c r="C493" s="349">
        <v>0.42430555555555555</v>
      </c>
      <c r="D493" s="349">
        <v>0.42499999999999999</v>
      </c>
      <c r="E493" s="234">
        <f t="shared" si="7"/>
        <v>6.9444444444444198E-4</v>
      </c>
      <c r="F493" s="311"/>
      <c r="G493" s="209"/>
    </row>
    <row r="494" spans="1:7" ht="12.75" customHeight="1">
      <c r="A494" s="362"/>
      <c r="B494" s="344" t="s">
        <v>3666</v>
      </c>
      <c r="C494" s="349">
        <v>0.43958333333333338</v>
      </c>
      <c r="D494" s="349">
        <v>0.44930555555555557</v>
      </c>
      <c r="E494" s="234">
        <f t="shared" si="7"/>
        <v>9.7222222222221877E-3</v>
      </c>
      <c r="F494" s="311"/>
      <c r="G494" s="209"/>
    </row>
    <row r="495" spans="1:7" ht="12.75" customHeight="1">
      <c r="A495" s="362"/>
      <c r="B495" s="344" t="s">
        <v>3667</v>
      </c>
      <c r="C495" s="349">
        <v>0.44930555555555557</v>
      </c>
      <c r="D495" s="349">
        <v>0.45</v>
      </c>
      <c r="E495" s="234">
        <f t="shared" si="7"/>
        <v>6.9444444444444198E-4</v>
      </c>
      <c r="F495" s="311"/>
      <c r="G495" s="209"/>
    </row>
    <row r="496" spans="1:7" ht="12.75" customHeight="1">
      <c r="A496" s="362"/>
      <c r="B496" s="344" t="s">
        <v>3509</v>
      </c>
      <c r="C496" s="349">
        <v>0.4597222222222222</v>
      </c>
      <c r="D496" s="349">
        <v>0.4604166666666667</v>
      </c>
      <c r="E496" s="234">
        <f t="shared" si="7"/>
        <v>6.9444444444449749E-4</v>
      </c>
      <c r="F496" s="311"/>
      <c r="G496" s="209"/>
    </row>
    <row r="497" spans="1:7" ht="12.75" customHeight="1">
      <c r="A497" s="362"/>
      <c r="B497" s="344" t="s">
        <v>3668</v>
      </c>
      <c r="C497" s="349">
        <v>0.46111111111111108</v>
      </c>
      <c r="D497" s="349">
        <v>0.46249999999999997</v>
      </c>
      <c r="E497" s="234">
        <f t="shared" si="7"/>
        <v>1.388888888888884E-3</v>
      </c>
      <c r="F497" s="311"/>
      <c r="G497" s="209"/>
    </row>
    <row r="498" spans="1:7" ht="12.75" customHeight="1">
      <c r="A498" s="362"/>
      <c r="B498" s="344" t="s">
        <v>3669</v>
      </c>
      <c r="C498" s="349">
        <v>0.47916666666666669</v>
      </c>
      <c r="D498" s="349">
        <v>0.48472222222222222</v>
      </c>
      <c r="E498" s="234">
        <f t="shared" si="7"/>
        <v>5.5555555555555358E-3</v>
      </c>
      <c r="F498" s="311"/>
      <c r="G498" s="209"/>
    </row>
    <row r="499" spans="1:7" ht="12.75" customHeight="1">
      <c r="A499" s="362"/>
      <c r="B499" s="344" t="s">
        <v>3669</v>
      </c>
      <c r="C499" s="349">
        <v>0.47916666666666669</v>
      </c>
      <c r="D499" s="349">
        <v>0.48472222222222222</v>
      </c>
      <c r="E499" s="234">
        <f t="shared" si="7"/>
        <v>5.5555555555555358E-3</v>
      </c>
      <c r="F499" s="311"/>
      <c r="G499" s="209"/>
    </row>
    <row r="500" spans="1:7" ht="12.75" customHeight="1">
      <c r="A500" s="362"/>
      <c r="B500" s="344" t="s">
        <v>3670</v>
      </c>
      <c r="C500" s="349">
        <v>0.47986111111111113</v>
      </c>
      <c r="D500" s="349">
        <v>0.48541666666666666</v>
      </c>
      <c r="E500" s="234">
        <f t="shared" si="7"/>
        <v>5.5555555555555358E-3</v>
      </c>
      <c r="F500" s="311"/>
      <c r="G500" s="209"/>
    </row>
    <row r="501" spans="1:7" ht="12.75" customHeight="1">
      <c r="A501" s="362"/>
      <c r="B501" s="344" t="s">
        <v>3589</v>
      </c>
      <c r="C501" s="349">
        <v>0.48472222222222222</v>
      </c>
      <c r="D501" s="349">
        <v>0.4861111111111111</v>
      </c>
      <c r="E501" s="234">
        <f t="shared" si="7"/>
        <v>1.388888888888884E-3</v>
      </c>
      <c r="F501" s="311"/>
      <c r="G501" s="209"/>
    </row>
    <row r="502" spans="1:7" ht="12.75" customHeight="1">
      <c r="A502" s="362"/>
      <c r="B502" s="344" t="s">
        <v>3671</v>
      </c>
      <c r="C502" s="349">
        <v>0.49027777777777781</v>
      </c>
      <c r="D502" s="349">
        <v>0.4909722222222222</v>
      </c>
      <c r="E502" s="234">
        <f t="shared" si="7"/>
        <v>6.9444444444438647E-4</v>
      </c>
      <c r="F502" s="311"/>
      <c r="G502" s="209"/>
    </row>
    <row r="503" spans="1:7" ht="12.75" customHeight="1">
      <c r="A503" s="362"/>
      <c r="B503" s="344" t="s">
        <v>3409</v>
      </c>
      <c r="C503" s="349">
        <v>0.49652777777777773</v>
      </c>
      <c r="D503" s="349">
        <v>0.49722222222222223</v>
      </c>
      <c r="E503" s="234">
        <f t="shared" si="7"/>
        <v>6.9444444444449749E-4</v>
      </c>
      <c r="F503" s="311"/>
      <c r="G503" s="209"/>
    </row>
    <row r="504" spans="1:7" ht="12.75" customHeight="1">
      <c r="A504" s="362"/>
      <c r="B504" s="344" t="s">
        <v>3672</v>
      </c>
      <c r="C504" s="349">
        <v>0.4993055555555555</v>
      </c>
      <c r="D504" s="349">
        <v>0.50069444444444444</v>
      </c>
      <c r="E504" s="234">
        <f t="shared" si="7"/>
        <v>1.3888888888889395E-3</v>
      </c>
      <c r="F504" s="311"/>
      <c r="G504" s="209"/>
    </row>
    <row r="505" spans="1:7" ht="12.75" customHeight="1">
      <c r="A505" s="362"/>
      <c r="B505" s="344" t="s">
        <v>3673</v>
      </c>
      <c r="C505" s="349">
        <v>0.50902777777777775</v>
      </c>
      <c r="D505" s="349">
        <v>0.5131944444444444</v>
      </c>
      <c r="E505" s="234">
        <f t="shared" si="7"/>
        <v>4.1666666666666519E-3</v>
      </c>
      <c r="F505" s="311"/>
      <c r="G505" s="209"/>
    </row>
    <row r="506" spans="1:7" ht="12.75" customHeight="1">
      <c r="A506" s="362"/>
      <c r="B506" s="344" t="s">
        <v>2009</v>
      </c>
      <c r="C506" s="349">
        <v>0.51111111111111118</v>
      </c>
      <c r="D506" s="349">
        <v>0.51388888888888895</v>
      </c>
      <c r="E506" s="234">
        <f t="shared" si="7"/>
        <v>2.7777777777777679E-3</v>
      </c>
      <c r="F506" s="311"/>
      <c r="G506" s="209"/>
    </row>
    <row r="507" spans="1:7" ht="12.75" customHeight="1">
      <c r="A507" s="362"/>
      <c r="B507" s="344" t="s">
        <v>3673</v>
      </c>
      <c r="C507" s="349">
        <v>0.53680555555555554</v>
      </c>
      <c r="D507" s="349">
        <v>0.53680555555555554</v>
      </c>
      <c r="E507" s="234">
        <f t="shared" si="7"/>
        <v>0</v>
      </c>
      <c r="F507" s="311"/>
      <c r="G507" s="209"/>
    </row>
    <row r="508" spans="1:7" ht="12.75" customHeight="1">
      <c r="A508" s="362"/>
      <c r="B508" s="344" t="s">
        <v>3674</v>
      </c>
      <c r="C508" s="349">
        <v>0.56180555555555556</v>
      </c>
      <c r="D508" s="349">
        <v>0.56458333333333333</v>
      </c>
      <c r="E508" s="234">
        <f t="shared" si="7"/>
        <v>2.7777777777777679E-3</v>
      </c>
      <c r="F508" s="311"/>
      <c r="G508" s="209"/>
    </row>
    <row r="509" spans="1:7" ht="12.75" customHeight="1">
      <c r="A509" s="362"/>
      <c r="B509" s="344" t="s">
        <v>666</v>
      </c>
      <c r="C509" s="349">
        <v>0.58888888888888891</v>
      </c>
      <c r="D509" s="349">
        <v>0.58958333333333335</v>
      </c>
      <c r="E509" s="234">
        <f t="shared" si="7"/>
        <v>6.9444444444444198E-4</v>
      </c>
      <c r="F509" s="311"/>
      <c r="G509" s="209"/>
    </row>
    <row r="510" spans="1:7" ht="12.75" customHeight="1">
      <c r="A510" s="362"/>
      <c r="B510" s="344" t="s">
        <v>1145</v>
      </c>
      <c r="C510" s="349">
        <v>0.59097222222222223</v>
      </c>
      <c r="D510" s="349">
        <v>0.59166666666666667</v>
      </c>
      <c r="E510" s="234">
        <f t="shared" si="7"/>
        <v>6.9444444444444198E-4</v>
      </c>
      <c r="F510" s="311"/>
      <c r="G510" s="209"/>
    </row>
    <row r="511" spans="1:7" ht="12.75" customHeight="1">
      <c r="A511" s="362"/>
      <c r="B511" s="344" t="s">
        <v>3675</v>
      </c>
      <c r="C511" s="349">
        <v>0.60486111111111118</v>
      </c>
      <c r="D511" s="349">
        <v>0.6069444444444444</v>
      </c>
      <c r="E511" s="234">
        <f t="shared" si="7"/>
        <v>2.0833333333332149E-3</v>
      </c>
      <c r="F511" s="311"/>
      <c r="G511" s="209"/>
    </row>
    <row r="512" spans="1:7" ht="12.75" customHeight="1">
      <c r="A512" s="361"/>
      <c r="B512" s="344" t="s">
        <v>3676</v>
      </c>
      <c r="C512" s="349">
        <v>0.6118055555555556</v>
      </c>
      <c r="D512" s="349">
        <v>0.61249999999999993</v>
      </c>
      <c r="E512" s="234">
        <f t="shared" si="7"/>
        <v>6.9444444444433095E-4</v>
      </c>
      <c r="F512" s="311"/>
      <c r="G512" s="209"/>
    </row>
    <row r="513" spans="1:7" ht="12.75" customHeight="1">
      <c r="A513" s="362"/>
      <c r="B513" s="344" t="s">
        <v>3677</v>
      </c>
      <c r="C513" s="349">
        <v>0.61388888888888882</v>
      </c>
      <c r="D513" s="349">
        <v>0.61388888888888882</v>
      </c>
      <c r="E513" s="234">
        <f t="shared" si="7"/>
        <v>0</v>
      </c>
      <c r="F513" s="311"/>
      <c r="G513" s="209"/>
    </row>
    <row r="514" spans="1:7" ht="12.75" customHeight="1">
      <c r="A514" s="362"/>
      <c r="B514" s="344" t="s">
        <v>800</v>
      </c>
      <c r="C514" s="349">
        <v>0.66388888888888886</v>
      </c>
      <c r="D514" s="349">
        <v>0.66527777777777775</v>
      </c>
      <c r="E514" s="234">
        <f>D514-C514</f>
        <v>1.388888888888884E-3</v>
      </c>
      <c r="F514" s="311"/>
      <c r="G514" s="209"/>
    </row>
    <row r="515" spans="1:7" ht="12.75" customHeight="1">
      <c r="A515" s="362"/>
      <c r="B515" s="344" t="s">
        <v>3675</v>
      </c>
      <c r="C515" s="349">
        <v>0.6694444444444444</v>
      </c>
      <c r="D515" s="349">
        <v>0.67291666666666661</v>
      </c>
      <c r="E515" s="234">
        <f t="shared" si="7"/>
        <v>3.4722222222222099E-3</v>
      </c>
      <c r="F515" s="311"/>
      <c r="G515" s="311"/>
    </row>
    <row r="516" spans="1:7" ht="12.75" customHeight="1">
      <c r="A516" s="362"/>
      <c r="B516" s="344" t="s">
        <v>1473</v>
      </c>
      <c r="C516" s="349">
        <v>0.68055555555555547</v>
      </c>
      <c r="D516" s="349">
        <v>0.68333333333333324</v>
      </c>
      <c r="E516" s="234">
        <f t="shared" si="7"/>
        <v>2.7777777777777679E-3</v>
      </c>
      <c r="F516" s="311"/>
      <c r="G516" s="209"/>
    </row>
    <row r="517" spans="1:7" ht="12.75" customHeight="1">
      <c r="A517" s="362"/>
      <c r="B517" s="344" t="s">
        <v>1352</v>
      </c>
      <c r="C517" s="349">
        <v>0.70347222222222217</v>
      </c>
      <c r="D517" s="349">
        <v>0.70486111111111116</v>
      </c>
      <c r="E517" s="234">
        <f t="shared" si="7"/>
        <v>1.388888888888995E-3</v>
      </c>
      <c r="F517" s="311"/>
      <c r="G517" s="209"/>
    </row>
    <row r="518" spans="1:7" ht="12.75" customHeight="1">
      <c r="A518" s="362"/>
      <c r="B518" s="344" t="s">
        <v>3678</v>
      </c>
      <c r="C518" s="349">
        <v>0.72013888888888899</v>
      </c>
      <c r="D518" s="349">
        <v>0.72013888888888899</v>
      </c>
      <c r="E518" s="234">
        <f t="shared" si="7"/>
        <v>0</v>
      </c>
      <c r="F518" s="311"/>
      <c r="G518" s="209"/>
    </row>
    <row r="519" spans="1:7" ht="12.75" customHeight="1">
      <c r="A519" s="362"/>
      <c r="B519" s="344" t="s">
        <v>2776</v>
      </c>
      <c r="C519" s="349">
        <v>0.72499999999999998</v>
      </c>
      <c r="D519" s="349">
        <v>0.72569444444444453</v>
      </c>
      <c r="E519" s="234">
        <f>D519-C519</f>
        <v>6.94444444444553E-4</v>
      </c>
      <c r="F519" s="311"/>
      <c r="G519" s="209"/>
    </row>
    <row r="520" spans="1:7" ht="12.75" customHeight="1">
      <c r="A520" s="362"/>
      <c r="B520" s="344" t="s">
        <v>3622</v>
      </c>
      <c r="C520" s="349">
        <v>0.72569444444444453</v>
      </c>
      <c r="D520" s="349">
        <v>0.7270833333333333</v>
      </c>
      <c r="E520" s="234">
        <f t="shared" si="7"/>
        <v>1.3888888888887729E-3</v>
      </c>
      <c r="F520" s="311"/>
      <c r="G520" s="209"/>
    </row>
    <row r="521" spans="1:7" ht="12.75" customHeight="1">
      <c r="A521" s="361"/>
      <c r="B521" s="344" t="s">
        <v>3302</v>
      </c>
      <c r="C521" s="349">
        <v>0.73263888888888884</v>
      </c>
      <c r="D521" s="349">
        <v>0.73263888888888884</v>
      </c>
      <c r="E521" s="234">
        <f t="shared" si="7"/>
        <v>0</v>
      </c>
      <c r="F521" s="311"/>
      <c r="G521" s="209"/>
    </row>
    <row r="522" spans="1:7" ht="12.75" customHeight="1">
      <c r="A522" s="362"/>
      <c r="B522" s="344" t="s">
        <v>2791</v>
      </c>
      <c r="C522" s="349">
        <v>0.73333333333333339</v>
      </c>
      <c r="D522" s="349">
        <v>0.73402777777777783</v>
      </c>
      <c r="E522" s="234">
        <f t="shared" si="7"/>
        <v>6.9444444444444198E-4</v>
      </c>
      <c r="F522" s="311"/>
      <c r="G522" s="209"/>
    </row>
    <row r="523" spans="1:7" ht="12.75" customHeight="1">
      <c r="A523" s="362"/>
      <c r="B523" s="344" t="s">
        <v>3679</v>
      </c>
      <c r="C523" s="349">
        <v>0.7368055555555556</v>
      </c>
      <c r="D523" s="349">
        <v>0.73749999999999993</v>
      </c>
      <c r="E523" s="234">
        <f t="shared" si="7"/>
        <v>6.9444444444433095E-4</v>
      </c>
      <c r="F523" s="311"/>
      <c r="G523" s="209"/>
    </row>
    <row r="524" spans="1:7" ht="12.75" customHeight="1">
      <c r="A524" s="362"/>
      <c r="B524" s="344" t="s">
        <v>3680</v>
      </c>
      <c r="C524" s="349">
        <v>0.79236111111111107</v>
      </c>
      <c r="D524" s="349">
        <v>0.79305555555555562</v>
      </c>
      <c r="E524" s="234">
        <f t="shared" si="7"/>
        <v>6.94444444444553E-4</v>
      </c>
      <c r="F524" s="311"/>
      <c r="G524" s="209"/>
    </row>
    <row r="525" spans="1:7" ht="12.75" customHeight="1">
      <c r="A525" s="362"/>
      <c r="B525" s="344" t="s">
        <v>3681</v>
      </c>
      <c r="C525" s="349">
        <v>0.79236111111111107</v>
      </c>
      <c r="D525" s="349">
        <v>0.79375000000000007</v>
      </c>
      <c r="E525" s="234">
        <f t="shared" ref="E525:E588" si="8">D525-C525</f>
        <v>1.388888888888995E-3</v>
      </c>
      <c r="F525" s="311"/>
      <c r="G525" s="209"/>
    </row>
    <row r="526" spans="1:7" ht="12.75" customHeight="1">
      <c r="A526" s="362"/>
      <c r="B526" s="344" t="s">
        <v>3682</v>
      </c>
      <c r="C526" s="349">
        <v>0.79305555555555562</v>
      </c>
      <c r="D526" s="349">
        <v>0.7944444444444444</v>
      </c>
      <c r="E526" s="234">
        <f t="shared" si="8"/>
        <v>1.3888888888887729E-3</v>
      </c>
      <c r="F526" s="311"/>
      <c r="G526" s="209"/>
    </row>
    <row r="527" spans="1:7" ht="12.75" customHeight="1">
      <c r="A527" s="362"/>
      <c r="B527" s="344" t="s">
        <v>3679</v>
      </c>
      <c r="C527" s="349">
        <v>0.84791666666666676</v>
      </c>
      <c r="D527" s="349">
        <v>0.84930555555555554</v>
      </c>
      <c r="E527" s="234">
        <f t="shared" si="8"/>
        <v>1.3888888888887729E-3</v>
      </c>
      <c r="F527" s="311"/>
      <c r="G527" s="209"/>
    </row>
    <row r="528" spans="1:7" ht="12.75" customHeight="1">
      <c r="A528" s="362"/>
      <c r="B528" s="344" t="s">
        <v>3683</v>
      </c>
      <c r="C528" s="349">
        <v>0.88958333333333339</v>
      </c>
      <c r="D528" s="349">
        <v>0.89097222222222217</v>
      </c>
      <c r="E528" s="234">
        <f t="shared" si="8"/>
        <v>1.3888888888887729E-3</v>
      </c>
      <c r="F528" s="311"/>
      <c r="G528" s="209"/>
    </row>
    <row r="529" spans="1:7" ht="12.75" customHeight="1">
      <c r="A529" s="362"/>
      <c r="B529" s="344" t="s">
        <v>328</v>
      </c>
      <c r="C529" s="349">
        <v>0.90347222222222223</v>
      </c>
      <c r="D529" s="349">
        <v>0.90347222222222223</v>
      </c>
      <c r="E529" s="234">
        <f t="shared" si="8"/>
        <v>0</v>
      </c>
      <c r="F529" s="311"/>
      <c r="G529" s="209"/>
    </row>
    <row r="530" spans="1:7" ht="12.75" customHeight="1">
      <c r="A530" s="362"/>
      <c r="B530" s="344" t="s">
        <v>1959</v>
      </c>
      <c r="C530" s="349">
        <v>0.92083333333333339</v>
      </c>
      <c r="D530" s="349">
        <v>0.92152777777777783</v>
      </c>
      <c r="E530" s="234">
        <f t="shared" si="8"/>
        <v>6.9444444444444198E-4</v>
      </c>
      <c r="F530" s="311"/>
      <c r="G530" s="209"/>
    </row>
    <row r="531" spans="1:7" ht="12.75" customHeight="1">
      <c r="A531" s="362"/>
      <c r="B531" s="344" t="s">
        <v>3684</v>
      </c>
      <c r="C531" s="349">
        <v>0.93333333333333324</v>
      </c>
      <c r="D531" s="349">
        <v>0.94027777777777777</v>
      </c>
      <c r="E531" s="234">
        <f t="shared" si="8"/>
        <v>6.9444444444445308E-3</v>
      </c>
      <c r="F531" s="311"/>
      <c r="G531" s="209"/>
    </row>
    <row r="532" spans="1:7" ht="12.75" customHeight="1">
      <c r="A532" s="361" t="s">
        <v>3685</v>
      </c>
      <c r="B532" s="344" t="s">
        <v>668</v>
      </c>
      <c r="C532" s="349">
        <v>0.18333333333333335</v>
      </c>
      <c r="D532" s="349">
        <v>0.18333333333333335</v>
      </c>
      <c r="E532" s="234">
        <f t="shared" si="8"/>
        <v>0</v>
      </c>
      <c r="F532" s="311"/>
      <c r="G532" s="209"/>
    </row>
    <row r="533" spans="1:7" ht="12.75" customHeight="1">
      <c r="A533" s="362"/>
      <c r="B533" s="344" t="s">
        <v>3684</v>
      </c>
      <c r="C533" s="349">
        <v>0.30069444444444443</v>
      </c>
      <c r="D533" s="349">
        <v>0.30416666666666664</v>
      </c>
      <c r="E533" s="234">
        <f t="shared" si="8"/>
        <v>3.4722222222222099E-3</v>
      </c>
      <c r="F533" s="311"/>
      <c r="G533" s="209"/>
    </row>
    <row r="534" spans="1:7" ht="12.75" customHeight="1">
      <c r="A534" s="362"/>
      <c r="B534" s="344" t="s">
        <v>3686</v>
      </c>
      <c r="C534" s="349">
        <v>0.31319444444444444</v>
      </c>
      <c r="D534" s="349">
        <v>0.31458333333333333</v>
      </c>
      <c r="E534" s="234">
        <f t="shared" si="8"/>
        <v>1.388888888888884E-3</v>
      </c>
      <c r="F534" s="311"/>
      <c r="G534" s="209"/>
    </row>
    <row r="535" spans="1:7" ht="12.75" customHeight="1">
      <c r="A535" s="362"/>
      <c r="B535" s="344" t="s">
        <v>2871</v>
      </c>
      <c r="C535" s="349">
        <v>0.31527777777777777</v>
      </c>
      <c r="D535" s="349">
        <v>0.31666666666666665</v>
      </c>
      <c r="E535" s="234">
        <f t="shared" si="8"/>
        <v>1.388888888888884E-3</v>
      </c>
      <c r="F535" s="311"/>
      <c r="G535" s="209"/>
    </row>
    <row r="536" spans="1:7" ht="12.75" customHeight="1">
      <c r="A536" s="362"/>
      <c r="B536" s="344" t="s">
        <v>264</v>
      </c>
      <c r="C536" s="349">
        <v>0.32847222222222222</v>
      </c>
      <c r="D536" s="349">
        <v>0.32916666666666666</v>
      </c>
      <c r="E536" s="234">
        <f t="shared" si="8"/>
        <v>6.9444444444444198E-4</v>
      </c>
      <c r="F536" s="311"/>
      <c r="G536" s="209"/>
    </row>
    <row r="537" spans="1:7" ht="12.75" customHeight="1">
      <c r="A537" s="362"/>
      <c r="B537" s="344" t="s">
        <v>1290</v>
      </c>
      <c r="C537" s="349">
        <v>0.33958333333333335</v>
      </c>
      <c r="D537" s="349">
        <v>0.34375</v>
      </c>
      <c r="E537" s="234">
        <f t="shared" si="8"/>
        <v>4.1666666666666519E-3</v>
      </c>
      <c r="F537" s="311"/>
      <c r="G537" s="209"/>
    </row>
    <row r="538" spans="1:7" ht="12.75" customHeight="1">
      <c r="A538" s="362"/>
      <c r="B538" s="344" t="s">
        <v>3683</v>
      </c>
      <c r="C538" s="349">
        <v>0.33958333333333335</v>
      </c>
      <c r="D538" s="349">
        <v>0.34583333333333338</v>
      </c>
      <c r="E538" s="234">
        <f t="shared" si="8"/>
        <v>6.2500000000000333E-3</v>
      </c>
      <c r="F538" s="311"/>
      <c r="G538" s="209"/>
    </row>
    <row r="539" spans="1:7" ht="12.75" customHeight="1">
      <c r="A539" s="362"/>
      <c r="B539" s="344" t="s">
        <v>3684</v>
      </c>
      <c r="C539" s="349">
        <v>0.35972222222222222</v>
      </c>
      <c r="D539" s="349">
        <v>0.3611111111111111</v>
      </c>
      <c r="E539" s="234">
        <f t="shared" si="8"/>
        <v>1.388888888888884E-3</v>
      </c>
      <c r="F539" s="311"/>
      <c r="G539" s="209"/>
    </row>
    <row r="540" spans="1:7" ht="12.75" customHeight="1">
      <c r="A540" s="361"/>
      <c r="B540" s="344" t="s">
        <v>584</v>
      </c>
      <c r="C540" s="349">
        <v>0.36458333333333331</v>
      </c>
      <c r="D540" s="349">
        <v>0.37013888888888885</v>
      </c>
      <c r="E540" s="234">
        <f t="shared" si="8"/>
        <v>5.5555555555555358E-3</v>
      </c>
      <c r="F540" s="311"/>
      <c r="G540" s="209"/>
    </row>
    <row r="541" spans="1:7" ht="12.75" customHeight="1">
      <c r="A541" s="362"/>
      <c r="B541" s="344" t="s">
        <v>707</v>
      </c>
      <c r="C541" s="349">
        <v>0.37361111111111112</v>
      </c>
      <c r="D541" s="349">
        <v>0.3743055555555555</v>
      </c>
      <c r="E541" s="234">
        <f t="shared" si="8"/>
        <v>6.9444444444438647E-4</v>
      </c>
      <c r="F541" s="311"/>
      <c r="G541" s="209"/>
    </row>
    <row r="542" spans="1:7" ht="12.75" customHeight="1">
      <c r="A542" s="362"/>
      <c r="B542" s="344" t="s">
        <v>3683</v>
      </c>
      <c r="C542" s="349">
        <v>0.3756944444444445</v>
      </c>
      <c r="D542" s="349">
        <v>0.38055555555555554</v>
      </c>
      <c r="E542" s="234">
        <f t="shared" si="8"/>
        <v>4.8611111111110383E-3</v>
      </c>
      <c r="F542" s="311"/>
      <c r="G542" s="209"/>
    </row>
    <row r="543" spans="1:7" ht="12.75" customHeight="1">
      <c r="A543" s="362"/>
      <c r="B543" s="344" t="s">
        <v>3459</v>
      </c>
      <c r="C543" s="349">
        <v>0.41319444444444442</v>
      </c>
      <c r="D543" s="349">
        <v>0.41805555555555557</v>
      </c>
      <c r="E543" s="234">
        <f t="shared" si="8"/>
        <v>4.8611111111111494E-3</v>
      </c>
      <c r="F543" s="311"/>
      <c r="G543" s="209"/>
    </row>
    <row r="544" spans="1:7" ht="12.75" customHeight="1">
      <c r="A544" s="362"/>
      <c r="B544" s="344" t="s">
        <v>3667</v>
      </c>
      <c r="C544" s="349">
        <v>0.39652777777777781</v>
      </c>
      <c r="D544" s="349">
        <v>0.39861111111111108</v>
      </c>
      <c r="E544" s="234">
        <f t="shared" si="8"/>
        <v>2.0833333333332704E-3</v>
      </c>
      <c r="F544" s="311"/>
      <c r="G544" s="209"/>
    </row>
    <row r="545" spans="1:7" ht="12.75" customHeight="1">
      <c r="A545" s="362"/>
      <c r="B545" s="344" t="s">
        <v>1381</v>
      </c>
      <c r="C545" s="349">
        <v>0.42777777777777781</v>
      </c>
      <c r="D545" s="349">
        <v>0.42777777777777781</v>
      </c>
      <c r="E545" s="234">
        <f t="shared" si="8"/>
        <v>0</v>
      </c>
      <c r="F545" s="311"/>
      <c r="G545" s="209"/>
    </row>
    <row r="546" spans="1:7" ht="12.75" customHeight="1">
      <c r="A546" s="362"/>
      <c r="B546" s="344" t="s">
        <v>3691</v>
      </c>
      <c r="C546" s="349">
        <v>0.43402777777777773</v>
      </c>
      <c r="D546" s="349">
        <v>0.43541666666666662</v>
      </c>
      <c r="E546" s="234">
        <f t="shared" si="8"/>
        <v>1.388888888888884E-3</v>
      </c>
      <c r="F546" s="311"/>
      <c r="G546" s="209"/>
    </row>
    <row r="547" spans="1:7" ht="12.75" customHeight="1">
      <c r="A547" s="362"/>
      <c r="B547" s="344" t="s">
        <v>3692</v>
      </c>
      <c r="C547" s="349">
        <v>0.43472222222222223</v>
      </c>
      <c r="D547" s="349">
        <v>0.43472222222222223</v>
      </c>
      <c r="E547" s="234">
        <f t="shared" si="8"/>
        <v>0</v>
      </c>
      <c r="F547" s="311"/>
      <c r="G547" s="209"/>
    </row>
    <row r="548" spans="1:7" ht="12.75" customHeight="1">
      <c r="A548" s="362"/>
      <c r="B548" s="344" t="s">
        <v>1442</v>
      </c>
      <c r="C548" s="349">
        <v>0.44375000000000003</v>
      </c>
      <c r="D548" s="349">
        <v>0.44444444444444442</v>
      </c>
      <c r="E548" s="234">
        <f t="shared" si="8"/>
        <v>6.9444444444438647E-4</v>
      </c>
      <c r="F548" s="311"/>
      <c r="G548" s="209"/>
    </row>
    <row r="549" spans="1:7" ht="12.75" customHeight="1">
      <c r="A549" s="362"/>
      <c r="B549" s="344" t="s">
        <v>429</v>
      </c>
      <c r="C549" s="349">
        <v>0.44930555555555557</v>
      </c>
      <c r="D549" s="349">
        <v>0.45</v>
      </c>
      <c r="E549" s="234">
        <f t="shared" si="8"/>
        <v>6.9444444444444198E-4</v>
      </c>
      <c r="F549" s="311"/>
      <c r="G549" s="209"/>
    </row>
    <row r="550" spans="1:7" ht="12.75" customHeight="1">
      <c r="A550" s="362"/>
      <c r="B550" s="344" t="s">
        <v>191</v>
      </c>
      <c r="C550" s="349">
        <v>0.4597222222222222</v>
      </c>
      <c r="D550" s="349">
        <v>0.4597222222222222</v>
      </c>
      <c r="E550" s="234">
        <f t="shared" si="8"/>
        <v>0</v>
      </c>
      <c r="F550" s="311"/>
      <c r="G550" s="209"/>
    </row>
    <row r="551" spans="1:7" ht="12.75" customHeight="1">
      <c r="A551" s="362"/>
      <c r="B551" s="344" t="s">
        <v>283</v>
      </c>
      <c r="C551" s="349">
        <v>0.46111111111111108</v>
      </c>
      <c r="D551" s="349">
        <v>0.46111111111111108</v>
      </c>
      <c r="E551" s="234">
        <f t="shared" si="8"/>
        <v>0</v>
      </c>
      <c r="F551" s="311"/>
      <c r="G551" s="209"/>
    </row>
    <row r="552" spans="1:7" ht="12.75" customHeight="1">
      <c r="A552" s="362"/>
      <c r="B552" s="344" t="s">
        <v>3680</v>
      </c>
      <c r="C552" s="349">
        <v>0.46527777777777773</v>
      </c>
      <c r="D552" s="349">
        <v>0.46527777777777773</v>
      </c>
      <c r="E552" s="234">
        <f t="shared" si="8"/>
        <v>0</v>
      </c>
      <c r="F552" s="311"/>
      <c r="G552" s="209"/>
    </row>
    <row r="553" spans="1:7" ht="12.75" customHeight="1">
      <c r="A553" s="362"/>
      <c r="B553" s="344" t="s">
        <v>3693</v>
      </c>
      <c r="C553" s="349">
        <v>0.47569444444444442</v>
      </c>
      <c r="D553" s="349">
        <v>0.4777777777777778</v>
      </c>
      <c r="E553" s="234">
        <f t="shared" si="8"/>
        <v>2.0833333333333814E-3</v>
      </c>
      <c r="F553" s="311"/>
      <c r="G553" s="209"/>
    </row>
    <row r="554" spans="1:7" ht="12.75" customHeight="1">
      <c r="A554" s="362"/>
      <c r="B554" s="344" t="s">
        <v>2410</v>
      </c>
      <c r="C554" s="349">
        <v>0.4826388888888889</v>
      </c>
      <c r="D554" s="349">
        <v>0.4861111111111111</v>
      </c>
      <c r="E554" s="234">
        <f t="shared" si="8"/>
        <v>3.4722222222222099E-3</v>
      </c>
      <c r="F554" s="311"/>
      <c r="G554" s="209"/>
    </row>
    <row r="555" spans="1:7" ht="12.75" customHeight="1">
      <c r="A555" s="362"/>
      <c r="B555" s="344" t="s">
        <v>3603</v>
      </c>
      <c r="C555" s="349">
        <v>0.50208333333333333</v>
      </c>
      <c r="D555" s="349">
        <v>0.50416666666666665</v>
      </c>
      <c r="E555" s="234">
        <f t="shared" si="8"/>
        <v>2.0833333333333259E-3</v>
      </c>
      <c r="F555" s="311"/>
      <c r="G555" s="209"/>
    </row>
    <row r="556" spans="1:7" ht="12.75" customHeight="1">
      <c r="A556" s="362"/>
      <c r="B556" s="344" t="s">
        <v>3694</v>
      </c>
      <c r="C556" s="349">
        <v>0.50763888888888886</v>
      </c>
      <c r="D556" s="349">
        <v>0.5083333333333333</v>
      </c>
      <c r="E556" s="234">
        <f t="shared" si="8"/>
        <v>6.9444444444444198E-4</v>
      </c>
      <c r="F556" s="311"/>
      <c r="G556" s="209"/>
    </row>
    <row r="557" spans="1:7" ht="12.75" customHeight="1">
      <c r="A557" s="362"/>
      <c r="B557" s="344" t="s">
        <v>3459</v>
      </c>
      <c r="C557" s="349">
        <v>0.52569444444444446</v>
      </c>
      <c r="D557" s="349">
        <v>0.52708333333333335</v>
      </c>
      <c r="E557" s="234">
        <f t="shared" si="8"/>
        <v>1.388888888888884E-3</v>
      </c>
      <c r="F557" s="311"/>
      <c r="G557" s="209"/>
    </row>
    <row r="558" spans="1:7" ht="12.75" customHeight="1">
      <c r="A558" s="362"/>
      <c r="B558" s="344" t="s">
        <v>3695</v>
      </c>
      <c r="C558" s="349">
        <v>0.56666666666666665</v>
      </c>
      <c r="D558" s="349">
        <v>0.56805555555555554</v>
      </c>
      <c r="E558" s="234">
        <f t="shared" si="8"/>
        <v>1.388888888888884E-3</v>
      </c>
      <c r="F558" s="311"/>
      <c r="G558" s="209"/>
    </row>
    <row r="559" spans="1:7" ht="12.75" customHeight="1">
      <c r="A559" s="362"/>
      <c r="B559" s="344" t="s">
        <v>3696</v>
      </c>
      <c r="C559" s="349">
        <v>0.57708333333333328</v>
      </c>
      <c r="D559" s="349">
        <v>0.57847222222222217</v>
      </c>
      <c r="E559" s="234">
        <f t="shared" si="8"/>
        <v>1.388888888888884E-3</v>
      </c>
      <c r="F559" s="311"/>
      <c r="G559" s="209"/>
    </row>
    <row r="560" spans="1:7" ht="12.75" customHeight="1">
      <c r="A560" s="362"/>
      <c r="B560" s="344" t="s">
        <v>3697</v>
      </c>
      <c r="C560" s="349">
        <v>0.59375</v>
      </c>
      <c r="D560" s="349">
        <v>0.6</v>
      </c>
      <c r="E560" s="234">
        <f t="shared" si="8"/>
        <v>6.2499999999999778E-3</v>
      </c>
      <c r="F560" s="311"/>
      <c r="G560" s="209"/>
    </row>
    <row r="561" spans="1:7" ht="12.75" customHeight="1">
      <c r="A561" s="362"/>
      <c r="B561" s="344" t="s">
        <v>2287</v>
      </c>
      <c r="C561" s="349">
        <v>0.59791666666666665</v>
      </c>
      <c r="D561" s="349">
        <v>0.59861111111111109</v>
      </c>
      <c r="E561" s="234">
        <f t="shared" si="8"/>
        <v>6.9444444444444198E-4</v>
      </c>
      <c r="F561" s="311"/>
      <c r="G561" s="209"/>
    </row>
    <row r="562" spans="1:7" ht="12.75" customHeight="1">
      <c r="A562" s="361"/>
      <c r="B562" s="344" t="s">
        <v>3697</v>
      </c>
      <c r="C562" s="349">
        <v>0.6020833333333333</v>
      </c>
      <c r="D562" s="349">
        <v>0.60347222222222219</v>
      </c>
      <c r="E562" s="234">
        <f t="shared" si="8"/>
        <v>1.388888888888884E-3</v>
      </c>
      <c r="F562" s="311"/>
      <c r="G562" s="209"/>
    </row>
    <row r="563" spans="1:7" ht="12.75" customHeight="1">
      <c r="A563" s="362"/>
      <c r="B563" s="344" t="s">
        <v>3697</v>
      </c>
      <c r="C563" s="349">
        <v>0.6118055555555556</v>
      </c>
      <c r="D563" s="349">
        <v>0.61319444444444449</v>
      </c>
      <c r="E563" s="234">
        <f t="shared" si="8"/>
        <v>1.388888888888884E-3</v>
      </c>
      <c r="F563" s="311"/>
      <c r="G563" s="209"/>
    </row>
    <row r="564" spans="1:7" ht="12.75" customHeight="1">
      <c r="A564" s="362"/>
      <c r="B564" s="344" t="s">
        <v>3321</v>
      </c>
      <c r="C564" s="349">
        <v>0.625</v>
      </c>
      <c r="D564" s="349">
        <v>0.62777777777777777</v>
      </c>
      <c r="E564" s="234">
        <f t="shared" si="8"/>
        <v>2.7777777777777679E-3</v>
      </c>
      <c r="F564" s="311"/>
      <c r="G564" s="209"/>
    </row>
    <row r="565" spans="1:7" ht="12.75" customHeight="1">
      <c r="A565" s="362"/>
      <c r="B565" s="344" t="s">
        <v>989</v>
      </c>
      <c r="C565" s="349">
        <v>0.63680555555555551</v>
      </c>
      <c r="D565" s="349">
        <v>0.64444444444444449</v>
      </c>
      <c r="E565" s="234">
        <f t="shared" si="8"/>
        <v>7.6388888888889728E-3</v>
      </c>
      <c r="F565" s="311"/>
      <c r="G565" s="209"/>
    </row>
    <row r="566" spans="1:7" ht="12.75" customHeight="1">
      <c r="A566" s="362"/>
      <c r="B566" s="344" t="s">
        <v>3698</v>
      </c>
      <c r="C566" s="349">
        <v>0.65138888888888891</v>
      </c>
      <c r="D566" s="349">
        <v>0.65625</v>
      </c>
      <c r="E566" s="234">
        <f t="shared" si="8"/>
        <v>4.8611111111110938E-3</v>
      </c>
      <c r="F566" s="311"/>
      <c r="G566" s="209"/>
    </row>
    <row r="567" spans="1:7" ht="12.75" customHeight="1">
      <c r="A567" s="362"/>
      <c r="B567" s="344" t="s">
        <v>3697</v>
      </c>
      <c r="C567" s="349">
        <v>0.65347222222222223</v>
      </c>
      <c r="D567" s="349">
        <v>0.65694444444444444</v>
      </c>
      <c r="E567" s="234">
        <f t="shared" si="8"/>
        <v>3.4722222222222099E-3</v>
      </c>
      <c r="F567" s="311"/>
      <c r="G567" s="209"/>
    </row>
    <row r="568" spans="1:7" ht="12.75" customHeight="1">
      <c r="A568" s="362"/>
      <c r="B568" s="344" t="s">
        <v>385</v>
      </c>
      <c r="C568" s="349">
        <v>0.65694444444444444</v>
      </c>
      <c r="D568" s="349">
        <v>0.65833333333333333</v>
      </c>
      <c r="E568" s="234">
        <f t="shared" si="8"/>
        <v>1.388888888888884E-3</v>
      </c>
      <c r="F568" s="311"/>
      <c r="G568" s="209"/>
    </row>
    <row r="569" spans="1:7" ht="12.75" customHeight="1">
      <c r="A569" s="362"/>
      <c r="B569" s="344" t="s">
        <v>3699</v>
      </c>
      <c r="C569" s="349">
        <v>0.69861111111111107</v>
      </c>
      <c r="D569" s="349">
        <v>0.70000000000000007</v>
      </c>
      <c r="E569" s="234">
        <f t="shared" si="8"/>
        <v>1.388888888888995E-3</v>
      </c>
      <c r="F569" s="311"/>
      <c r="G569" s="209"/>
    </row>
    <row r="570" spans="1:7" ht="12.75" customHeight="1">
      <c r="A570" s="362"/>
      <c r="B570" s="344" t="s">
        <v>3700</v>
      </c>
      <c r="C570" s="349">
        <v>0.69513888888888886</v>
      </c>
      <c r="D570" s="349">
        <v>0.69861111111111107</v>
      </c>
      <c r="E570" s="234">
        <f t="shared" si="8"/>
        <v>3.4722222222222099E-3</v>
      </c>
      <c r="F570" s="311"/>
      <c r="G570" s="209"/>
    </row>
    <row r="571" spans="1:7" ht="12.75" customHeight="1">
      <c r="A571" s="362"/>
      <c r="B571" s="344" t="s">
        <v>3698</v>
      </c>
      <c r="C571" s="349">
        <v>0.71319444444444446</v>
      </c>
      <c r="D571" s="349">
        <v>0.71805555555555556</v>
      </c>
      <c r="E571" s="234">
        <f t="shared" si="8"/>
        <v>4.8611111111110938E-3</v>
      </c>
      <c r="F571" s="311"/>
      <c r="G571" s="209"/>
    </row>
    <row r="572" spans="1:7" ht="12.75" customHeight="1">
      <c r="A572" s="362"/>
      <c r="B572" s="344" t="s">
        <v>581</v>
      </c>
      <c r="C572" s="349">
        <v>0.72986111111111107</v>
      </c>
      <c r="D572" s="349">
        <v>0.73125000000000007</v>
      </c>
      <c r="E572" s="234">
        <f t="shared" si="8"/>
        <v>1.388888888888995E-3</v>
      </c>
      <c r="F572" s="311"/>
      <c r="G572" s="209"/>
    </row>
    <row r="573" spans="1:7" ht="12.75" customHeight="1">
      <c r="A573" s="362"/>
      <c r="B573" s="344" t="s">
        <v>3698</v>
      </c>
      <c r="C573" s="349">
        <v>0.75486111111111109</v>
      </c>
      <c r="D573" s="349">
        <v>0.7583333333333333</v>
      </c>
      <c r="E573" s="234">
        <f t="shared" si="8"/>
        <v>3.4722222222222099E-3</v>
      </c>
      <c r="F573" s="311"/>
      <c r="G573" s="209"/>
    </row>
    <row r="574" spans="1:7" ht="12.75" customHeight="1">
      <c r="A574" s="362"/>
      <c r="B574" s="344" t="s">
        <v>3512</v>
      </c>
      <c r="C574" s="349">
        <v>0.76597222222222217</v>
      </c>
      <c r="D574" s="349">
        <v>0.77013888888888893</v>
      </c>
      <c r="E574" s="234">
        <f t="shared" si="8"/>
        <v>4.1666666666667629E-3</v>
      </c>
      <c r="F574" s="311"/>
      <c r="G574" s="209"/>
    </row>
    <row r="575" spans="1:7" ht="12.75" customHeight="1">
      <c r="A575" s="362"/>
      <c r="B575" s="344" t="s">
        <v>2410</v>
      </c>
      <c r="C575" s="349">
        <v>0.88055555555555554</v>
      </c>
      <c r="D575" s="349">
        <v>0.88263888888888886</v>
      </c>
      <c r="E575" s="234">
        <f t="shared" si="8"/>
        <v>2.0833333333333259E-3</v>
      </c>
      <c r="F575" s="311"/>
      <c r="G575" s="209"/>
    </row>
    <row r="576" spans="1:7" ht="12.75" customHeight="1">
      <c r="A576" s="362"/>
      <c r="B576" s="344" t="s">
        <v>3701</v>
      </c>
      <c r="C576" s="349">
        <v>0.93333333333333324</v>
      </c>
      <c r="D576" s="349">
        <v>0.93402777777777779</v>
      </c>
      <c r="E576" s="234">
        <f t="shared" si="8"/>
        <v>6.94444444444553E-4</v>
      </c>
      <c r="F576" s="311"/>
      <c r="G576" s="209"/>
    </row>
    <row r="577" spans="1:7" ht="12.75" customHeight="1">
      <c r="A577" s="362"/>
      <c r="B577" s="344" t="s">
        <v>3587</v>
      </c>
      <c r="C577" s="349">
        <v>0.9590277777777777</v>
      </c>
      <c r="D577" s="349">
        <v>0.9604166666666667</v>
      </c>
      <c r="E577" s="234">
        <f t="shared" si="8"/>
        <v>1.388888888888995E-3</v>
      </c>
      <c r="F577" s="311"/>
      <c r="G577" s="209"/>
    </row>
    <row r="578" spans="1:7" ht="12.75" customHeight="1">
      <c r="A578" s="361" t="s">
        <v>3702</v>
      </c>
      <c r="B578" s="344" t="s">
        <v>3703</v>
      </c>
      <c r="C578" s="349">
        <v>0.21597222222222223</v>
      </c>
      <c r="D578" s="349">
        <v>0.21666666666666667</v>
      </c>
      <c r="E578" s="234">
        <f t="shared" si="8"/>
        <v>6.9444444444444198E-4</v>
      </c>
      <c r="F578" s="311"/>
      <c r="G578" s="209"/>
    </row>
    <row r="579" spans="1:7" ht="12.75" customHeight="1">
      <c r="A579" s="362"/>
      <c r="B579" s="344" t="s">
        <v>3704</v>
      </c>
      <c r="C579" s="349">
        <v>0.25069444444444444</v>
      </c>
      <c r="D579" s="349">
        <v>0.25138888888888888</v>
      </c>
      <c r="E579" s="234">
        <f t="shared" si="8"/>
        <v>6.9444444444444198E-4</v>
      </c>
      <c r="F579" s="311"/>
      <c r="G579" s="209"/>
    </row>
    <row r="580" spans="1:7" ht="12.75" customHeight="1">
      <c r="A580" s="362"/>
      <c r="B580" s="344" t="s">
        <v>581</v>
      </c>
      <c r="C580" s="349">
        <v>0.26180555555555557</v>
      </c>
      <c r="D580" s="349">
        <v>0.2638888888888889</v>
      </c>
      <c r="E580" s="234">
        <f t="shared" si="8"/>
        <v>2.0833333333333259E-3</v>
      </c>
      <c r="F580" s="311"/>
      <c r="G580" s="209"/>
    </row>
    <row r="581" spans="1:7" ht="12.75" customHeight="1">
      <c r="A581" s="362"/>
      <c r="B581" s="344" t="s">
        <v>818</v>
      </c>
      <c r="C581" s="349">
        <v>0.26458333333333334</v>
      </c>
      <c r="D581" s="349">
        <v>0.26527777777777778</v>
      </c>
      <c r="E581" s="234">
        <f t="shared" si="8"/>
        <v>6.9444444444444198E-4</v>
      </c>
      <c r="F581" s="311"/>
      <c r="G581" s="209"/>
    </row>
    <row r="582" spans="1:7" ht="12.75" customHeight="1">
      <c r="A582" s="362"/>
      <c r="B582" s="344" t="s">
        <v>3026</v>
      </c>
      <c r="C582" s="349">
        <v>0.27777777777777779</v>
      </c>
      <c r="D582" s="349">
        <v>0.27986111111111112</v>
      </c>
      <c r="E582" s="234">
        <f t="shared" si="8"/>
        <v>2.0833333333333259E-3</v>
      </c>
      <c r="F582" s="311"/>
      <c r="G582" s="209"/>
    </row>
    <row r="583" spans="1:7" ht="12.75" customHeight="1">
      <c r="A583" s="362"/>
      <c r="B583" s="344" t="s">
        <v>117</v>
      </c>
      <c r="C583" s="349">
        <v>0.34722222222222227</v>
      </c>
      <c r="D583" s="349">
        <v>0.35000000000000003</v>
      </c>
      <c r="E583" s="234">
        <f t="shared" si="8"/>
        <v>2.7777777777777679E-3</v>
      </c>
      <c r="F583" s="311"/>
      <c r="G583" s="209"/>
    </row>
    <row r="584" spans="1:7" ht="12.75" customHeight="1">
      <c r="A584" s="362"/>
      <c r="B584" s="344" t="s">
        <v>117</v>
      </c>
      <c r="C584" s="349">
        <v>0.36319444444444443</v>
      </c>
      <c r="D584" s="349">
        <v>0.36319444444444443</v>
      </c>
      <c r="E584" s="234">
        <f t="shared" si="8"/>
        <v>0</v>
      </c>
      <c r="F584" s="311"/>
      <c r="G584" s="209"/>
    </row>
    <row r="585" spans="1:7" ht="12.75" customHeight="1">
      <c r="A585" s="362"/>
      <c r="B585" s="344" t="s">
        <v>2410</v>
      </c>
      <c r="C585" s="349">
        <v>0.38055555555555554</v>
      </c>
      <c r="D585" s="349">
        <v>0.38194444444444442</v>
      </c>
      <c r="E585" s="234">
        <f t="shared" si="8"/>
        <v>1.388888888888884E-3</v>
      </c>
      <c r="F585" s="311"/>
      <c r="G585" s="209"/>
    </row>
    <row r="586" spans="1:7" ht="12.75" customHeight="1">
      <c r="A586" s="362"/>
      <c r="B586" s="344" t="s">
        <v>3705</v>
      </c>
      <c r="C586" s="349">
        <v>0.40833333333333338</v>
      </c>
      <c r="D586" s="349">
        <v>0.40902777777777777</v>
      </c>
      <c r="E586" s="234">
        <f t="shared" si="8"/>
        <v>6.9444444444438647E-4</v>
      </c>
      <c r="F586" s="311"/>
      <c r="G586" s="209"/>
    </row>
    <row r="587" spans="1:7" ht="12.75" customHeight="1">
      <c r="A587" s="362"/>
      <c r="B587" s="344" t="s">
        <v>3706</v>
      </c>
      <c r="C587" s="349">
        <v>0.42430555555555555</v>
      </c>
      <c r="D587" s="349">
        <v>0.42569444444444443</v>
      </c>
      <c r="E587" s="234">
        <f t="shared" si="8"/>
        <v>1.388888888888884E-3</v>
      </c>
      <c r="F587" s="311"/>
      <c r="G587" s="209"/>
    </row>
    <row r="588" spans="1:7" ht="12.75" customHeight="1">
      <c r="A588" s="362"/>
      <c r="B588" s="344" t="s">
        <v>581</v>
      </c>
      <c r="C588" s="349">
        <v>0.4381944444444445</v>
      </c>
      <c r="D588" s="349">
        <v>0.44027777777777777</v>
      </c>
      <c r="E588" s="234">
        <f t="shared" si="8"/>
        <v>2.0833333333332704E-3</v>
      </c>
      <c r="F588" s="311"/>
      <c r="G588" s="209"/>
    </row>
    <row r="589" spans="1:7" ht="12.75" customHeight="1">
      <c r="A589" s="362"/>
      <c r="B589" s="344" t="s">
        <v>581</v>
      </c>
      <c r="C589" s="349">
        <v>0.44097222222222227</v>
      </c>
      <c r="D589" s="349">
        <v>0.44236111111111115</v>
      </c>
      <c r="E589" s="234">
        <f t="shared" ref="E589:E653" si="9">D589-C589</f>
        <v>1.388888888888884E-3</v>
      </c>
      <c r="F589" s="311"/>
      <c r="G589" s="209"/>
    </row>
    <row r="590" spans="1:7" ht="12.75" customHeight="1">
      <c r="A590" s="362"/>
      <c r="B590" s="344" t="s">
        <v>3707</v>
      </c>
      <c r="C590" s="349">
        <v>0.45277777777777778</v>
      </c>
      <c r="D590" s="349">
        <v>0.45347222222222222</v>
      </c>
      <c r="E590" s="234">
        <f t="shared" si="9"/>
        <v>6.9444444444444198E-4</v>
      </c>
      <c r="F590" s="311"/>
      <c r="G590" s="209"/>
    </row>
    <row r="591" spans="1:7" ht="12.75" customHeight="1">
      <c r="A591" s="362"/>
      <c r="B591" s="344" t="s">
        <v>3708</v>
      </c>
      <c r="C591" s="349">
        <v>0.45555555555555555</v>
      </c>
      <c r="D591" s="349">
        <v>0.45694444444444443</v>
      </c>
      <c r="E591" s="234">
        <f t="shared" si="9"/>
        <v>1.388888888888884E-3</v>
      </c>
      <c r="F591" s="311"/>
      <c r="G591" s="209"/>
    </row>
    <row r="592" spans="1:7" ht="12.75" customHeight="1">
      <c r="A592" s="362"/>
      <c r="B592" s="344" t="s">
        <v>3709</v>
      </c>
      <c r="C592" s="349">
        <v>0.45694444444444443</v>
      </c>
      <c r="D592" s="349">
        <v>0.45902777777777781</v>
      </c>
      <c r="E592" s="234">
        <f t="shared" si="9"/>
        <v>2.0833333333333814E-3</v>
      </c>
      <c r="F592" s="311"/>
      <c r="G592" s="209"/>
    </row>
    <row r="593" spans="1:7" ht="12.75" customHeight="1">
      <c r="A593" s="362"/>
      <c r="B593" s="344" t="s">
        <v>3710</v>
      </c>
      <c r="C593" s="349">
        <v>0.47291666666666665</v>
      </c>
      <c r="D593" s="349">
        <v>0.47500000000000003</v>
      </c>
      <c r="E593" s="234">
        <f t="shared" si="9"/>
        <v>2.0833333333333814E-3</v>
      </c>
      <c r="F593" s="311"/>
      <c r="G593" s="209"/>
    </row>
    <row r="594" spans="1:7" ht="12.75" customHeight="1">
      <c r="A594" s="362"/>
      <c r="B594" s="344" t="s">
        <v>280</v>
      </c>
      <c r="C594" s="349">
        <v>0.52152777777777781</v>
      </c>
      <c r="D594" s="349">
        <v>0.5229166666666667</v>
      </c>
      <c r="E594" s="234">
        <f t="shared" si="9"/>
        <v>1.388888888888884E-3</v>
      </c>
      <c r="F594" s="311"/>
      <c r="G594" s="209"/>
    </row>
    <row r="595" spans="1:7" ht="12.75" customHeight="1">
      <c r="A595" s="362"/>
      <c r="B595" s="344" t="s">
        <v>966</v>
      </c>
      <c r="C595" s="349">
        <v>0.55625000000000002</v>
      </c>
      <c r="D595" s="349">
        <v>0.55694444444444446</v>
      </c>
      <c r="E595" s="234">
        <f t="shared" si="9"/>
        <v>6.9444444444444198E-4</v>
      </c>
      <c r="F595" s="311"/>
      <c r="G595" s="209"/>
    </row>
    <row r="596" spans="1:7" ht="12.75" customHeight="1">
      <c r="A596" s="362"/>
      <c r="B596" s="344" t="s">
        <v>3711</v>
      </c>
      <c r="C596" s="349">
        <v>0.56319444444444444</v>
      </c>
      <c r="D596" s="349">
        <v>0.56388888888888888</v>
      </c>
      <c r="E596" s="234">
        <f t="shared" si="9"/>
        <v>6.9444444444444198E-4</v>
      </c>
      <c r="F596" s="311"/>
      <c r="G596" s="209"/>
    </row>
    <row r="597" spans="1:7" ht="12.75" customHeight="1">
      <c r="A597" s="362"/>
      <c r="B597" s="344" t="s">
        <v>3712</v>
      </c>
      <c r="C597" s="349">
        <v>0.58472222222222225</v>
      </c>
      <c r="D597" s="349">
        <v>0.58680555555555558</v>
      </c>
      <c r="E597" s="234">
        <f t="shared" si="9"/>
        <v>2.0833333333333259E-3</v>
      </c>
      <c r="F597" s="311"/>
      <c r="G597" s="209"/>
    </row>
    <row r="598" spans="1:7" ht="12.75" customHeight="1">
      <c r="A598" s="362"/>
      <c r="B598" s="344" t="s">
        <v>3712</v>
      </c>
      <c r="C598" s="349">
        <v>0.64097222222222217</v>
      </c>
      <c r="D598" s="349">
        <v>0.64166666666666672</v>
      </c>
      <c r="E598" s="234">
        <f t="shared" si="9"/>
        <v>6.94444444444553E-4</v>
      </c>
      <c r="F598" s="311"/>
      <c r="G598" s="209"/>
    </row>
    <row r="599" spans="1:7" ht="12.75" customHeight="1">
      <c r="A599" s="361"/>
      <c r="B599" s="344" t="s">
        <v>2661</v>
      </c>
      <c r="C599" s="349">
        <v>0.65</v>
      </c>
      <c r="D599" s="349">
        <v>0.65069444444444446</v>
      </c>
      <c r="E599" s="234">
        <f t="shared" si="9"/>
        <v>6.9444444444444198E-4</v>
      </c>
      <c r="F599" s="311"/>
      <c r="G599" s="209"/>
    </row>
    <row r="600" spans="1:7" ht="12.75" customHeight="1">
      <c r="A600" s="362"/>
      <c r="B600" s="344" t="s">
        <v>3713</v>
      </c>
      <c r="C600" s="349">
        <v>0.6777777777777777</v>
      </c>
      <c r="D600" s="349">
        <v>0.6791666666666667</v>
      </c>
      <c r="E600" s="234">
        <f t="shared" si="9"/>
        <v>1.388888888888995E-3</v>
      </c>
      <c r="F600" s="311"/>
      <c r="G600" s="209"/>
    </row>
    <row r="601" spans="1:7" ht="12.75" customHeight="1">
      <c r="A601" s="362"/>
      <c r="B601" s="344" t="s">
        <v>3714</v>
      </c>
      <c r="C601" s="349">
        <v>0.73263888888888884</v>
      </c>
      <c r="D601" s="349">
        <v>0.73611111111111116</v>
      </c>
      <c r="E601" s="234">
        <f t="shared" si="9"/>
        <v>3.4722222222223209E-3</v>
      </c>
      <c r="F601" s="311"/>
      <c r="G601" s="209"/>
    </row>
    <row r="602" spans="1:7" ht="12.75" customHeight="1">
      <c r="A602" s="362"/>
      <c r="B602" s="344" t="s">
        <v>3713</v>
      </c>
      <c r="C602" s="349">
        <v>0.73888888888888893</v>
      </c>
      <c r="D602" s="349">
        <v>0.74236111111111114</v>
      </c>
      <c r="E602" s="234">
        <f t="shared" si="9"/>
        <v>3.4722222222222099E-3</v>
      </c>
      <c r="F602" s="311"/>
      <c r="G602" s="209"/>
    </row>
    <row r="603" spans="1:7" ht="12.75" customHeight="1">
      <c r="A603" s="362"/>
      <c r="B603" s="344" t="s">
        <v>3713</v>
      </c>
      <c r="C603" s="349">
        <v>0.79999999999999993</v>
      </c>
      <c r="D603" s="349">
        <v>0.80347222222222225</v>
      </c>
      <c r="E603" s="234">
        <f t="shared" si="9"/>
        <v>3.4722222222223209E-3</v>
      </c>
      <c r="F603" s="311"/>
      <c r="G603" s="209"/>
    </row>
    <row r="604" spans="1:7" ht="12.75" customHeight="1">
      <c r="A604" s="362"/>
      <c r="B604" s="344" t="s">
        <v>3715</v>
      </c>
      <c r="C604" s="349">
        <v>0.80625000000000002</v>
      </c>
      <c r="D604" s="349">
        <v>0.80902777777777779</v>
      </c>
      <c r="E604" s="234">
        <f t="shared" si="9"/>
        <v>2.7777777777777679E-3</v>
      </c>
      <c r="F604" s="311"/>
      <c r="G604" s="209"/>
    </row>
    <row r="605" spans="1:7" ht="12.75" customHeight="1">
      <c r="A605" s="362"/>
      <c r="B605" s="344" t="s">
        <v>3716</v>
      </c>
      <c r="C605" s="349">
        <v>0.89236111111111116</v>
      </c>
      <c r="D605" s="349">
        <v>0.8930555555555556</v>
      </c>
      <c r="E605" s="234">
        <f t="shared" si="9"/>
        <v>6.9444444444444198E-4</v>
      </c>
      <c r="F605" s="311"/>
      <c r="G605" s="209"/>
    </row>
    <row r="606" spans="1:7" ht="12.75" customHeight="1">
      <c r="A606" s="362"/>
      <c r="B606" s="344" t="s">
        <v>3012</v>
      </c>
      <c r="C606" s="349">
        <v>0.90486111111111101</v>
      </c>
      <c r="D606" s="349">
        <v>0.90763888888888899</v>
      </c>
      <c r="E606" s="234">
        <f t="shared" si="9"/>
        <v>2.77777777777799E-3</v>
      </c>
      <c r="F606" s="311"/>
      <c r="G606" s="209"/>
    </row>
    <row r="607" spans="1:7" ht="12.75" customHeight="1">
      <c r="A607" s="362" t="s">
        <v>3718</v>
      </c>
      <c r="B607" s="344" t="s">
        <v>3717</v>
      </c>
      <c r="C607" s="349">
        <v>4.4444444444444446E-2</v>
      </c>
      <c r="D607" s="349">
        <v>4.5833333333333337E-2</v>
      </c>
      <c r="E607" s="234">
        <f t="shared" si="9"/>
        <v>1.3888888888888909E-3</v>
      </c>
      <c r="F607" s="311"/>
      <c r="G607" s="209"/>
    </row>
    <row r="608" spans="1:7" ht="12.75" customHeight="1">
      <c r="B608" s="344" t="s">
        <v>3717</v>
      </c>
      <c r="C608" s="349">
        <v>8.6111111111111124E-2</v>
      </c>
      <c r="D608" s="349">
        <v>9.0277777777777776E-2</v>
      </c>
      <c r="E608" s="234">
        <f t="shared" si="9"/>
        <v>4.1666666666666519E-3</v>
      </c>
      <c r="F608" s="311"/>
      <c r="G608" s="209"/>
    </row>
    <row r="609" spans="1:7" ht="12.75" customHeight="1">
      <c r="A609" s="362"/>
      <c r="B609" s="344" t="s">
        <v>2452</v>
      </c>
      <c r="C609" s="349">
        <v>0.2986111111111111</v>
      </c>
      <c r="D609" s="349">
        <v>0.30138888888888887</v>
      </c>
      <c r="E609" s="234">
        <f t="shared" si="9"/>
        <v>2.7777777777777679E-3</v>
      </c>
      <c r="F609" s="311"/>
      <c r="G609" s="209"/>
    </row>
    <row r="610" spans="1:7" ht="12.75" customHeight="1">
      <c r="A610" s="362"/>
      <c r="B610" s="344" t="s">
        <v>3719</v>
      </c>
      <c r="C610" s="349">
        <v>0.30624999999999997</v>
      </c>
      <c r="D610" s="349">
        <v>0.31041666666666667</v>
      </c>
      <c r="E610" s="234">
        <f t="shared" si="9"/>
        <v>4.1666666666667074E-3</v>
      </c>
      <c r="F610" s="311"/>
      <c r="G610" s="209"/>
    </row>
    <row r="611" spans="1:7" ht="12.75" customHeight="1">
      <c r="A611" s="362"/>
      <c r="B611" s="344" t="s">
        <v>3314</v>
      </c>
      <c r="C611" s="349">
        <v>0.37777777777777777</v>
      </c>
      <c r="D611" s="349">
        <v>0.37847222222222227</v>
      </c>
      <c r="E611" s="234">
        <f t="shared" si="9"/>
        <v>6.9444444444449749E-4</v>
      </c>
      <c r="F611" s="311"/>
      <c r="G611" s="209"/>
    </row>
    <row r="612" spans="1:7" ht="12.75" customHeight="1">
      <c r="A612" s="362"/>
      <c r="B612" s="344" t="s">
        <v>3720</v>
      </c>
      <c r="C612" s="349">
        <v>0.38958333333333334</v>
      </c>
      <c r="D612" s="349">
        <v>0.39027777777777778</v>
      </c>
      <c r="E612" s="234">
        <f t="shared" si="9"/>
        <v>6.9444444444444198E-4</v>
      </c>
      <c r="F612" s="311"/>
      <c r="G612" s="209"/>
    </row>
    <row r="613" spans="1:7" ht="12.75" customHeight="1">
      <c r="A613" s="362"/>
      <c r="B613" s="344" t="s">
        <v>3721</v>
      </c>
      <c r="C613" s="349">
        <v>0.39861111111111108</v>
      </c>
      <c r="D613" s="349">
        <v>0.40069444444444446</v>
      </c>
      <c r="E613" s="234">
        <f t="shared" si="9"/>
        <v>2.0833333333333814E-3</v>
      </c>
      <c r="F613" s="311"/>
      <c r="G613" s="209"/>
    </row>
    <row r="614" spans="1:7" ht="12.75" customHeight="1">
      <c r="A614" s="361"/>
      <c r="B614" s="344" t="s">
        <v>3722</v>
      </c>
      <c r="C614" s="349">
        <v>0.40347222222222223</v>
      </c>
      <c r="D614" s="349">
        <v>0.40486111111111112</v>
      </c>
      <c r="E614" s="234">
        <f t="shared" si="9"/>
        <v>1.388888888888884E-3</v>
      </c>
      <c r="F614" s="311"/>
      <c r="G614" s="209"/>
    </row>
    <row r="615" spans="1:7" ht="12.75" customHeight="1">
      <c r="A615" s="362"/>
      <c r="B615" s="344" t="s">
        <v>3723</v>
      </c>
      <c r="C615" s="349">
        <v>0.42430555555555555</v>
      </c>
      <c r="D615" s="349">
        <v>0.42638888888888887</v>
      </c>
      <c r="E615" s="234">
        <f t="shared" si="9"/>
        <v>2.0833333333333259E-3</v>
      </c>
      <c r="F615" s="311"/>
      <c r="G615" s="209"/>
    </row>
    <row r="616" spans="1:7" ht="12.75" customHeight="1">
      <c r="A616" s="362"/>
      <c r="B616" s="344" t="s">
        <v>3724</v>
      </c>
      <c r="C616" s="349">
        <v>0.42430555555555555</v>
      </c>
      <c r="D616" s="349">
        <v>0.42708333333333331</v>
      </c>
      <c r="E616" s="234">
        <f t="shared" si="9"/>
        <v>2.7777777777777679E-3</v>
      </c>
      <c r="F616" s="311"/>
      <c r="G616" s="209"/>
    </row>
    <row r="617" spans="1:7" ht="12.75" customHeight="1">
      <c r="A617" s="362"/>
      <c r="B617" s="344" t="s">
        <v>3725</v>
      </c>
      <c r="C617" s="349">
        <v>0.43541666666666662</v>
      </c>
      <c r="D617" s="349">
        <v>0.44444444444444442</v>
      </c>
      <c r="E617" s="234">
        <f t="shared" si="9"/>
        <v>9.0277777777778012E-3</v>
      </c>
      <c r="F617" s="311"/>
      <c r="G617" s="209"/>
    </row>
    <row r="618" spans="1:7" ht="12.75" customHeight="1">
      <c r="A618" s="362"/>
      <c r="B618" s="344" t="s">
        <v>897</v>
      </c>
      <c r="C618" s="349">
        <v>0.4604166666666667</v>
      </c>
      <c r="D618" s="349">
        <v>0.46111111111111108</v>
      </c>
      <c r="E618" s="234">
        <f t="shared" si="9"/>
        <v>6.9444444444438647E-4</v>
      </c>
      <c r="F618" s="311"/>
      <c r="G618" s="209"/>
    </row>
    <row r="619" spans="1:7" ht="12.75" customHeight="1">
      <c r="A619" s="362"/>
      <c r="B619" s="344" t="s">
        <v>3631</v>
      </c>
      <c r="C619" s="349">
        <v>0.46180555555555558</v>
      </c>
      <c r="D619" s="349">
        <v>0.46319444444444446</v>
      </c>
      <c r="E619" s="234">
        <f t="shared" si="9"/>
        <v>1.388888888888884E-3</v>
      </c>
      <c r="F619" s="311"/>
      <c r="G619" s="209"/>
    </row>
    <row r="620" spans="1:7" ht="12.75" customHeight="1">
      <c r="A620" s="362"/>
      <c r="B620" s="344" t="s">
        <v>3726</v>
      </c>
      <c r="C620" s="349">
        <v>0.46736111111111112</v>
      </c>
      <c r="D620" s="349">
        <v>0.4694444444444445</v>
      </c>
      <c r="E620" s="234">
        <f t="shared" si="9"/>
        <v>2.0833333333333814E-3</v>
      </c>
      <c r="F620" s="311"/>
      <c r="G620" s="209"/>
    </row>
    <row r="621" spans="1:7" ht="12.75" customHeight="1">
      <c r="A621" s="362"/>
      <c r="B621" s="344" t="s">
        <v>3727</v>
      </c>
      <c r="C621" s="349">
        <v>0.50763888888888886</v>
      </c>
      <c r="D621" s="349">
        <v>0.50902777777777775</v>
      </c>
      <c r="E621" s="234">
        <f t="shared" si="9"/>
        <v>1.388888888888884E-3</v>
      </c>
      <c r="F621" s="311"/>
      <c r="G621" s="209"/>
    </row>
    <row r="622" spans="1:7" ht="12.75" customHeight="1">
      <c r="A622" s="362"/>
      <c r="B622" s="344" t="s">
        <v>685</v>
      </c>
      <c r="C622" s="349">
        <v>0.50902777777777775</v>
      </c>
      <c r="D622" s="349">
        <v>0.51041666666666663</v>
      </c>
      <c r="E622" s="234">
        <f t="shared" si="9"/>
        <v>1.388888888888884E-3</v>
      </c>
      <c r="F622" s="311"/>
      <c r="G622" s="209"/>
    </row>
    <row r="623" spans="1:7" ht="12.75" customHeight="1">
      <c r="A623" s="362"/>
      <c r="B623" s="344" t="s">
        <v>3719</v>
      </c>
      <c r="C623" s="349">
        <v>0.56527777777777777</v>
      </c>
      <c r="D623" s="349">
        <v>0.56597222222222221</v>
      </c>
      <c r="E623" s="234">
        <f t="shared" si="9"/>
        <v>6.9444444444444198E-4</v>
      </c>
      <c r="F623" s="311"/>
      <c r="G623" s="209"/>
    </row>
    <row r="624" spans="1:7" ht="12.75" customHeight="1">
      <c r="A624" s="362"/>
      <c r="B624" s="344" t="s">
        <v>2122</v>
      </c>
      <c r="C624" s="349">
        <v>0.56736111111111109</v>
      </c>
      <c r="D624" s="349">
        <v>0.57152777777777775</v>
      </c>
      <c r="E624" s="234">
        <f t="shared" si="9"/>
        <v>4.1666666666666519E-3</v>
      </c>
      <c r="F624" s="311"/>
      <c r="G624" s="209"/>
    </row>
    <row r="625" spans="1:8" ht="12.75" customHeight="1">
      <c r="A625" s="362"/>
      <c r="B625" s="344" t="s">
        <v>1010</v>
      </c>
      <c r="C625" s="349">
        <v>0.56805555555555554</v>
      </c>
      <c r="D625" s="349">
        <v>0.5756944444444444</v>
      </c>
      <c r="E625" s="234">
        <f t="shared" si="9"/>
        <v>7.6388888888888618E-3</v>
      </c>
      <c r="F625" s="311"/>
      <c r="G625" s="209"/>
    </row>
    <row r="626" spans="1:8" ht="12.75" customHeight="1">
      <c r="A626" s="362"/>
      <c r="B626" s="344" t="s">
        <v>2122</v>
      </c>
      <c r="C626" s="349">
        <v>0.60486111111111118</v>
      </c>
      <c r="D626" s="349">
        <v>0.60486111111111118</v>
      </c>
      <c r="E626" s="234">
        <f t="shared" si="9"/>
        <v>0</v>
      </c>
      <c r="F626" s="311"/>
      <c r="G626" s="209"/>
    </row>
    <row r="627" spans="1:8" ht="12.75" customHeight="1">
      <c r="A627" s="362"/>
      <c r="B627" s="344" t="s">
        <v>3728</v>
      </c>
      <c r="C627" s="349">
        <v>0.65069444444444446</v>
      </c>
      <c r="D627" s="349">
        <v>0.65138888888888891</v>
      </c>
      <c r="E627" s="234">
        <f t="shared" si="9"/>
        <v>6.9444444444444198E-4</v>
      </c>
      <c r="F627" s="311"/>
      <c r="G627" s="209"/>
    </row>
    <row r="628" spans="1:8" ht="12.75" customHeight="1">
      <c r="A628" s="362"/>
      <c r="B628" s="344" t="s">
        <v>3729</v>
      </c>
      <c r="C628" s="349">
        <v>0.67499999999999993</v>
      </c>
      <c r="D628" s="349">
        <v>0.67499999999999993</v>
      </c>
      <c r="E628" s="234">
        <f t="shared" si="9"/>
        <v>0</v>
      </c>
      <c r="F628" s="311"/>
      <c r="G628" s="209"/>
    </row>
    <row r="629" spans="1:8" ht="12.75" customHeight="1">
      <c r="A629" s="362"/>
      <c r="B629" s="344" t="s">
        <v>3660</v>
      </c>
      <c r="C629" s="349">
        <v>0.68819444444444444</v>
      </c>
      <c r="D629" s="349">
        <v>0.69166666666666676</v>
      </c>
      <c r="E629" s="234">
        <f t="shared" si="9"/>
        <v>3.4722222222223209E-3</v>
      </c>
      <c r="F629" s="311"/>
      <c r="G629" s="209"/>
    </row>
    <row r="630" spans="1:8" ht="12.75" customHeight="1">
      <c r="A630" s="362"/>
      <c r="B630" s="344" t="s">
        <v>1010</v>
      </c>
      <c r="C630" s="349">
        <v>0.78402777777777777</v>
      </c>
      <c r="D630" s="349">
        <v>0.78472222222222221</v>
      </c>
      <c r="E630" s="234">
        <f t="shared" si="9"/>
        <v>6.9444444444444198E-4</v>
      </c>
      <c r="F630" s="311"/>
      <c r="G630" s="209"/>
    </row>
    <row r="631" spans="1:8" ht="12.75" customHeight="1">
      <c r="A631" s="362" t="s">
        <v>3730</v>
      </c>
      <c r="B631" s="344" t="s">
        <v>3731</v>
      </c>
      <c r="C631" s="349">
        <v>1.8055555555555557E-2</v>
      </c>
      <c r="D631" s="349">
        <v>2.0833333333333332E-2</v>
      </c>
      <c r="E631" s="234">
        <f t="shared" si="9"/>
        <v>2.7777777777777748E-3</v>
      </c>
      <c r="F631" s="311"/>
      <c r="G631" s="209"/>
    </row>
    <row r="632" spans="1:8" ht="12.75" customHeight="1">
      <c r="A632" s="362"/>
      <c r="B632" s="344" t="s">
        <v>2131</v>
      </c>
      <c r="C632" s="349">
        <v>3.6111111111111115E-2</v>
      </c>
      <c r="D632" s="349">
        <v>3.888888888888889E-2</v>
      </c>
      <c r="E632" s="234">
        <f t="shared" si="9"/>
        <v>2.7777777777777748E-3</v>
      </c>
      <c r="F632" s="311"/>
      <c r="G632" s="209"/>
    </row>
    <row r="633" spans="1:8" ht="12.75" customHeight="1">
      <c r="A633" s="361"/>
      <c r="B633" s="344" t="s">
        <v>1199</v>
      </c>
      <c r="C633" s="349">
        <v>0.18472222222222223</v>
      </c>
      <c r="D633" s="349">
        <v>0.20138888888888887</v>
      </c>
      <c r="E633" s="234">
        <f t="shared" si="9"/>
        <v>1.6666666666666635E-2</v>
      </c>
      <c r="F633" s="311"/>
      <c r="G633" s="209"/>
      <c r="H633" s="5" t="s">
        <v>3732</v>
      </c>
    </row>
    <row r="634" spans="1:8" ht="12.75" customHeight="1">
      <c r="A634" s="362"/>
      <c r="B634" s="344" t="s">
        <v>3733</v>
      </c>
      <c r="C634" s="349">
        <v>0.29583333333333334</v>
      </c>
      <c r="D634" s="349">
        <v>0.29722222222222222</v>
      </c>
      <c r="E634" s="234">
        <f t="shared" si="9"/>
        <v>1.388888888888884E-3</v>
      </c>
      <c r="F634" s="311"/>
      <c r="G634" s="209"/>
    </row>
    <row r="635" spans="1:8" ht="12.75" customHeight="1">
      <c r="A635" s="362"/>
      <c r="B635" s="344" t="s">
        <v>3734</v>
      </c>
      <c r="C635" s="349">
        <v>0.31527777777777777</v>
      </c>
      <c r="D635" s="349">
        <v>0.31875000000000003</v>
      </c>
      <c r="E635" s="234">
        <f t="shared" si="9"/>
        <v>3.4722222222222654E-3</v>
      </c>
      <c r="F635" s="311"/>
      <c r="G635" s="209"/>
    </row>
    <row r="636" spans="1:8" ht="12.75" customHeight="1">
      <c r="A636" s="362"/>
      <c r="B636" s="344" t="s">
        <v>3735</v>
      </c>
      <c r="C636" s="349">
        <v>0.25486111111111109</v>
      </c>
      <c r="D636" s="349">
        <v>0.25555555555555559</v>
      </c>
      <c r="E636" s="234">
        <f t="shared" si="9"/>
        <v>6.9444444444449749E-4</v>
      </c>
      <c r="F636" s="311"/>
      <c r="G636" s="209"/>
    </row>
    <row r="637" spans="1:8" ht="12.75" customHeight="1">
      <c r="A637" s="362"/>
      <c r="B637" s="344" t="s">
        <v>3731</v>
      </c>
      <c r="C637" s="349">
        <v>0.34166666666666662</v>
      </c>
      <c r="D637" s="349">
        <v>0.34791666666666665</v>
      </c>
      <c r="E637" s="234">
        <f t="shared" si="9"/>
        <v>6.2500000000000333E-3</v>
      </c>
      <c r="F637" s="311"/>
      <c r="G637" s="209"/>
    </row>
    <row r="638" spans="1:8" ht="12.75" customHeight="1">
      <c r="A638" s="362"/>
      <c r="B638" s="344" t="s">
        <v>1871</v>
      </c>
      <c r="C638" s="349">
        <v>0.375</v>
      </c>
      <c r="D638" s="349">
        <v>0.3756944444444445</v>
      </c>
      <c r="E638" s="234">
        <f t="shared" si="9"/>
        <v>6.9444444444449749E-4</v>
      </c>
      <c r="F638" s="311"/>
      <c r="G638" s="209"/>
    </row>
    <row r="639" spans="1:8" ht="12.75" customHeight="1">
      <c r="A639" s="362"/>
      <c r="B639" s="344" t="s">
        <v>3736</v>
      </c>
      <c r="C639" s="349">
        <v>0.3840277777777778</v>
      </c>
      <c r="D639" s="349">
        <v>0.3840277777777778</v>
      </c>
      <c r="E639" s="234">
        <f t="shared" si="9"/>
        <v>0</v>
      </c>
      <c r="F639" s="311"/>
      <c r="G639" s="209"/>
    </row>
    <row r="640" spans="1:8" ht="12.75" customHeight="1">
      <c r="A640" s="362"/>
      <c r="B640" s="344" t="s">
        <v>3734</v>
      </c>
      <c r="C640" s="349">
        <v>0.38958333333333334</v>
      </c>
      <c r="D640" s="349">
        <v>0.38958333333333334</v>
      </c>
      <c r="E640" s="234">
        <f t="shared" si="9"/>
        <v>0</v>
      </c>
      <c r="F640" s="311"/>
      <c r="G640" s="209"/>
    </row>
    <row r="641" spans="1:7" ht="12.75" customHeight="1">
      <c r="A641" s="362"/>
      <c r="B641" s="344" t="s">
        <v>3731</v>
      </c>
      <c r="C641" s="349">
        <v>0.3923611111111111</v>
      </c>
      <c r="D641" s="349">
        <v>0.39583333333333331</v>
      </c>
      <c r="E641" s="234">
        <f t="shared" si="9"/>
        <v>3.4722222222222099E-3</v>
      </c>
      <c r="F641" s="311"/>
      <c r="G641" s="209"/>
    </row>
    <row r="642" spans="1:7" ht="12.75" customHeight="1">
      <c r="A642" s="362"/>
      <c r="B642" s="344" t="s">
        <v>3731</v>
      </c>
      <c r="C642" s="349">
        <v>0.40486111111111112</v>
      </c>
      <c r="D642" s="349">
        <v>0.40486111111111112</v>
      </c>
      <c r="E642" s="234">
        <f t="shared" si="9"/>
        <v>0</v>
      </c>
      <c r="F642" s="311"/>
      <c r="G642" s="209"/>
    </row>
    <row r="643" spans="1:7" ht="12.75" customHeight="1">
      <c r="A643" s="362"/>
      <c r="B643" s="344" t="s">
        <v>3002</v>
      </c>
      <c r="C643" s="349">
        <v>0.41805555555555557</v>
      </c>
      <c r="D643" s="349">
        <v>0.41875000000000001</v>
      </c>
      <c r="E643" s="234">
        <f t="shared" si="9"/>
        <v>6.9444444444444198E-4</v>
      </c>
      <c r="F643" s="311"/>
      <c r="G643" s="209"/>
    </row>
    <row r="644" spans="1:7" ht="12.75" customHeight="1">
      <c r="A644" s="362"/>
      <c r="B644" s="344" t="s">
        <v>1335</v>
      </c>
      <c r="C644" s="349">
        <v>0.42777777777777781</v>
      </c>
      <c r="D644" s="349">
        <v>0.4284722222222222</v>
      </c>
      <c r="E644" s="234">
        <f t="shared" si="9"/>
        <v>6.9444444444438647E-4</v>
      </c>
      <c r="F644" s="311"/>
      <c r="G644" s="209"/>
    </row>
    <row r="645" spans="1:7" ht="12.75" customHeight="1">
      <c r="A645" s="362"/>
      <c r="B645" s="344" t="s">
        <v>3737</v>
      </c>
      <c r="C645" s="349">
        <v>0.42777777777777781</v>
      </c>
      <c r="D645" s="349">
        <v>0.4291666666666667</v>
      </c>
      <c r="E645" s="234">
        <f t="shared" si="9"/>
        <v>1.388888888888884E-3</v>
      </c>
      <c r="F645" s="311"/>
      <c r="G645" s="209"/>
    </row>
    <row r="646" spans="1:7" ht="12.75" customHeight="1">
      <c r="A646" s="362"/>
      <c r="B646" s="344" t="s">
        <v>3738</v>
      </c>
      <c r="C646" s="349">
        <v>0.44722222222222219</v>
      </c>
      <c r="D646" s="349">
        <v>0.44791666666666669</v>
      </c>
      <c r="E646" s="234">
        <f t="shared" si="9"/>
        <v>6.9444444444449749E-4</v>
      </c>
      <c r="F646" s="311"/>
      <c r="G646" s="209"/>
    </row>
    <row r="647" spans="1:7" ht="12.75" customHeight="1">
      <c r="A647" s="362"/>
      <c r="B647" s="344" t="s">
        <v>3739</v>
      </c>
      <c r="C647" s="349">
        <v>0.4548611111111111</v>
      </c>
      <c r="D647" s="349">
        <v>0.45555555555555555</v>
      </c>
      <c r="E647" s="234">
        <f t="shared" si="9"/>
        <v>6.9444444444444198E-4</v>
      </c>
      <c r="F647" s="311"/>
      <c r="G647" s="209"/>
    </row>
    <row r="648" spans="1:7" ht="12.75" customHeight="1">
      <c r="A648" s="362"/>
      <c r="B648" s="344" t="s">
        <v>1871</v>
      </c>
      <c r="C648" s="349">
        <v>0.46458333333333335</v>
      </c>
      <c r="D648" s="349">
        <v>0.46458333333333335</v>
      </c>
      <c r="E648" s="234">
        <f t="shared" si="9"/>
        <v>0</v>
      </c>
      <c r="F648" s="311"/>
      <c r="G648" s="209"/>
    </row>
    <row r="649" spans="1:7" ht="12.75" customHeight="1">
      <c r="A649" s="361"/>
      <c r="B649" s="344" t="s">
        <v>3740</v>
      </c>
      <c r="C649" s="349">
        <v>0.47847222222222219</v>
      </c>
      <c r="D649" s="349">
        <v>0.48541666666666666</v>
      </c>
      <c r="E649" s="234">
        <f t="shared" si="9"/>
        <v>6.9444444444444753E-3</v>
      </c>
      <c r="F649" s="311"/>
      <c r="G649" s="209"/>
    </row>
    <row r="650" spans="1:7" ht="12.75" customHeight="1">
      <c r="A650" s="362"/>
      <c r="B650" s="344" t="s">
        <v>3741</v>
      </c>
      <c r="C650" s="349">
        <v>0.47986111111111113</v>
      </c>
      <c r="D650" s="349">
        <v>0.4861111111111111</v>
      </c>
      <c r="E650" s="234">
        <f t="shared" si="9"/>
        <v>6.2499999999999778E-3</v>
      </c>
      <c r="F650" s="311"/>
      <c r="G650" s="209"/>
    </row>
    <row r="651" spans="1:7" ht="12.75" customHeight="1">
      <c r="A651" s="362"/>
      <c r="B651" s="357" t="s">
        <v>3742</v>
      </c>
      <c r="C651" s="349">
        <v>0.48819444444444443</v>
      </c>
      <c r="D651" s="349">
        <v>0.49374999999999997</v>
      </c>
      <c r="E651" s="234">
        <f t="shared" si="9"/>
        <v>5.5555555555555358E-3</v>
      </c>
      <c r="F651" s="311"/>
      <c r="G651" s="209"/>
    </row>
    <row r="652" spans="1:7" ht="12.75" customHeight="1">
      <c r="A652" s="362"/>
      <c r="B652" s="344" t="s">
        <v>3743</v>
      </c>
      <c r="C652" s="349">
        <v>0.49374999999999997</v>
      </c>
      <c r="D652" s="349">
        <v>0.49583333333333335</v>
      </c>
      <c r="E652" s="234">
        <f t="shared" si="9"/>
        <v>2.0833333333333814E-3</v>
      </c>
      <c r="F652" s="311"/>
      <c r="G652" s="209"/>
    </row>
    <row r="653" spans="1:7" ht="12.75" customHeight="1">
      <c r="A653" s="362"/>
      <c r="B653" s="344" t="s">
        <v>2452</v>
      </c>
      <c r="C653" s="349">
        <v>0.49652777777777773</v>
      </c>
      <c r="D653" s="349">
        <v>0.49722222222222223</v>
      </c>
      <c r="E653" s="234">
        <f t="shared" si="9"/>
        <v>6.9444444444449749E-4</v>
      </c>
      <c r="F653" s="311"/>
      <c r="G653" s="209"/>
    </row>
    <row r="654" spans="1:7" ht="12.75" customHeight="1">
      <c r="A654" s="362"/>
      <c r="B654" s="344" t="s">
        <v>3399</v>
      </c>
      <c r="C654" s="349">
        <v>0.50347222222222221</v>
      </c>
      <c r="D654" s="349">
        <v>0.50416666666666665</v>
      </c>
      <c r="E654" s="234">
        <f t="shared" ref="E654:E721" si="10">D654-C654</f>
        <v>6.9444444444444198E-4</v>
      </c>
      <c r="F654" s="311"/>
      <c r="G654" s="209"/>
    </row>
    <row r="655" spans="1:7" ht="12.75" customHeight="1">
      <c r="A655" s="362"/>
      <c r="B655" s="344" t="s">
        <v>3742</v>
      </c>
      <c r="C655" s="349">
        <v>0.50694444444444442</v>
      </c>
      <c r="D655" s="349">
        <v>0.50763888888888886</v>
      </c>
      <c r="E655" s="234">
        <f t="shared" si="10"/>
        <v>6.9444444444444198E-4</v>
      </c>
      <c r="F655" s="311"/>
      <c r="G655" s="209"/>
    </row>
    <row r="656" spans="1:7" ht="12.75" customHeight="1">
      <c r="A656" s="362"/>
      <c r="B656" s="344" t="s">
        <v>3744</v>
      </c>
      <c r="C656" s="349">
        <v>0.51041666666666663</v>
      </c>
      <c r="D656" s="349">
        <v>0.51111111111111118</v>
      </c>
      <c r="E656" s="234">
        <f t="shared" si="10"/>
        <v>6.94444444444553E-4</v>
      </c>
      <c r="F656" s="311"/>
      <c r="G656" s="209"/>
    </row>
    <row r="657" spans="1:7" ht="12.75" customHeight="1">
      <c r="A657" s="362"/>
      <c r="B657" s="344" t="s">
        <v>3745</v>
      </c>
      <c r="C657" s="349">
        <v>0.51111111111111118</v>
      </c>
      <c r="D657" s="349">
        <v>0.51180555555555551</v>
      </c>
      <c r="E657" s="234">
        <f t="shared" si="10"/>
        <v>6.9444444444433095E-4</v>
      </c>
      <c r="F657" s="311"/>
      <c r="G657" s="209"/>
    </row>
    <row r="658" spans="1:7" ht="12.75" customHeight="1">
      <c r="A658" s="362"/>
      <c r="B658" s="344" t="s">
        <v>3744</v>
      </c>
      <c r="C658" s="349">
        <v>0.55972222222222223</v>
      </c>
      <c r="D658" s="349">
        <v>0.55972222222222223</v>
      </c>
      <c r="E658" s="234">
        <f t="shared" si="10"/>
        <v>0</v>
      </c>
      <c r="F658" s="311"/>
      <c r="G658" s="209"/>
    </row>
    <row r="659" spans="1:7" ht="12.75" customHeight="1">
      <c r="A659" s="362"/>
      <c r="B659" s="344" t="s">
        <v>3742</v>
      </c>
      <c r="C659" s="349">
        <v>0.57708333333333328</v>
      </c>
      <c r="D659" s="349">
        <v>0.57777777777777783</v>
      </c>
      <c r="E659" s="234">
        <f t="shared" si="10"/>
        <v>6.94444444444553E-4</v>
      </c>
      <c r="F659" s="311"/>
      <c r="G659" s="209"/>
    </row>
    <row r="660" spans="1:7" ht="12.75" customHeight="1">
      <c r="A660" s="362"/>
      <c r="B660" s="344" t="s">
        <v>3665</v>
      </c>
      <c r="C660" s="349">
        <v>0.58263888888888882</v>
      </c>
      <c r="D660" s="349">
        <v>0.58750000000000002</v>
      </c>
      <c r="E660" s="234">
        <f>D660-C660</f>
        <v>4.8611111111112049E-3</v>
      </c>
      <c r="F660" s="311"/>
      <c r="G660" s="209"/>
    </row>
    <row r="661" spans="1:7" ht="12.75" customHeight="1">
      <c r="A661" s="362"/>
      <c r="B661" s="344" t="s">
        <v>3746</v>
      </c>
      <c r="C661" s="349">
        <v>0.58750000000000002</v>
      </c>
      <c r="D661" s="349">
        <v>0.58819444444444446</v>
      </c>
      <c r="E661" s="234">
        <f t="shared" si="10"/>
        <v>6.9444444444444198E-4</v>
      </c>
      <c r="F661" s="311"/>
      <c r="G661" s="209"/>
    </row>
    <row r="662" spans="1:7" ht="12.75" customHeight="1">
      <c r="A662" s="362"/>
      <c r="B662" s="344" t="s">
        <v>3747</v>
      </c>
      <c r="C662" s="349">
        <v>0.59166666666666667</v>
      </c>
      <c r="D662" s="349">
        <v>0.59236111111111112</v>
      </c>
      <c r="E662" s="234">
        <f t="shared" si="10"/>
        <v>6.9444444444444198E-4</v>
      </c>
      <c r="F662" s="311"/>
      <c r="G662" s="209"/>
    </row>
    <row r="663" spans="1:7" ht="12.75" customHeight="1">
      <c r="A663" s="362"/>
      <c r="B663" s="344" t="s">
        <v>3748</v>
      </c>
      <c r="C663" s="349">
        <v>0.59791666666666665</v>
      </c>
      <c r="D663" s="349">
        <v>0.59791666666666665</v>
      </c>
      <c r="E663" s="234">
        <f t="shared" si="10"/>
        <v>0</v>
      </c>
      <c r="F663" s="311"/>
      <c r="G663" s="209"/>
    </row>
    <row r="664" spans="1:7" ht="12.75" customHeight="1">
      <c r="A664" s="362"/>
      <c r="B664" s="344" t="s">
        <v>3749</v>
      </c>
      <c r="C664" s="349">
        <v>0.60069444444444442</v>
      </c>
      <c r="D664" s="349">
        <v>0.60138888888888886</v>
      </c>
      <c r="E664" s="234">
        <f t="shared" si="10"/>
        <v>6.9444444444444198E-4</v>
      </c>
      <c r="F664" s="311"/>
      <c r="G664" s="209"/>
    </row>
    <row r="665" spans="1:7" ht="12.75" customHeight="1">
      <c r="A665" s="362"/>
      <c r="B665" s="344" t="s">
        <v>3640</v>
      </c>
      <c r="C665" s="349">
        <v>0.60833333333333328</v>
      </c>
      <c r="D665" s="349">
        <v>0.61041666666666672</v>
      </c>
      <c r="E665" s="234">
        <f t="shared" si="10"/>
        <v>2.083333333333437E-3</v>
      </c>
      <c r="F665" s="311"/>
      <c r="G665" s="209"/>
    </row>
    <row r="666" spans="1:7" ht="12.75" customHeight="1">
      <c r="A666" s="362"/>
      <c r="B666" s="344" t="s">
        <v>3750</v>
      </c>
      <c r="C666" s="349">
        <v>0.61388888888888882</v>
      </c>
      <c r="D666" s="349">
        <v>0.61458333333333337</v>
      </c>
      <c r="E666" s="234">
        <f t="shared" si="10"/>
        <v>6.94444444444553E-4</v>
      </c>
      <c r="F666" s="311"/>
      <c r="G666" s="209"/>
    </row>
    <row r="667" spans="1:7" ht="12.75" customHeight="1">
      <c r="A667" s="362"/>
      <c r="B667" s="344" t="s">
        <v>3751</v>
      </c>
      <c r="C667" s="349">
        <v>0.6166666666666667</v>
      </c>
      <c r="D667" s="349">
        <v>0.61875000000000002</v>
      </c>
      <c r="E667" s="234">
        <f t="shared" si="10"/>
        <v>2.0833333333333259E-3</v>
      </c>
      <c r="F667" s="311"/>
      <c r="G667" s="209"/>
    </row>
    <row r="668" spans="1:7" ht="12.75" customHeight="1">
      <c r="A668" s="362"/>
      <c r="B668" s="344" t="s">
        <v>3693</v>
      </c>
      <c r="C668" s="349">
        <v>0.62013888888888891</v>
      </c>
      <c r="D668" s="349">
        <v>0.62083333333333335</v>
      </c>
      <c r="E668" s="234">
        <f t="shared" si="10"/>
        <v>6.9444444444444198E-4</v>
      </c>
      <c r="F668" s="311"/>
      <c r="G668" s="209"/>
    </row>
    <row r="669" spans="1:7" ht="12.75" customHeight="1">
      <c r="A669" s="362"/>
      <c r="B669" s="344" t="s">
        <v>3752</v>
      </c>
      <c r="C669" s="349">
        <v>0.64722222222222225</v>
      </c>
      <c r="D669" s="349">
        <v>0.6479166666666667</v>
      </c>
      <c r="E669" s="234">
        <f t="shared" si="10"/>
        <v>6.9444444444444198E-4</v>
      </c>
      <c r="F669" s="311"/>
      <c r="G669" s="209"/>
    </row>
    <row r="670" spans="1:7" ht="12.75" customHeight="1">
      <c r="A670" s="361"/>
      <c r="B670" s="344" t="s">
        <v>3753</v>
      </c>
      <c r="C670" s="349">
        <v>0.64722222222222225</v>
      </c>
      <c r="D670" s="349">
        <v>0.6479166666666667</v>
      </c>
      <c r="E670" s="234">
        <f t="shared" si="10"/>
        <v>6.9444444444444198E-4</v>
      </c>
      <c r="F670" s="311"/>
      <c r="G670" s="209"/>
    </row>
    <row r="671" spans="1:7" ht="12.75" customHeight="1">
      <c r="A671" s="362"/>
      <c r="B671" s="344" t="s">
        <v>3665</v>
      </c>
      <c r="C671" s="349">
        <v>0.64722222222222225</v>
      </c>
      <c r="D671" s="349">
        <v>0.64861111111111114</v>
      </c>
      <c r="E671" s="234">
        <f t="shared" si="10"/>
        <v>1.388888888888884E-3</v>
      </c>
      <c r="F671" s="311"/>
      <c r="G671" s="209"/>
    </row>
    <row r="672" spans="1:7" ht="12.75" customHeight="1">
      <c r="A672" s="362"/>
      <c r="B672" s="344" t="s">
        <v>3754</v>
      </c>
      <c r="C672" s="349">
        <v>0.65972222222222221</v>
      </c>
      <c r="D672" s="349">
        <v>0.66111111111111109</v>
      </c>
      <c r="E672" s="234">
        <f t="shared" si="10"/>
        <v>1.388888888888884E-3</v>
      </c>
      <c r="F672" s="311"/>
      <c r="G672" s="209"/>
    </row>
    <row r="673" spans="1:7" ht="12.75" customHeight="1">
      <c r="A673" s="362"/>
      <c r="B673" s="344" t="s">
        <v>3755</v>
      </c>
      <c r="C673" s="349">
        <v>0.66041666666666665</v>
      </c>
      <c r="D673" s="349">
        <v>0.66180555555555554</v>
      </c>
      <c r="E673" s="234">
        <f t="shared" si="10"/>
        <v>1.388888888888884E-3</v>
      </c>
      <c r="F673" s="311"/>
      <c r="G673" s="209"/>
    </row>
    <row r="674" spans="1:7" ht="12.75" customHeight="1">
      <c r="A674" s="362"/>
      <c r="B674" s="344" t="s">
        <v>3756</v>
      </c>
      <c r="C674" s="349">
        <v>0.6743055555555556</v>
      </c>
      <c r="D674" s="349">
        <v>0.67569444444444438</v>
      </c>
      <c r="E674" s="234">
        <f t="shared" si="10"/>
        <v>1.3888888888887729E-3</v>
      </c>
      <c r="F674" s="311"/>
      <c r="G674" s="209"/>
    </row>
    <row r="675" spans="1:7" ht="12.75" customHeight="1">
      <c r="A675" s="362"/>
      <c r="B675" s="344" t="s">
        <v>3757</v>
      </c>
      <c r="C675" s="349">
        <v>0.6777777777777777</v>
      </c>
      <c r="D675" s="349">
        <v>0.68402777777777779</v>
      </c>
      <c r="E675" s="234">
        <f>D675-C675</f>
        <v>6.2500000000000888E-3</v>
      </c>
      <c r="F675" s="311"/>
      <c r="G675" s="209"/>
    </row>
    <row r="676" spans="1:7" ht="12.75" customHeight="1">
      <c r="A676" s="362"/>
      <c r="B676" s="344" t="s">
        <v>3758</v>
      </c>
      <c r="C676" s="349">
        <v>0.71944444444444444</v>
      </c>
      <c r="D676" s="349">
        <v>0.72222222222222221</v>
      </c>
      <c r="E676" s="234">
        <f t="shared" si="10"/>
        <v>2.7777777777777679E-3</v>
      </c>
      <c r="F676" s="311"/>
      <c r="G676" s="209"/>
    </row>
    <row r="677" spans="1:7" ht="12.75" customHeight="1">
      <c r="A677" s="362"/>
      <c r="B677" s="344" t="s">
        <v>3759</v>
      </c>
      <c r="C677" s="349">
        <v>0.72638888888888886</v>
      </c>
      <c r="D677" s="349">
        <v>0.7270833333333333</v>
      </c>
      <c r="E677" s="234">
        <f t="shared" si="10"/>
        <v>6.9444444444444198E-4</v>
      </c>
      <c r="F677" s="311"/>
      <c r="G677" s="209"/>
    </row>
    <row r="678" spans="1:7" ht="12.75" customHeight="1">
      <c r="A678" s="362"/>
      <c r="B678" s="344" t="s">
        <v>3757</v>
      </c>
      <c r="C678" s="349">
        <v>0.7416666666666667</v>
      </c>
      <c r="D678" s="349">
        <v>0.74305555555555547</v>
      </c>
      <c r="E678" s="234">
        <f t="shared" si="10"/>
        <v>1.3888888888887729E-3</v>
      </c>
      <c r="F678" s="311"/>
      <c r="G678" s="209"/>
    </row>
    <row r="679" spans="1:7" ht="12.75" customHeight="1">
      <c r="A679" s="362"/>
      <c r="B679" s="344" t="s">
        <v>3726</v>
      </c>
      <c r="C679" s="349">
        <v>0.74305555555555547</v>
      </c>
      <c r="D679" s="349">
        <v>0.74652777777777779</v>
      </c>
      <c r="E679" s="234">
        <f t="shared" si="10"/>
        <v>3.4722222222223209E-3</v>
      </c>
      <c r="F679" s="311"/>
      <c r="G679" s="209"/>
    </row>
    <row r="680" spans="1:7" ht="12.75" customHeight="1">
      <c r="A680" s="362"/>
      <c r="B680" s="344" t="s">
        <v>3760</v>
      </c>
      <c r="C680" s="349">
        <v>0.78819444444444453</v>
      </c>
      <c r="D680" s="349">
        <v>0.7895833333333333</v>
      </c>
      <c r="E680" s="234">
        <f t="shared" si="10"/>
        <v>1.3888888888887729E-3</v>
      </c>
      <c r="F680" s="311"/>
      <c r="G680" s="209"/>
    </row>
    <row r="681" spans="1:7" ht="12.75" customHeight="1">
      <c r="A681" s="361"/>
      <c r="B681" s="344" t="s">
        <v>3761</v>
      </c>
      <c r="C681" s="349">
        <v>0.79236111111111107</v>
      </c>
      <c r="D681" s="349">
        <v>0.7993055555555556</v>
      </c>
      <c r="E681" s="234">
        <f t="shared" si="10"/>
        <v>6.9444444444445308E-3</v>
      </c>
      <c r="F681" s="311"/>
      <c r="G681" s="209"/>
    </row>
    <row r="682" spans="1:7" ht="12.75" customHeight="1">
      <c r="A682" s="362"/>
      <c r="B682" s="344" t="s">
        <v>2822</v>
      </c>
      <c r="C682" s="349">
        <v>0.80069444444444438</v>
      </c>
      <c r="D682" s="349">
        <v>0.80208333333333337</v>
      </c>
      <c r="E682" s="234">
        <f t="shared" si="10"/>
        <v>1.388888888888995E-3</v>
      </c>
      <c r="F682" s="311"/>
      <c r="G682" s="209"/>
    </row>
    <row r="683" spans="1:7" ht="12.75" customHeight="1">
      <c r="A683" s="362"/>
      <c r="B683" s="344" t="s">
        <v>3762</v>
      </c>
      <c r="C683" s="349">
        <v>0.81041666666666667</v>
      </c>
      <c r="D683" s="349">
        <v>0.81458333333333333</v>
      </c>
      <c r="E683" s="234">
        <f t="shared" si="10"/>
        <v>4.1666666666666519E-3</v>
      </c>
      <c r="F683" s="311"/>
      <c r="G683" s="209"/>
    </row>
    <row r="684" spans="1:7" ht="12.75" customHeight="1">
      <c r="A684" s="362"/>
      <c r="B684" s="344" t="s">
        <v>3763</v>
      </c>
      <c r="C684" s="349">
        <v>0.84027777777777779</v>
      </c>
      <c r="D684" s="349">
        <v>0.84305555555555556</v>
      </c>
      <c r="E684" s="234">
        <f t="shared" si="10"/>
        <v>2.7777777777777679E-3</v>
      </c>
      <c r="F684" s="311"/>
      <c r="G684" s="209"/>
    </row>
    <row r="685" spans="1:7" ht="12.75" customHeight="1">
      <c r="A685" s="362"/>
      <c r="B685" s="344" t="s">
        <v>3761</v>
      </c>
      <c r="C685" s="349">
        <v>0.84722222222222221</v>
      </c>
      <c r="D685" s="349">
        <v>0.84930555555555554</v>
      </c>
      <c r="E685" s="234">
        <f t="shared" si="10"/>
        <v>2.0833333333333259E-3</v>
      </c>
      <c r="F685" s="311"/>
      <c r="G685" s="209"/>
    </row>
    <row r="686" spans="1:7" ht="12.75" customHeight="1">
      <c r="A686" s="362"/>
      <c r="B686" s="344" t="s">
        <v>3764</v>
      </c>
      <c r="C686" s="349">
        <v>0.86111111111111116</v>
      </c>
      <c r="D686" s="349">
        <v>0.8618055555555556</v>
      </c>
      <c r="E686" s="234">
        <f t="shared" si="10"/>
        <v>6.9444444444444198E-4</v>
      </c>
      <c r="F686" s="311"/>
      <c r="G686" s="209"/>
    </row>
    <row r="687" spans="1:7" ht="12.75" customHeight="1">
      <c r="A687" s="362"/>
      <c r="B687" s="344" t="s">
        <v>339</v>
      </c>
      <c r="C687" s="349">
        <v>0.8666666666666667</v>
      </c>
      <c r="D687" s="349">
        <v>0.86736111111111114</v>
      </c>
      <c r="E687" s="234">
        <f t="shared" si="10"/>
        <v>6.9444444444444198E-4</v>
      </c>
      <c r="F687" s="311"/>
      <c r="G687" s="209"/>
    </row>
    <row r="688" spans="1:7" ht="12.75" customHeight="1">
      <c r="A688" s="362"/>
      <c r="B688" s="344" t="s">
        <v>3697</v>
      </c>
      <c r="C688" s="349">
        <v>0.8666666666666667</v>
      </c>
      <c r="D688" s="349">
        <v>0.86875000000000002</v>
      </c>
      <c r="E688" s="234">
        <f t="shared" si="10"/>
        <v>2.0833333333333259E-3</v>
      </c>
      <c r="F688" s="311"/>
      <c r="G688" s="209"/>
    </row>
    <row r="689" spans="1:7" ht="12.75" customHeight="1">
      <c r="A689" s="362"/>
      <c r="B689" s="344" t="s">
        <v>339</v>
      </c>
      <c r="C689" s="349">
        <v>0.87569444444444444</v>
      </c>
      <c r="D689" s="349">
        <v>0.87638888888888899</v>
      </c>
      <c r="E689" s="234">
        <f t="shared" si="10"/>
        <v>6.94444444444553E-4</v>
      </c>
      <c r="F689" s="311"/>
      <c r="G689" s="209"/>
    </row>
    <row r="690" spans="1:7" ht="12.75" customHeight="1">
      <c r="A690" s="362"/>
      <c r="B690" s="344" t="s">
        <v>3765</v>
      </c>
      <c r="C690" s="349">
        <v>0.8965277777777777</v>
      </c>
      <c r="D690" s="349">
        <v>0.89722222222222225</v>
      </c>
      <c r="E690" s="234">
        <f t="shared" si="10"/>
        <v>6.94444444444553E-4</v>
      </c>
      <c r="F690" s="311"/>
      <c r="G690" s="209"/>
    </row>
    <row r="691" spans="1:7" ht="12.75" customHeight="1">
      <c r="A691" s="362"/>
      <c r="B691" s="344" t="s">
        <v>3761</v>
      </c>
      <c r="C691" s="349">
        <v>0.92152777777777783</v>
      </c>
      <c r="D691" s="349">
        <v>0.92361111111111116</v>
      </c>
      <c r="E691" s="234">
        <f t="shared" si="10"/>
        <v>2.0833333333333259E-3</v>
      </c>
      <c r="F691" s="311"/>
      <c r="G691" s="209"/>
    </row>
    <row r="692" spans="1:7" ht="12.75" customHeight="1">
      <c r="A692" s="362"/>
      <c r="B692" s="344" t="s">
        <v>3761</v>
      </c>
      <c r="C692" s="349">
        <v>0.9291666666666667</v>
      </c>
      <c r="D692" s="349">
        <v>0.93541666666666667</v>
      </c>
      <c r="E692" s="234">
        <f t="shared" si="10"/>
        <v>6.2499999999999778E-3</v>
      </c>
      <c r="F692" s="311"/>
      <c r="G692" s="209"/>
    </row>
    <row r="693" spans="1:7" ht="12.75" customHeight="1">
      <c r="A693" s="362"/>
      <c r="B693" s="344" t="s">
        <v>3761</v>
      </c>
      <c r="C693" s="349">
        <v>0.93611111111111101</v>
      </c>
      <c r="D693" s="349">
        <v>0.9375</v>
      </c>
      <c r="E693" s="234">
        <f t="shared" si="10"/>
        <v>1.388888888888995E-3</v>
      </c>
      <c r="F693" s="311"/>
      <c r="G693" s="209"/>
    </row>
    <row r="694" spans="1:7" ht="12.75" customHeight="1">
      <c r="A694" s="362"/>
      <c r="B694" s="344" t="s">
        <v>3761</v>
      </c>
      <c r="C694" s="349">
        <v>0.99722222222222223</v>
      </c>
      <c r="D694" s="349">
        <v>0.99791666666666667</v>
      </c>
      <c r="E694" s="234">
        <f t="shared" si="10"/>
        <v>6.9444444444444198E-4</v>
      </c>
      <c r="F694" s="311"/>
      <c r="G694" s="209"/>
    </row>
    <row r="695" spans="1:7" ht="12.75" customHeight="1">
      <c r="A695" s="362" t="s">
        <v>3766</v>
      </c>
      <c r="B695" s="344" t="s">
        <v>482</v>
      </c>
      <c r="C695" s="349">
        <v>1.0041666666666667</v>
      </c>
      <c r="D695" s="349">
        <v>1.0062499999999999</v>
      </c>
      <c r="E695" s="234">
        <f t="shared" si="10"/>
        <v>2.0833333333332149E-3</v>
      </c>
      <c r="F695" s="311"/>
      <c r="G695" s="209"/>
    </row>
    <row r="696" spans="1:7" ht="12.75" customHeight="1">
      <c r="A696" s="362"/>
      <c r="B696" s="344" t="s">
        <v>3761</v>
      </c>
      <c r="C696" s="349">
        <v>1.007638888888889</v>
      </c>
      <c r="D696" s="349">
        <v>1.0118055555555556</v>
      </c>
      <c r="E696" s="234">
        <f t="shared" si="10"/>
        <v>4.1666666666666519E-3</v>
      </c>
      <c r="F696" s="311"/>
      <c r="G696" s="209"/>
    </row>
    <row r="697" spans="1:7" ht="12.75" customHeight="1">
      <c r="A697" s="362"/>
      <c r="B697" s="344" t="s">
        <v>3761</v>
      </c>
      <c r="C697" s="349">
        <v>1.0201388888888889</v>
      </c>
      <c r="D697" s="349">
        <v>1.0215277777777778</v>
      </c>
      <c r="E697" s="234">
        <f t="shared" si="10"/>
        <v>1.388888888888884E-3</v>
      </c>
      <c r="F697" s="311"/>
      <c r="G697" s="209"/>
    </row>
    <row r="698" spans="1:7" ht="12.75" customHeight="1">
      <c r="A698" s="362"/>
      <c r="B698" s="344" t="s">
        <v>519</v>
      </c>
      <c r="C698" s="349">
        <v>0.23680555555555557</v>
      </c>
      <c r="D698" s="349">
        <v>0.23958333333333334</v>
      </c>
      <c r="E698" s="234">
        <f t="shared" si="10"/>
        <v>2.7777777777777679E-3</v>
      </c>
      <c r="F698" s="311"/>
      <c r="G698" s="209"/>
    </row>
    <row r="699" spans="1:7" ht="12.75" customHeight="1">
      <c r="A699" s="362"/>
      <c r="B699" s="344" t="s">
        <v>764</v>
      </c>
      <c r="C699" s="349">
        <v>0.2590277777777778</v>
      </c>
      <c r="D699" s="349">
        <v>0.25972222222222224</v>
      </c>
      <c r="E699" s="234">
        <f t="shared" si="10"/>
        <v>6.9444444444444198E-4</v>
      </c>
      <c r="F699" s="311"/>
      <c r="G699" s="209"/>
    </row>
    <row r="700" spans="1:7" ht="12.75" customHeight="1">
      <c r="A700" s="362"/>
      <c r="B700" s="344" t="s">
        <v>3767</v>
      </c>
      <c r="C700" s="349">
        <v>0.27361111111111108</v>
      </c>
      <c r="D700" s="349">
        <v>0.27430555555555552</v>
      </c>
      <c r="E700" s="234">
        <f t="shared" si="10"/>
        <v>6.9444444444444198E-4</v>
      </c>
      <c r="F700" s="311"/>
      <c r="G700" s="209"/>
    </row>
    <row r="701" spans="1:7" ht="12.75" customHeight="1">
      <c r="A701" s="362"/>
      <c r="B701" s="344" t="s">
        <v>3767</v>
      </c>
      <c r="C701" s="349">
        <v>0.27361111111111108</v>
      </c>
      <c r="D701" s="349">
        <v>0.27499999999999997</v>
      </c>
      <c r="E701" s="234">
        <f t="shared" si="10"/>
        <v>1.388888888888884E-3</v>
      </c>
      <c r="F701" s="311"/>
      <c r="G701" s="209"/>
    </row>
    <row r="702" spans="1:7" ht="12.75" customHeight="1">
      <c r="A702" s="362"/>
      <c r="B702" s="344" t="s">
        <v>1473</v>
      </c>
      <c r="C702" s="349">
        <v>0.29583333333333334</v>
      </c>
      <c r="D702" s="349">
        <v>0.29930555555555555</v>
      </c>
      <c r="E702" s="234">
        <f t="shared" si="10"/>
        <v>3.4722222222222099E-3</v>
      </c>
      <c r="F702" s="311"/>
      <c r="G702" s="209"/>
    </row>
    <row r="703" spans="1:7" ht="12.75" customHeight="1">
      <c r="A703" s="361"/>
      <c r="B703" s="344" t="s">
        <v>3768</v>
      </c>
      <c r="C703" s="349">
        <v>0.31666666666666665</v>
      </c>
      <c r="D703" s="349">
        <v>0.31805555555555554</v>
      </c>
      <c r="E703" s="234">
        <f t="shared" si="10"/>
        <v>1.388888888888884E-3</v>
      </c>
      <c r="F703" s="311"/>
      <c r="G703" s="209"/>
    </row>
    <row r="704" spans="1:7" ht="12.75" customHeight="1">
      <c r="A704" s="362"/>
      <c r="B704" s="344" t="s">
        <v>3769</v>
      </c>
      <c r="C704" s="349">
        <v>0.3215277777777778</v>
      </c>
      <c r="D704" s="349">
        <v>0.32291666666666669</v>
      </c>
      <c r="E704" s="234">
        <f t="shared" si="10"/>
        <v>1.388888888888884E-3</v>
      </c>
      <c r="F704" s="311"/>
      <c r="G704" s="209"/>
    </row>
    <row r="705" spans="1:7" ht="12.75" customHeight="1">
      <c r="A705" s="362"/>
      <c r="B705" s="344" t="s">
        <v>2856</v>
      </c>
      <c r="C705" s="349">
        <v>0.32847222222222222</v>
      </c>
      <c r="D705" s="349">
        <v>0.3298611111111111</v>
      </c>
      <c r="E705" s="234">
        <f t="shared" si="10"/>
        <v>1.388888888888884E-3</v>
      </c>
      <c r="F705" s="311"/>
      <c r="G705" s="209"/>
    </row>
    <row r="706" spans="1:7" ht="12.75" customHeight="1">
      <c r="A706" s="362"/>
      <c r="B706" s="344" t="s">
        <v>3770</v>
      </c>
      <c r="C706" s="349">
        <v>0.33055555555555555</v>
      </c>
      <c r="D706" s="349">
        <v>0.33194444444444443</v>
      </c>
      <c r="E706" s="234">
        <f t="shared" si="10"/>
        <v>1.388888888888884E-3</v>
      </c>
      <c r="F706" s="311"/>
      <c r="G706" s="209"/>
    </row>
    <row r="707" spans="1:7" ht="12.75" customHeight="1">
      <c r="A707" s="362"/>
      <c r="B707" s="344" t="s">
        <v>3698</v>
      </c>
      <c r="C707" s="349">
        <v>0.33611111111111108</v>
      </c>
      <c r="D707" s="349">
        <v>0.34583333333333338</v>
      </c>
      <c r="E707" s="234">
        <f>D707-C707</f>
        <v>9.7222222222222987E-3</v>
      </c>
      <c r="F707" s="311"/>
      <c r="G707" s="209"/>
    </row>
    <row r="708" spans="1:7" ht="12.75" customHeight="1">
      <c r="A708" s="362"/>
      <c r="B708" s="344" t="s">
        <v>3771</v>
      </c>
      <c r="C708" s="349">
        <v>0.34513888888888888</v>
      </c>
      <c r="D708" s="349">
        <v>0.34583333333333338</v>
      </c>
      <c r="E708" s="234">
        <f>D708-C708</f>
        <v>6.9444444444449749E-4</v>
      </c>
      <c r="F708" s="311"/>
      <c r="G708" s="209"/>
    </row>
    <row r="709" spans="1:7" ht="12.75" customHeight="1">
      <c r="A709" s="362"/>
      <c r="B709" s="344" t="s">
        <v>3745</v>
      </c>
      <c r="C709" s="349">
        <v>0.35138888888888892</v>
      </c>
      <c r="D709" s="349">
        <v>0.3527777777777778</v>
      </c>
      <c r="E709" s="234">
        <f t="shared" si="10"/>
        <v>1.388888888888884E-3</v>
      </c>
      <c r="F709" s="311"/>
      <c r="G709" s="209"/>
    </row>
    <row r="710" spans="1:7" ht="12.75" customHeight="1">
      <c r="A710" s="362"/>
      <c r="B710" s="344" t="s">
        <v>3772</v>
      </c>
      <c r="C710" s="349">
        <v>0.35694444444444445</v>
      </c>
      <c r="D710" s="349">
        <v>0.3611111111111111</v>
      </c>
      <c r="E710" s="234">
        <f t="shared" si="10"/>
        <v>4.1666666666666519E-3</v>
      </c>
      <c r="F710" s="311"/>
      <c r="G710" s="209"/>
    </row>
    <row r="711" spans="1:7" ht="12.75" customHeight="1">
      <c r="A711" s="362"/>
      <c r="B711" s="344" t="s">
        <v>3773</v>
      </c>
      <c r="C711" s="349">
        <v>0.36874999999999997</v>
      </c>
      <c r="D711" s="349">
        <v>0.37083333333333335</v>
      </c>
      <c r="E711" s="234">
        <f t="shared" si="10"/>
        <v>2.0833333333333814E-3</v>
      </c>
      <c r="F711" s="311"/>
      <c r="G711" s="209"/>
    </row>
    <row r="712" spans="1:7" ht="12.75" customHeight="1">
      <c r="A712" s="362"/>
      <c r="B712" s="344" t="s">
        <v>117</v>
      </c>
      <c r="C712" s="349">
        <v>0.375</v>
      </c>
      <c r="D712" s="349">
        <v>0.375</v>
      </c>
      <c r="E712" s="234">
        <f t="shared" si="10"/>
        <v>0</v>
      </c>
      <c r="F712" s="311"/>
      <c r="G712" s="209"/>
    </row>
    <row r="713" spans="1:7" ht="12.75" customHeight="1">
      <c r="A713" s="362"/>
      <c r="B713" s="344" t="s">
        <v>1381</v>
      </c>
      <c r="C713" s="349">
        <v>0.41111111111111115</v>
      </c>
      <c r="D713" s="349">
        <v>0.41180555555555554</v>
      </c>
      <c r="E713" s="234">
        <f t="shared" si="10"/>
        <v>6.9444444444438647E-4</v>
      </c>
      <c r="F713" s="311"/>
      <c r="G713" s="209"/>
    </row>
    <row r="714" spans="1:7" ht="12.75" customHeight="1">
      <c r="A714" s="362"/>
      <c r="B714" s="344" t="s">
        <v>696</v>
      </c>
      <c r="C714" s="349">
        <v>0.42430555555555555</v>
      </c>
      <c r="D714" s="349">
        <v>0.42499999999999999</v>
      </c>
      <c r="E714" s="234">
        <f t="shared" si="10"/>
        <v>6.9444444444444198E-4</v>
      </c>
      <c r="F714" s="311"/>
      <c r="G714" s="209"/>
    </row>
    <row r="715" spans="1:7" ht="12.75" customHeight="1">
      <c r="A715" s="362"/>
      <c r="B715" s="344" t="s">
        <v>3774</v>
      </c>
      <c r="C715" s="349">
        <v>0.42499999999999999</v>
      </c>
      <c r="D715" s="349">
        <v>0.42638888888888887</v>
      </c>
      <c r="E715" s="234">
        <f t="shared" si="10"/>
        <v>1.388888888888884E-3</v>
      </c>
      <c r="F715" s="311"/>
      <c r="G715" s="209"/>
    </row>
    <row r="716" spans="1:7" ht="12.75" customHeight="1">
      <c r="A716" s="362"/>
      <c r="B716" s="344" t="s">
        <v>3626</v>
      </c>
      <c r="C716" s="349">
        <v>0.42986111111111108</v>
      </c>
      <c r="D716" s="349">
        <v>0.43402777777777773</v>
      </c>
      <c r="E716" s="234">
        <f>D716-C716</f>
        <v>4.1666666666666519E-3</v>
      </c>
      <c r="F716" s="311"/>
      <c r="G716" s="209"/>
    </row>
    <row r="717" spans="1:7" ht="12.75" customHeight="1">
      <c r="A717" s="362"/>
      <c r="B717" s="344" t="s">
        <v>3721</v>
      </c>
      <c r="C717" s="349">
        <v>0.43124999999999997</v>
      </c>
      <c r="D717" s="349">
        <v>0.43402777777777773</v>
      </c>
      <c r="E717" s="234">
        <f t="shared" si="10"/>
        <v>2.7777777777777679E-3</v>
      </c>
      <c r="F717" s="311"/>
      <c r="G717" s="209"/>
    </row>
    <row r="718" spans="1:7" ht="12.75" customHeight="1">
      <c r="A718" s="362"/>
      <c r="B718" s="344" t="s">
        <v>1274</v>
      </c>
      <c r="C718" s="349">
        <v>0.46319444444444446</v>
      </c>
      <c r="D718" s="349">
        <v>0.46388888888888885</v>
      </c>
      <c r="E718" s="234">
        <f t="shared" si="10"/>
        <v>6.9444444444438647E-4</v>
      </c>
      <c r="F718" s="311"/>
      <c r="G718" s="209"/>
    </row>
    <row r="719" spans="1:7" ht="12.75" customHeight="1">
      <c r="A719" s="362"/>
      <c r="B719" s="344" t="s">
        <v>3626</v>
      </c>
      <c r="C719" s="349">
        <v>0.48541666666666666</v>
      </c>
      <c r="D719" s="349">
        <v>0.48541666666666666</v>
      </c>
      <c r="E719" s="234">
        <f t="shared" si="10"/>
        <v>0</v>
      </c>
      <c r="F719" s="311"/>
      <c r="G719" s="209"/>
    </row>
    <row r="720" spans="1:7" ht="12.75" customHeight="1">
      <c r="A720" s="362"/>
      <c r="B720" s="344" t="s">
        <v>3775</v>
      </c>
      <c r="C720" s="349">
        <v>0.48680555555555555</v>
      </c>
      <c r="D720" s="349">
        <v>0.48819444444444443</v>
      </c>
      <c r="E720" s="234">
        <f t="shared" si="10"/>
        <v>1.388888888888884E-3</v>
      </c>
      <c r="F720" s="311"/>
      <c r="G720" s="209"/>
    </row>
    <row r="721" spans="1:7" ht="12.75" customHeight="1">
      <c r="A721" s="362"/>
      <c r="B721" s="344" t="s">
        <v>3776</v>
      </c>
      <c r="C721" s="349">
        <v>0.49374999999999997</v>
      </c>
      <c r="D721" s="349">
        <v>0.5</v>
      </c>
      <c r="E721" s="234">
        <f t="shared" si="10"/>
        <v>6.2500000000000333E-3</v>
      </c>
      <c r="F721" s="311"/>
      <c r="G721" s="209"/>
    </row>
    <row r="722" spans="1:7" ht="12.75" customHeight="1">
      <c r="A722" s="361"/>
      <c r="B722" s="344" t="s">
        <v>3777</v>
      </c>
      <c r="C722" s="349">
        <v>0.52222222222222225</v>
      </c>
      <c r="D722" s="349">
        <v>0.52500000000000002</v>
      </c>
      <c r="E722" s="234">
        <f t="shared" ref="E722:E789" si="11">D722-C722</f>
        <v>2.7777777777777679E-3</v>
      </c>
      <c r="F722" s="311"/>
      <c r="G722" s="209"/>
    </row>
    <row r="723" spans="1:7" ht="12.75" customHeight="1">
      <c r="A723" s="362"/>
      <c r="B723" s="344" t="s">
        <v>3778</v>
      </c>
      <c r="C723" s="349">
        <v>0.55972222222222223</v>
      </c>
      <c r="D723" s="349">
        <v>0.56111111111111112</v>
      </c>
      <c r="E723" s="234">
        <f t="shared" si="11"/>
        <v>1.388888888888884E-3</v>
      </c>
      <c r="F723" s="311"/>
      <c r="G723" s="209"/>
    </row>
    <row r="724" spans="1:7" ht="12.75" customHeight="1">
      <c r="A724" s="362"/>
      <c r="B724" s="344" t="s">
        <v>1595</v>
      </c>
      <c r="C724" s="349">
        <v>0.57708333333333328</v>
      </c>
      <c r="D724" s="349">
        <v>0.57916666666666672</v>
      </c>
      <c r="E724" s="234">
        <f t="shared" si="11"/>
        <v>2.083333333333437E-3</v>
      </c>
      <c r="F724" s="311"/>
      <c r="G724" s="209"/>
    </row>
    <row r="725" spans="1:7" ht="12.75" customHeight="1">
      <c r="A725" s="362"/>
      <c r="B725" s="344" t="s">
        <v>3779</v>
      </c>
      <c r="C725" s="349">
        <v>0.5805555555555556</v>
      </c>
      <c r="D725" s="349">
        <v>0.58124999999999993</v>
      </c>
      <c r="E725" s="234">
        <f t="shared" si="11"/>
        <v>6.9444444444433095E-4</v>
      </c>
      <c r="F725" s="311"/>
      <c r="G725" s="209"/>
    </row>
    <row r="726" spans="1:7" ht="12.75" customHeight="1">
      <c r="A726" s="362"/>
      <c r="B726" s="344" t="s">
        <v>3077</v>
      </c>
      <c r="C726" s="349">
        <v>0.58611111111111114</v>
      </c>
      <c r="D726" s="349">
        <v>0.58888888888888891</v>
      </c>
      <c r="E726" s="234">
        <f t="shared" si="11"/>
        <v>2.7777777777777679E-3</v>
      </c>
      <c r="F726" s="311"/>
      <c r="G726" s="209"/>
    </row>
    <row r="727" spans="1:7" ht="12.75" customHeight="1">
      <c r="A727" s="362"/>
      <c r="B727" s="344" t="s">
        <v>3782</v>
      </c>
      <c r="C727" s="349">
        <v>0.59097222222222223</v>
      </c>
      <c r="D727" s="349">
        <v>0.59375</v>
      </c>
      <c r="E727" s="234">
        <f t="shared" si="11"/>
        <v>2.7777777777777679E-3</v>
      </c>
      <c r="F727" s="311"/>
      <c r="G727" s="209"/>
    </row>
    <row r="728" spans="1:7" ht="12.75" customHeight="1">
      <c r="A728" s="362"/>
      <c r="B728" s="344" t="s">
        <v>3781</v>
      </c>
      <c r="C728" s="349">
        <v>0.59444444444444444</v>
      </c>
      <c r="D728" s="349">
        <v>0.59583333333333333</v>
      </c>
      <c r="E728" s="234">
        <f t="shared" si="11"/>
        <v>1.388888888888884E-3</v>
      </c>
      <c r="F728" s="311"/>
      <c r="G728" s="209"/>
    </row>
    <row r="729" spans="1:7" ht="12.75" customHeight="1">
      <c r="A729" s="362"/>
      <c r="B729" s="344" t="s">
        <v>3780</v>
      </c>
      <c r="C729" s="349">
        <v>0.60486111111111118</v>
      </c>
      <c r="D729" s="349">
        <v>0.6069444444444444</v>
      </c>
      <c r="E729" s="234">
        <f t="shared" si="11"/>
        <v>2.0833333333332149E-3</v>
      </c>
      <c r="F729" s="311"/>
      <c r="G729" s="209"/>
    </row>
    <row r="730" spans="1:7" ht="12.75" customHeight="1">
      <c r="A730" s="362"/>
      <c r="B730" s="344" t="s">
        <v>1641</v>
      </c>
      <c r="C730" s="349">
        <v>0.60902777777777783</v>
      </c>
      <c r="D730" s="349">
        <v>0.60972222222222217</v>
      </c>
      <c r="E730" s="234">
        <f t="shared" si="11"/>
        <v>6.9444444444433095E-4</v>
      </c>
      <c r="F730" s="311"/>
      <c r="G730" s="209"/>
    </row>
    <row r="731" spans="1:7" ht="12.75" customHeight="1">
      <c r="A731" s="362"/>
      <c r="B731" s="344" t="s">
        <v>1708</v>
      </c>
      <c r="C731" s="349">
        <v>0.61249999999999993</v>
      </c>
      <c r="D731" s="349">
        <v>0.61458333333333337</v>
      </c>
      <c r="E731" s="234">
        <f t="shared" si="11"/>
        <v>2.083333333333437E-3</v>
      </c>
      <c r="F731" s="311"/>
      <c r="G731" s="209"/>
    </row>
    <row r="732" spans="1:7" ht="12.75" customHeight="1">
      <c r="A732" s="362"/>
      <c r="B732" s="344" t="s">
        <v>3783</v>
      </c>
      <c r="C732" s="349">
        <v>0.61527777777777781</v>
      </c>
      <c r="D732" s="349">
        <v>0.61597222222222225</v>
      </c>
      <c r="E732" s="234">
        <f t="shared" si="11"/>
        <v>6.9444444444444198E-4</v>
      </c>
      <c r="F732" s="311"/>
      <c r="G732" s="209"/>
    </row>
    <row r="733" spans="1:7" ht="12.75" customHeight="1">
      <c r="A733" s="362"/>
      <c r="B733" s="344" t="s">
        <v>3784</v>
      </c>
      <c r="C733" s="349">
        <v>0.6166666666666667</v>
      </c>
      <c r="D733" s="349">
        <v>0.61805555555555558</v>
      </c>
      <c r="E733" s="234">
        <f t="shared" si="11"/>
        <v>1.388888888888884E-3</v>
      </c>
      <c r="F733" s="311"/>
      <c r="G733" s="209"/>
    </row>
    <row r="734" spans="1:7" ht="12.75" customHeight="1">
      <c r="A734" s="362"/>
      <c r="B734" s="344" t="s">
        <v>3785</v>
      </c>
      <c r="C734" s="349">
        <v>0.61875000000000002</v>
      </c>
      <c r="D734" s="349">
        <v>0.62152777777777779</v>
      </c>
      <c r="E734" s="234">
        <f t="shared" si="11"/>
        <v>2.7777777777777679E-3</v>
      </c>
      <c r="F734" s="311"/>
      <c r="G734" s="209"/>
    </row>
    <row r="735" spans="1:7" ht="12.75" customHeight="1">
      <c r="A735" s="362"/>
      <c r="B735" s="344" t="s">
        <v>3778</v>
      </c>
      <c r="C735" s="349">
        <v>0.62013888888888891</v>
      </c>
      <c r="D735" s="349">
        <v>0.62291666666666667</v>
      </c>
      <c r="E735" s="234">
        <f t="shared" si="11"/>
        <v>2.7777777777777679E-3</v>
      </c>
      <c r="F735" s="311"/>
      <c r="G735" s="209"/>
    </row>
    <row r="736" spans="1:7" ht="12.75" customHeight="1">
      <c r="A736" s="362"/>
      <c r="B736" s="344" t="s">
        <v>473</v>
      </c>
      <c r="C736" s="349">
        <v>0.63263888888888886</v>
      </c>
      <c r="D736" s="349">
        <v>0.63472222222222219</v>
      </c>
      <c r="E736" s="234">
        <f t="shared" si="11"/>
        <v>2.0833333333333259E-3</v>
      </c>
      <c r="F736" s="311"/>
      <c r="G736" s="209"/>
    </row>
    <row r="737" spans="1:7" ht="12.75" customHeight="1">
      <c r="A737" s="362"/>
      <c r="B737" s="344" t="s">
        <v>3786</v>
      </c>
      <c r="C737" s="349">
        <v>0.64236111111111105</v>
      </c>
      <c r="D737" s="349">
        <v>0.6430555555555556</v>
      </c>
      <c r="E737" s="234">
        <f t="shared" si="11"/>
        <v>6.94444444444553E-4</v>
      </c>
      <c r="F737" s="311"/>
      <c r="G737" s="209"/>
    </row>
    <row r="738" spans="1:7" ht="12.75" customHeight="1">
      <c r="A738" s="362"/>
      <c r="B738" s="344" t="s">
        <v>473</v>
      </c>
      <c r="C738" s="349">
        <v>0.65069444444444446</v>
      </c>
      <c r="D738" s="349">
        <v>0.65069444444444446</v>
      </c>
      <c r="E738" s="234">
        <f t="shared" si="11"/>
        <v>0</v>
      </c>
      <c r="F738" s="311"/>
      <c r="G738" s="209"/>
    </row>
    <row r="739" spans="1:7" ht="12.75" customHeight="1">
      <c r="A739" s="362"/>
      <c r="B739" s="344" t="s">
        <v>3077</v>
      </c>
      <c r="C739" s="349">
        <v>0.67847222222222225</v>
      </c>
      <c r="D739" s="349">
        <v>0.6791666666666667</v>
      </c>
      <c r="E739" s="234">
        <f t="shared" si="11"/>
        <v>6.9444444444444198E-4</v>
      </c>
      <c r="F739" s="311"/>
      <c r="G739" s="209"/>
    </row>
    <row r="740" spans="1:7" ht="12.75" customHeight="1">
      <c r="A740" s="362"/>
      <c r="B740" s="344" t="s">
        <v>3640</v>
      </c>
      <c r="C740" s="349">
        <v>0.71944444444444444</v>
      </c>
      <c r="D740" s="349">
        <v>0.72013888888888899</v>
      </c>
      <c r="E740" s="234">
        <f t="shared" si="11"/>
        <v>6.94444444444553E-4</v>
      </c>
      <c r="F740" s="311"/>
      <c r="G740" s="209"/>
    </row>
    <row r="741" spans="1:7" ht="12.75" customHeight="1">
      <c r="A741" s="361"/>
      <c r="B741" s="344" t="s">
        <v>2432</v>
      </c>
      <c r="C741" s="349">
        <v>0.71944444444444444</v>
      </c>
      <c r="D741" s="349">
        <v>0.72430555555555554</v>
      </c>
      <c r="E741" s="234">
        <f t="shared" si="11"/>
        <v>4.8611111111110938E-3</v>
      </c>
      <c r="F741" s="311"/>
      <c r="G741" s="209"/>
    </row>
    <row r="742" spans="1:7" ht="12.75" customHeight="1">
      <c r="A742" s="362"/>
      <c r="B742" s="344" t="s">
        <v>3666</v>
      </c>
      <c r="C742" s="349">
        <v>0.72916666666666663</v>
      </c>
      <c r="D742" s="349">
        <v>0.73055555555555562</v>
      </c>
      <c r="E742" s="234">
        <f t="shared" si="11"/>
        <v>1.388888888888995E-3</v>
      </c>
      <c r="F742" s="311"/>
      <c r="G742" s="209"/>
    </row>
    <row r="743" spans="1:7" ht="12.75" customHeight="1">
      <c r="A743" s="362"/>
      <c r="B743" s="344" t="s">
        <v>3787</v>
      </c>
      <c r="C743" s="349">
        <v>0.74305555555555547</v>
      </c>
      <c r="D743" s="349">
        <v>0.74375000000000002</v>
      </c>
      <c r="E743" s="234">
        <f t="shared" si="11"/>
        <v>6.94444444444553E-4</v>
      </c>
      <c r="F743" s="311"/>
      <c r="G743" s="209"/>
    </row>
    <row r="744" spans="1:7" ht="12.75" customHeight="1">
      <c r="A744" s="362"/>
      <c r="B744" s="344" t="s">
        <v>2432</v>
      </c>
      <c r="C744" s="349">
        <v>0.7583333333333333</v>
      </c>
      <c r="D744" s="349">
        <v>0.7597222222222223</v>
      </c>
      <c r="E744" s="234">
        <f t="shared" si="11"/>
        <v>1.388888888888995E-3</v>
      </c>
      <c r="F744" s="311"/>
      <c r="G744" s="209"/>
    </row>
    <row r="745" spans="1:7" ht="12.75" customHeight="1">
      <c r="A745" s="362"/>
      <c r="B745" s="344" t="s">
        <v>3776</v>
      </c>
      <c r="C745" s="349">
        <v>0.76180555555555562</v>
      </c>
      <c r="D745" s="349">
        <v>0.76388888888888884</v>
      </c>
      <c r="E745" s="234">
        <f t="shared" si="11"/>
        <v>2.0833333333332149E-3</v>
      </c>
      <c r="F745" s="311"/>
      <c r="G745" s="209"/>
    </row>
    <row r="746" spans="1:7" ht="12.75" customHeight="1">
      <c r="A746" s="362"/>
      <c r="B746" s="344" t="s">
        <v>668</v>
      </c>
      <c r="C746" s="349">
        <v>0.78749999999999998</v>
      </c>
      <c r="D746" s="349">
        <v>0.78819444444444453</v>
      </c>
      <c r="E746" s="234">
        <f t="shared" si="11"/>
        <v>6.94444444444553E-4</v>
      </c>
      <c r="F746" s="311"/>
      <c r="G746" s="209"/>
    </row>
    <row r="747" spans="1:7" ht="12.75" customHeight="1">
      <c r="A747" s="362"/>
      <c r="B747" s="344" t="s">
        <v>1431</v>
      </c>
      <c r="C747" s="349">
        <v>0.80902777777777779</v>
      </c>
      <c r="D747" s="349">
        <v>0.81111111111111101</v>
      </c>
      <c r="E747" s="234">
        <f t="shared" si="11"/>
        <v>2.0833333333332149E-3</v>
      </c>
      <c r="F747" s="311"/>
      <c r="G747" s="209"/>
    </row>
    <row r="748" spans="1:7" ht="12.75" customHeight="1">
      <c r="A748" s="362"/>
      <c r="B748" s="344" t="s">
        <v>3788</v>
      </c>
      <c r="C748" s="349">
        <v>0.83888888888888891</v>
      </c>
      <c r="D748" s="349">
        <v>0.84027777777777779</v>
      </c>
      <c r="E748" s="234">
        <f t="shared" si="11"/>
        <v>1.388888888888884E-3</v>
      </c>
      <c r="F748" s="311"/>
      <c r="G748" s="209"/>
    </row>
    <row r="749" spans="1:7" ht="12.75" customHeight="1">
      <c r="A749" s="362"/>
      <c r="B749" s="344" t="s">
        <v>507</v>
      </c>
      <c r="C749" s="349">
        <v>0.9868055555555556</v>
      </c>
      <c r="D749" s="349">
        <v>0.98819444444444438</v>
      </c>
      <c r="E749" s="234">
        <f t="shared" si="11"/>
        <v>1.3888888888887729E-3</v>
      </c>
      <c r="F749" s="311"/>
      <c r="G749" s="209"/>
    </row>
    <row r="750" spans="1:7" ht="12.75" customHeight="1">
      <c r="A750" s="362" t="s">
        <v>3790</v>
      </c>
      <c r="B750" s="344" t="s">
        <v>988</v>
      </c>
      <c r="C750" s="349">
        <v>0.29930555555555555</v>
      </c>
      <c r="D750" s="349">
        <v>0.3</v>
      </c>
      <c r="E750" s="234">
        <f t="shared" si="11"/>
        <v>6.9444444444444198E-4</v>
      </c>
      <c r="F750" s="311"/>
      <c r="G750" s="209"/>
    </row>
    <row r="751" spans="1:7" ht="12.75" customHeight="1">
      <c r="A751" s="362"/>
      <c r="B751" s="344" t="s">
        <v>606</v>
      </c>
      <c r="C751" s="349">
        <v>0.31805555555555554</v>
      </c>
      <c r="D751" s="349">
        <v>0.3263888888888889</v>
      </c>
      <c r="E751" s="234">
        <f t="shared" si="11"/>
        <v>8.3333333333333592E-3</v>
      </c>
      <c r="F751" s="311"/>
      <c r="G751" s="209"/>
    </row>
    <row r="752" spans="1:7" ht="12.75" customHeight="1">
      <c r="A752" s="362"/>
      <c r="B752" s="344" t="s">
        <v>3789</v>
      </c>
      <c r="C752" s="349">
        <v>0.33611111111111108</v>
      </c>
      <c r="D752" s="349">
        <v>0.33680555555555558</v>
      </c>
      <c r="E752" s="234">
        <f t="shared" si="11"/>
        <v>6.9444444444449749E-4</v>
      </c>
      <c r="F752" s="311"/>
      <c r="G752" s="209"/>
    </row>
    <row r="753" spans="1:8" ht="12.75" customHeight="1">
      <c r="A753" s="362"/>
      <c r="B753" s="344" t="s">
        <v>795</v>
      </c>
      <c r="C753" s="349">
        <v>0.3444444444444445</v>
      </c>
      <c r="D753" s="349">
        <v>0.34583333333333338</v>
      </c>
      <c r="E753" s="234">
        <f t="shared" si="11"/>
        <v>1.388888888888884E-3</v>
      </c>
      <c r="F753" s="311"/>
      <c r="G753" s="209"/>
    </row>
    <row r="754" spans="1:8" ht="12.75" customHeight="1">
      <c r="A754" s="361"/>
      <c r="B754" s="344" t="s">
        <v>3789</v>
      </c>
      <c r="C754" s="349">
        <v>0.35416666666666669</v>
      </c>
      <c r="D754" s="349">
        <v>0.35486111111111113</v>
      </c>
      <c r="E754" s="234">
        <f t="shared" si="11"/>
        <v>6.9444444444444198E-4</v>
      </c>
      <c r="F754" s="311"/>
      <c r="G754" s="209"/>
    </row>
    <row r="755" spans="1:8" ht="12.75" customHeight="1">
      <c r="A755" s="361"/>
      <c r="B755" s="344" t="s">
        <v>795</v>
      </c>
      <c r="C755" s="349">
        <v>0.35833333333333334</v>
      </c>
      <c r="D755" s="349">
        <v>0.35902777777777778</v>
      </c>
      <c r="E755" s="234">
        <f t="shared" si="11"/>
        <v>6.9444444444444198E-4</v>
      </c>
      <c r="F755" s="311"/>
      <c r="G755" s="209"/>
    </row>
    <row r="756" spans="1:8" ht="12.75" customHeight="1">
      <c r="A756" s="361"/>
      <c r="B756" s="344" t="s">
        <v>3726</v>
      </c>
      <c r="C756" s="349">
        <v>0.35902777777777778</v>
      </c>
      <c r="D756" s="349">
        <v>0.36180555555555555</v>
      </c>
      <c r="E756" s="234">
        <f t="shared" si="11"/>
        <v>2.7777777777777679E-3</v>
      </c>
      <c r="F756" s="311"/>
      <c r="G756" s="209"/>
    </row>
    <row r="757" spans="1:8" ht="12.75" customHeight="1">
      <c r="A757" s="361"/>
      <c r="B757" s="344" t="s">
        <v>3791</v>
      </c>
      <c r="C757" s="349">
        <v>0.36180555555555555</v>
      </c>
      <c r="D757" s="349">
        <v>0.36249999999999999</v>
      </c>
      <c r="E757" s="234">
        <f t="shared" si="11"/>
        <v>6.9444444444444198E-4</v>
      </c>
      <c r="F757" s="311"/>
      <c r="G757" s="209"/>
    </row>
    <row r="758" spans="1:8" ht="12.75" customHeight="1">
      <c r="A758" s="361"/>
      <c r="B758" s="344" t="s">
        <v>1453</v>
      </c>
      <c r="C758" s="349">
        <v>0.36388888888888887</v>
      </c>
      <c r="D758" s="349">
        <v>0.36388888888888887</v>
      </c>
      <c r="E758" s="234">
        <f t="shared" si="11"/>
        <v>0</v>
      </c>
      <c r="F758" s="311"/>
      <c r="G758" s="209"/>
    </row>
    <row r="759" spans="1:8" ht="12.75" customHeight="1">
      <c r="A759" s="361"/>
      <c r="B759" s="344" t="s">
        <v>3726</v>
      </c>
      <c r="C759" s="349">
        <v>0.37708333333333338</v>
      </c>
      <c r="D759" s="349">
        <v>0.37916666666666665</v>
      </c>
      <c r="E759" s="234">
        <f t="shared" si="11"/>
        <v>2.0833333333332704E-3</v>
      </c>
      <c r="F759" s="311"/>
      <c r="G759" s="209"/>
    </row>
    <row r="760" spans="1:8" ht="12.75" customHeight="1">
      <c r="A760" s="361"/>
      <c r="B760" s="344" t="s">
        <v>3630</v>
      </c>
      <c r="C760" s="349">
        <v>0.40625</v>
      </c>
      <c r="D760" s="349">
        <v>0.4069444444444445</v>
      </c>
      <c r="E760" s="234">
        <f t="shared" si="11"/>
        <v>6.9444444444449749E-4</v>
      </c>
      <c r="F760" s="311"/>
      <c r="G760" s="209"/>
    </row>
    <row r="761" spans="1:8" ht="12.75" customHeight="1">
      <c r="A761" s="361"/>
      <c r="B761" s="344" t="s">
        <v>3065</v>
      </c>
      <c r="C761" s="349">
        <v>0.41250000000000003</v>
      </c>
      <c r="D761" s="349">
        <v>0.4145833333333333</v>
      </c>
      <c r="E761" s="234">
        <f t="shared" si="11"/>
        <v>2.0833333333332704E-3</v>
      </c>
      <c r="F761" s="311"/>
      <c r="G761" s="209"/>
    </row>
    <row r="762" spans="1:8" ht="12.75" customHeight="1">
      <c r="A762" s="361"/>
      <c r="B762" s="344" t="s">
        <v>3792</v>
      </c>
      <c r="C762" s="349">
        <v>0.45208333333333334</v>
      </c>
      <c r="D762" s="349">
        <v>0.45277777777777778</v>
      </c>
      <c r="E762" s="234">
        <f t="shared" si="11"/>
        <v>6.9444444444444198E-4</v>
      </c>
      <c r="F762" s="311"/>
      <c r="G762" s="209"/>
    </row>
    <row r="763" spans="1:8" ht="12.75" customHeight="1">
      <c r="A763" s="361"/>
      <c r="B763" s="344" t="s">
        <v>3793</v>
      </c>
      <c r="C763" s="349">
        <v>0.45208333333333334</v>
      </c>
      <c r="D763" s="349">
        <v>0.45416666666666666</v>
      </c>
      <c r="E763" s="234">
        <f t="shared" si="11"/>
        <v>2.0833333333333259E-3</v>
      </c>
      <c r="F763" s="311"/>
      <c r="G763" s="209"/>
    </row>
    <row r="764" spans="1:8" ht="12.75" customHeight="1">
      <c r="A764" s="361"/>
      <c r="B764" s="344" t="s">
        <v>2434</v>
      </c>
      <c r="C764" s="349">
        <v>0.47291666666666665</v>
      </c>
      <c r="D764" s="349">
        <v>0.47361111111111115</v>
      </c>
      <c r="E764" s="234">
        <f t="shared" si="11"/>
        <v>6.9444444444449749E-4</v>
      </c>
      <c r="F764" s="311"/>
      <c r="G764" s="209"/>
    </row>
    <row r="765" spans="1:8" ht="12.75" customHeight="1">
      <c r="A765" s="361"/>
      <c r="B765" s="344" t="s">
        <v>1999</v>
      </c>
      <c r="C765" s="349">
        <v>0.50347222222222221</v>
      </c>
      <c r="D765" s="349">
        <v>0.51874999999999993</v>
      </c>
      <c r="E765" s="234">
        <f t="shared" si="11"/>
        <v>1.5277777777777724E-2</v>
      </c>
      <c r="F765" s="311"/>
      <c r="G765" s="209"/>
      <c r="H765" s="5" t="s">
        <v>3796</v>
      </c>
    </row>
    <row r="766" spans="1:8" ht="12.75" customHeight="1">
      <c r="A766" s="361"/>
      <c r="B766" s="344" t="s">
        <v>3794</v>
      </c>
      <c r="C766" s="349">
        <v>0.52083333333333337</v>
      </c>
      <c r="D766" s="349">
        <v>0.52152777777777781</v>
      </c>
      <c r="E766" s="234">
        <f t="shared" si="11"/>
        <v>6.9444444444444198E-4</v>
      </c>
      <c r="F766" s="311"/>
      <c r="G766" s="209"/>
    </row>
    <row r="767" spans="1:8" ht="12.75" customHeight="1">
      <c r="A767" s="361"/>
      <c r="B767" s="344" t="s">
        <v>3795</v>
      </c>
      <c r="C767" s="349">
        <v>0.52777777777777779</v>
      </c>
      <c r="D767" s="349">
        <v>0.53055555555555556</v>
      </c>
      <c r="E767" s="234">
        <f t="shared" si="11"/>
        <v>2.7777777777777679E-3</v>
      </c>
      <c r="F767" s="311"/>
      <c r="G767" s="209"/>
    </row>
    <row r="768" spans="1:8" ht="12.75" customHeight="1">
      <c r="A768" s="361"/>
      <c r="B768" s="344" t="s">
        <v>3745</v>
      </c>
      <c r="C768" s="349">
        <v>0.53263888888888888</v>
      </c>
      <c r="D768" s="349">
        <v>0.53472222222222221</v>
      </c>
      <c r="E768" s="234">
        <f t="shared" si="11"/>
        <v>2.0833333333333259E-3</v>
      </c>
      <c r="F768" s="311"/>
      <c r="G768" s="209"/>
    </row>
    <row r="769" spans="1:8" ht="12.75" customHeight="1">
      <c r="A769" s="361"/>
      <c r="B769" s="344" t="s">
        <v>2884</v>
      </c>
      <c r="C769" s="349">
        <v>0.53749999999999998</v>
      </c>
      <c r="D769" s="349">
        <v>0.53888888888888886</v>
      </c>
      <c r="E769" s="234">
        <f t="shared" si="11"/>
        <v>1.388888888888884E-3</v>
      </c>
      <c r="F769" s="311"/>
      <c r="G769" s="209"/>
    </row>
    <row r="770" spans="1:8" ht="12.75" customHeight="1">
      <c r="A770" s="361"/>
      <c r="B770" s="344" t="s">
        <v>3065</v>
      </c>
      <c r="C770" s="349">
        <v>0.5444444444444444</v>
      </c>
      <c r="D770" s="349">
        <v>0.54513888888888895</v>
      </c>
      <c r="E770" s="234">
        <f t="shared" si="11"/>
        <v>6.94444444444553E-4</v>
      </c>
      <c r="F770" s="311"/>
      <c r="G770" s="209"/>
    </row>
    <row r="771" spans="1:8" ht="12.75" customHeight="1">
      <c r="A771" s="361"/>
      <c r="B771" s="344" t="s">
        <v>787</v>
      </c>
      <c r="C771" s="349">
        <v>0.58750000000000002</v>
      </c>
      <c r="D771" s="349">
        <v>0.58958333333333335</v>
      </c>
      <c r="E771" s="234">
        <f t="shared" si="11"/>
        <v>2.0833333333333259E-3</v>
      </c>
      <c r="F771" s="311"/>
      <c r="G771" s="209"/>
    </row>
    <row r="772" spans="1:8" ht="12.75" customHeight="1">
      <c r="A772" s="361"/>
      <c r="B772" s="344" t="s">
        <v>2124</v>
      </c>
      <c r="C772" s="349">
        <v>0.59375</v>
      </c>
      <c r="D772" s="349">
        <v>0.59444444444444444</v>
      </c>
      <c r="E772" s="234">
        <f t="shared" si="11"/>
        <v>6.9444444444444198E-4</v>
      </c>
      <c r="F772" s="311"/>
      <c r="G772" s="209"/>
    </row>
    <row r="773" spans="1:8" ht="12.75" customHeight="1">
      <c r="A773" s="361"/>
      <c r="B773" s="344" t="s">
        <v>3797</v>
      </c>
      <c r="C773" s="349">
        <v>0.62569444444444444</v>
      </c>
      <c r="D773" s="349">
        <v>0.62916666666666665</v>
      </c>
      <c r="E773" s="234">
        <f t="shared" si="11"/>
        <v>3.4722222222222099E-3</v>
      </c>
      <c r="F773" s="311"/>
      <c r="G773" s="209"/>
    </row>
    <row r="774" spans="1:8" ht="12.75" customHeight="1">
      <c r="A774" s="361"/>
      <c r="B774" s="344" t="s">
        <v>787</v>
      </c>
      <c r="C774" s="349">
        <v>0.62986111111111109</v>
      </c>
      <c r="D774" s="349">
        <v>0.63055555555555554</v>
      </c>
      <c r="E774" s="234">
        <f t="shared" si="11"/>
        <v>6.9444444444444198E-4</v>
      </c>
      <c r="F774" s="311"/>
      <c r="G774" s="209"/>
    </row>
    <row r="775" spans="1:8" ht="12.75" customHeight="1">
      <c r="A775" s="361"/>
      <c r="B775" s="344" t="s">
        <v>3705</v>
      </c>
      <c r="C775" s="349">
        <v>0.63194444444444442</v>
      </c>
      <c r="D775" s="349">
        <v>0.63541666666666663</v>
      </c>
      <c r="E775" s="234">
        <f t="shared" si="11"/>
        <v>3.4722222222222099E-3</v>
      </c>
      <c r="F775" s="311"/>
      <c r="G775" s="209"/>
    </row>
    <row r="776" spans="1:8" ht="12.75" customHeight="1">
      <c r="A776" s="361"/>
      <c r="B776" s="344" t="s">
        <v>1149</v>
      </c>
      <c r="C776" s="349">
        <v>0.63263888888888886</v>
      </c>
      <c r="D776" s="349">
        <v>0.63680555555555551</v>
      </c>
      <c r="E776" s="234">
        <f t="shared" si="11"/>
        <v>4.1666666666666519E-3</v>
      </c>
      <c r="F776" s="311"/>
      <c r="G776" s="209"/>
    </row>
    <row r="777" spans="1:8" ht="12.75" customHeight="1">
      <c r="A777" s="361"/>
      <c r="B777" s="344" t="s">
        <v>3798</v>
      </c>
      <c r="C777" s="349">
        <v>0.63958333333333328</v>
      </c>
      <c r="D777" s="349">
        <v>0.64236111111111105</v>
      </c>
      <c r="E777" s="234">
        <f t="shared" si="11"/>
        <v>2.7777777777777679E-3</v>
      </c>
      <c r="F777" s="311"/>
      <c r="G777" s="209"/>
      <c r="H777" s="5" t="s">
        <v>3799</v>
      </c>
    </row>
    <row r="778" spans="1:8" ht="12.75" customHeight="1">
      <c r="A778" s="361"/>
      <c r="B778" s="344" t="s">
        <v>1361</v>
      </c>
      <c r="C778" s="349">
        <v>0.65208333333333335</v>
      </c>
      <c r="D778" s="349">
        <v>0.65277777777777779</v>
      </c>
      <c r="E778" s="234">
        <f t="shared" si="11"/>
        <v>6.9444444444444198E-4</v>
      </c>
      <c r="F778" s="311"/>
      <c r="G778" s="209"/>
    </row>
    <row r="779" spans="1:8" ht="12.75" customHeight="1">
      <c r="A779" s="361"/>
      <c r="B779" s="344" t="s">
        <v>3800</v>
      </c>
      <c r="C779" s="349">
        <v>0.65208333333333335</v>
      </c>
      <c r="D779" s="349">
        <v>0.65347222222222223</v>
      </c>
      <c r="E779" s="234">
        <f t="shared" si="11"/>
        <v>1.388888888888884E-3</v>
      </c>
      <c r="F779" s="311"/>
      <c r="G779" s="209"/>
    </row>
    <row r="780" spans="1:8" ht="12.75" customHeight="1">
      <c r="A780" s="361"/>
      <c r="B780" s="344" t="s">
        <v>1149</v>
      </c>
      <c r="C780" s="349">
        <v>0.66388888888888886</v>
      </c>
      <c r="D780" s="349">
        <v>0.6645833333333333</v>
      </c>
      <c r="E780" s="234">
        <f t="shared" si="11"/>
        <v>6.9444444444444198E-4</v>
      </c>
      <c r="F780" s="311"/>
      <c r="G780" s="209"/>
    </row>
    <row r="781" spans="1:8" ht="12.75" customHeight="1">
      <c r="A781" s="361"/>
      <c r="B781" s="344" t="s">
        <v>3801</v>
      </c>
      <c r="C781" s="349">
        <v>0.67291666666666661</v>
      </c>
      <c r="D781" s="349">
        <v>0.67291666666666661</v>
      </c>
      <c r="E781" s="234">
        <f t="shared" si="11"/>
        <v>0</v>
      </c>
      <c r="F781" s="311"/>
      <c r="G781" s="209"/>
    </row>
    <row r="782" spans="1:8" ht="12.75" customHeight="1">
      <c r="A782" s="361"/>
      <c r="B782" s="344" t="s">
        <v>3797</v>
      </c>
      <c r="C782" s="349">
        <v>0.69930555555555562</v>
      </c>
      <c r="D782" s="349">
        <v>0.70000000000000007</v>
      </c>
      <c r="E782" s="234">
        <f t="shared" si="11"/>
        <v>6.9444444444444198E-4</v>
      </c>
      <c r="F782" s="311"/>
      <c r="G782" s="209"/>
    </row>
    <row r="783" spans="1:8" ht="12.75" customHeight="1">
      <c r="A783" s="361"/>
      <c r="B783" s="344" t="s">
        <v>959</v>
      </c>
      <c r="C783" s="349">
        <v>0.7006944444444444</v>
      </c>
      <c r="D783" s="349">
        <v>0.70208333333333339</v>
      </c>
      <c r="E783" s="234">
        <f t="shared" si="11"/>
        <v>1.388888888888995E-3</v>
      </c>
      <c r="F783" s="311"/>
      <c r="G783" s="209"/>
    </row>
    <row r="784" spans="1:8" ht="12.75" customHeight="1">
      <c r="A784" s="361"/>
      <c r="B784" s="344" t="s">
        <v>1063</v>
      </c>
      <c r="C784" s="349">
        <v>0.74930555555555556</v>
      </c>
      <c r="D784" s="349">
        <v>0.75624999999999998</v>
      </c>
      <c r="E784" s="234">
        <f t="shared" si="11"/>
        <v>6.9444444444444198E-3</v>
      </c>
      <c r="F784" s="311"/>
      <c r="G784" s="209"/>
    </row>
    <row r="785" spans="1:8" ht="12.75" customHeight="1">
      <c r="A785" s="361"/>
      <c r="B785" s="344" t="s">
        <v>3499</v>
      </c>
      <c r="C785" s="349">
        <v>0.76250000000000007</v>
      </c>
      <c r="D785" s="349">
        <v>0.76388888888888884</v>
      </c>
      <c r="E785" s="234">
        <f t="shared" si="11"/>
        <v>1.3888888888887729E-3</v>
      </c>
      <c r="F785" s="311"/>
      <c r="G785" s="209"/>
    </row>
    <row r="786" spans="1:8" ht="12.75" customHeight="1">
      <c r="A786" s="361"/>
      <c r="B786" s="344" t="s">
        <v>2723</v>
      </c>
      <c r="C786" s="349">
        <v>0.76458333333333339</v>
      </c>
      <c r="D786" s="349">
        <v>0.76527777777777783</v>
      </c>
      <c r="E786" s="234">
        <f t="shared" si="11"/>
        <v>6.9444444444444198E-4</v>
      </c>
      <c r="F786" s="311"/>
      <c r="G786" s="209"/>
    </row>
    <row r="787" spans="1:8" ht="12.75" customHeight="1">
      <c r="A787" s="361"/>
      <c r="B787" s="344" t="s">
        <v>1200</v>
      </c>
      <c r="C787" s="349">
        <v>0.80069444444444438</v>
      </c>
      <c r="D787" s="349">
        <v>0.80069444444444438</v>
      </c>
      <c r="E787" s="234">
        <f t="shared" si="11"/>
        <v>0</v>
      </c>
      <c r="F787" s="311"/>
      <c r="G787" s="209"/>
    </row>
    <row r="788" spans="1:8" ht="12.75" customHeight="1">
      <c r="A788" s="361"/>
      <c r="B788" s="344" t="s">
        <v>1347</v>
      </c>
      <c r="C788" s="349">
        <v>0.8027777777777777</v>
      </c>
      <c r="D788" s="349">
        <v>0.80347222222222225</v>
      </c>
      <c r="E788" s="234">
        <f t="shared" si="11"/>
        <v>6.94444444444553E-4</v>
      </c>
      <c r="F788" s="311"/>
      <c r="G788" s="209"/>
    </row>
    <row r="789" spans="1:8" ht="12.75" customHeight="1">
      <c r="A789" s="361"/>
      <c r="B789" s="344" t="s">
        <v>3802</v>
      </c>
      <c r="C789" s="349">
        <v>0.82013888888888886</v>
      </c>
      <c r="D789" s="349">
        <v>0.8208333333333333</v>
      </c>
      <c r="E789" s="234">
        <f t="shared" si="11"/>
        <v>6.9444444444444198E-4</v>
      </c>
      <c r="F789" s="311"/>
      <c r="G789" s="209"/>
    </row>
    <row r="790" spans="1:8" ht="12.75" customHeight="1">
      <c r="A790" s="361"/>
      <c r="B790" s="344" t="s">
        <v>1063</v>
      </c>
      <c r="C790" s="349">
        <v>0.85138888888888886</v>
      </c>
      <c r="D790" s="349">
        <v>0.8534722222222223</v>
      </c>
      <c r="E790" s="234">
        <f t="shared" ref="E790:E853" si="12">D790-C790</f>
        <v>2.083333333333437E-3</v>
      </c>
      <c r="F790" s="311"/>
      <c r="G790" s="209"/>
    </row>
    <row r="791" spans="1:8" ht="12.75" customHeight="1">
      <c r="B791" s="344" t="s">
        <v>3803</v>
      </c>
      <c r="C791" s="349">
        <v>0.99583333333333324</v>
      </c>
      <c r="D791" s="349">
        <v>0.99722222222222223</v>
      </c>
      <c r="E791" s="234">
        <f t="shared" si="12"/>
        <v>1.388888888888995E-3</v>
      </c>
      <c r="F791" s="311"/>
      <c r="G791" s="209"/>
    </row>
    <row r="792" spans="1:8" ht="12.75" customHeight="1">
      <c r="A792" s="361" t="s">
        <v>3804</v>
      </c>
      <c r="B792" s="344" t="s">
        <v>287</v>
      </c>
      <c r="C792" s="349">
        <v>0.25833333333333336</v>
      </c>
      <c r="D792" s="349">
        <v>0.25972222222222224</v>
      </c>
      <c r="E792" s="234">
        <f t="shared" si="12"/>
        <v>1.388888888888884E-3</v>
      </c>
      <c r="F792" s="311"/>
      <c r="G792" s="209"/>
    </row>
    <row r="793" spans="1:8" ht="12.75" customHeight="1">
      <c r="A793" s="361"/>
      <c r="B793" s="344" t="s">
        <v>2366</v>
      </c>
      <c r="C793" s="349">
        <v>0.29583333333333334</v>
      </c>
      <c r="D793" s="349">
        <v>0.29652777777777778</v>
      </c>
      <c r="E793" s="234">
        <f t="shared" si="12"/>
        <v>6.9444444444444198E-4</v>
      </c>
      <c r="F793" s="311"/>
      <c r="G793" s="209"/>
    </row>
    <row r="794" spans="1:8" ht="12.75" customHeight="1">
      <c r="A794" s="361"/>
      <c r="B794" s="344" t="s">
        <v>3805</v>
      </c>
      <c r="C794" s="349">
        <v>0.31041666666666667</v>
      </c>
      <c r="D794" s="349">
        <v>0.32222222222222224</v>
      </c>
      <c r="E794" s="234">
        <f t="shared" si="12"/>
        <v>1.1805555555555569E-2</v>
      </c>
      <c r="F794" s="311"/>
      <c r="G794" s="209"/>
      <c r="H794" s="5" t="s">
        <v>3806</v>
      </c>
    </row>
    <row r="795" spans="1:8" ht="12.75" customHeight="1">
      <c r="A795" s="361"/>
      <c r="B795" s="344" t="s">
        <v>191</v>
      </c>
      <c r="C795" s="349">
        <v>0.32361111111111113</v>
      </c>
      <c r="D795" s="349">
        <v>0.32500000000000001</v>
      </c>
      <c r="E795" s="234">
        <f t="shared" si="12"/>
        <v>1.388888888888884E-3</v>
      </c>
      <c r="F795" s="311"/>
      <c r="G795" s="209"/>
    </row>
    <row r="796" spans="1:8" ht="12.75" customHeight="1">
      <c r="A796" s="361"/>
      <c r="B796" s="344" t="s">
        <v>3314</v>
      </c>
      <c r="C796" s="349">
        <v>0.33958333333333335</v>
      </c>
      <c r="D796" s="349">
        <v>0.34097222222222223</v>
      </c>
      <c r="E796" s="234">
        <f t="shared" si="12"/>
        <v>1.388888888888884E-3</v>
      </c>
      <c r="F796" s="311"/>
      <c r="G796" s="209"/>
    </row>
    <row r="797" spans="1:8" ht="12.75" customHeight="1">
      <c r="A797" s="361"/>
      <c r="B797" s="344" t="s">
        <v>3807</v>
      </c>
      <c r="C797" s="349">
        <v>0.35138888888888892</v>
      </c>
      <c r="D797" s="349">
        <v>0.35486111111111113</v>
      </c>
      <c r="E797" s="234">
        <f t="shared" si="12"/>
        <v>3.4722222222222099E-3</v>
      </c>
      <c r="F797" s="311"/>
      <c r="G797" s="209"/>
    </row>
    <row r="798" spans="1:8" ht="12.75" customHeight="1">
      <c r="A798" s="361"/>
      <c r="B798" s="344" t="s">
        <v>397</v>
      </c>
      <c r="C798" s="349">
        <v>0.35694444444444445</v>
      </c>
      <c r="D798" s="349">
        <v>0.3576388888888889</v>
      </c>
      <c r="E798" s="234">
        <f t="shared" si="12"/>
        <v>6.9444444444444198E-4</v>
      </c>
      <c r="F798" s="311"/>
      <c r="G798" s="209"/>
    </row>
    <row r="799" spans="1:8" ht="12.75" customHeight="1">
      <c r="A799" s="361"/>
      <c r="B799" s="344" t="s">
        <v>732</v>
      </c>
      <c r="C799" s="349">
        <v>0.3743055555555555</v>
      </c>
      <c r="D799" s="349">
        <v>0.3756944444444445</v>
      </c>
      <c r="E799" s="234">
        <f t="shared" si="12"/>
        <v>1.388888888888995E-3</v>
      </c>
      <c r="F799" s="311"/>
      <c r="G799" s="209"/>
    </row>
    <row r="800" spans="1:8" ht="12.75" customHeight="1">
      <c r="A800" s="361"/>
      <c r="B800" s="344" t="s">
        <v>3808</v>
      </c>
      <c r="C800" s="349">
        <v>0.38958333333333334</v>
      </c>
      <c r="D800" s="349">
        <v>0.39027777777777778</v>
      </c>
      <c r="E800" s="234">
        <f t="shared" si="12"/>
        <v>6.9444444444444198E-4</v>
      </c>
      <c r="F800" s="311"/>
      <c r="G800" s="209"/>
    </row>
    <row r="801" spans="1:8" ht="12.75" customHeight="1">
      <c r="A801" s="361"/>
      <c r="B801" s="344" t="s">
        <v>3631</v>
      </c>
      <c r="C801" s="349">
        <v>0.39374999999999999</v>
      </c>
      <c r="D801" s="349">
        <v>0.39513888888888887</v>
      </c>
      <c r="E801" s="234">
        <f t="shared" si="12"/>
        <v>1.388888888888884E-3</v>
      </c>
      <c r="F801" s="311"/>
      <c r="G801" s="209"/>
    </row>
    <row r="802" spans="1:8" ht="12.75" customHeight="1">
      <c r="A802" s="361"/>
      <c r="B802" s="344" t="s">
        <v>1726</v>
      </c>
      <c r="C802" s="349">
        <v>0.40347222222222223</v>
      </c>
      <c r="D802" s="349">
        <v>0.40416666666666662</v>
      </c>
      <c r="E802" s="234">
        <f t="shared" si="12"/>
        <v>6.9444444444438647E-4</v>
      </c>
      <c r="F802" s="311"/>
      <c r="G802" s="209"/>
    </row>
    <row r="803" spans="1:8" ht="12.75" customHeight="1">
      <c r="A803" s="361"/>
      <c r="B803" s="344" t="s">
        <v>3243</v>
      </c>
      <c r="C803" s="349">
        <v>0.40972222222222227</v>
      </c>
      <c r="D803" s="349">
        <v>0.41041666666666665</v>
      </c>
      <c r="E803" s="234">
        <f t="shared" si="12"/>
        <v>6.9444444444438647E-4</v>
      </c>
      <c r="F803" s="311"/>
      <c r="G803" s="209"/>
    </row>
    <row r="804" spans="1:8" ht="12.75" customHeight="1">
      <c r="A804" s="361"/>
      <c r="B804" s="344" t="s">
        <v>3809</v>
      </c>
      <c r="C804" s="349">
        <v>0.43472222222222223</v>
      </c>
      <c r="D804" s="349">
        <v>0.44722222222222219</v>
      </c>
      <c r="E804" s="234">
        <f t="shared" si="12"/>
        <v>1.2499999999999956E-2</v>
      </c>
      <c r="F804" s="311"/>
      <c r="G804" s="209"/>
      <c r="H804" s="5" t="s">
        <v>3810</v>
      </c>
    </row>
    <row r="805" spans="1:8" ht="12.75" customHeight="1">
      <c r="A805" s="361"/>
      <c r="B805" s="344" t="s">
        <v>3802</v>
      </c>
      <c r="C805" s="349">
        <v>0.46666666666666662</v>
      </c>
      <c r="D805" s="349">
        <v>0.47083333333333338</v>
      </c>
      <c r="E805" s="234">
        <f t="shared" si="12"/>
        <v>4.1666666666667629E-3</v>
      </c>
      <c r="F805" s="311"/>
      <c r="G805" s="209"/>
    </row>
    <row r="806" spans="1:8" ht="12.75" customHeight="1">
      <c r="A806" s="361"/>
      <c r="B806" s="344" t="s">
        <v>3731</v>
      </c>
      <c r="C806" s="349">
        <v>0.4680555555555555</v>
      </c>
      <c r="D806" s="349">
        <v>0.47291666666666665</v>
      </c>
      <c r="E806" s="234">
        <f t="shared" si="12"/>
        <v>4.8611111111111494E-3</v>
      </c>
      <c r="F806" s="311"/>
      <c r="G806" s="209"/>
    </row>
    <row r="807" spans="1:8" ht="12.75" customHeight="1">
      <c r="A807" s="361"/>
      <c r="B807" s="344" t="s">
        <v>3809</v>
      </c>
      <c r="C807" s="349">
        <v>0.47222222222222227</v>
      </c>
      <c r="D807" s="349">
        <v>0.47500000000000003</v>
      </c>
      <c r="E807" s="234">
        <f t="shared" si="12"/>
        <v>2.7777777777777679E-3</v>
      </c>
      <c r="F807" s="311"/>
      <c r="G807" s="209"/>
    </row>
    <row r="808" spans="1:8" ht="12.75" customHeight="1">
      <c r="A808" s="361"/>
      <c r="B808" s="344" t="s">
        <v>713</v>
      </c>
      <c r="C808" s="349">
        <v>0.47986111111111113</v>
      </c>
      <c r="D808" s="349">
        <v>0.48125000000000001</v>
      </c>
      <c r="E808" s="234">
        <f t="shared" si="12"/>
        <v>1.388888888888884E-3</v>
      </c>
      <c r="F808" s="311"/>
      <c r="G808" s="209"/>
    </row>
    <row r="809" spans="1:8" ht="12.75" customHeight="1">
      <c r="A809" s="361"/>
      <c r="B809" s="344" t="s">
        <v>3811</v>
      </c>
      <c r="C809" s="349">
        <v>0.49583333333333335</v>
      </c>
      <c r="D809" s="349">
        <v>0.49652777777777773</v>
      </c>
      <c r="E809" s="234">
        <f t="shared" si="12"/>
        <v>6.9444444444438647E-4</v>
      </c>
      <c r="F809" s="311"/>
      <c r="G809" s="209"/>
    </row>
    <row r="810" spans="1:8" ht="12.75" customHeight="1">
      <c r="A810" s="361"/>
      <c r="B810" s="344" t="s">
        <v>3812</v>
      </c>
      <c r="C810" s="349">
        <v>0.50763888888888886</v>
      </c>
      <c r="D810" s="349">
        <v>0.51250000000000007</v>
      </c>
      <c r="E810" s="234">
        <f t="shared" si="12"/>
        <v>4.8611111111112049E-3</v>
      </c>
      <c r="F810" s="311"/>
      <c r="G810" s="209"/>
    </row>
    <row r="811" spans="1:8" ht="12.75" customHeight="1">
      <c r="A811" s="361"/>
      <c r="B811" s="344" t="s">
        <v>3813</v>
      </c>
      <c r="C811" s="349">
        <v>0.50972222222222219</v>
      </c>
      <c r="D811" s="349">
        <v>0.51458333333333328</v>
      </c>
      <c r="E811" s="234">
        <f t="shared" si="12"/>
        <v>4.8611111111110938E-3</v>
      </c>
      <c r="F811" s="311"/>
      <c r="G811" s="209"/>
    </row>
    <row r="812" spans="1:8" ht="12.75" customHeight="1">
      <c r="A812" s="361"/>
      <c r="B812" s="344" t="s">
        <v>3814</v>
      </c>
      <c r="C812" s="349">
        <v>0.52083333333333337</v>
      </c>
      <c r="D812" s="349">
        <v>0.52500000000000002</v>
      </c>
      <c r="E812" s="234">
        <f t="shared" si="12"/>
        <v>4.1666666666666519E-3</v>
      </c>
      <c r="F812" s="311"/>
      <c r="G812" s="209"/>
    </row>
    <row r="813" spans="1:8" ht="12.75" customHeight="1">
      <c r="A813" s="361"/>
      <c r="B813" s="344" t="s">
        <v>3815</v>
      </c>
      <c r="C813" s="349">
        <v>0.52847222222222223</v>
      </c>
      <c r="D813" s="349">
        <v>0.53125</v>
      </c>
      <c r="E813" s="234">
        <f t="shared" si="12"/>
        <v>2.7777777777777679E-3</v>
      </c>
      <c r="F813" s="311"/>
      <c r="G813" s="209"/>
    </row>
    <row r="814" spans="1:8" ht="12.75" customHeight="1">
      <c r="A814" s="361"/>
      <c r="B814" s="344" t="s">
        <v>3812</v>
      </c>
      <c r="C814" s="349">
        <v>0.52986111111111112</v>
      </c>
      <c r="D814" s="349">
        <v>0.53263888888888888</v>
      </c>
      <c r="E814" s="234">
        <f t="shared" si="12"/>
        <v>2.7777777777777679E-3</v>
      </c>
      <c r="F814" s="311"/>
      <c r="G814" s="209"/>
    </row>
    <row r="815" spans="1:8" ht="12.75" customHeight="1">
      <c r="A815" s="361"/>
      <c r="B815" s="344" t="s">
        <v>900</v>
      </c>
      <c r="C815" s="349">
        <v>0.53680555555555554</v>
      </c>
      <c r="D815" s="349">
        <v>0.53888888888888886</v>
      </c>
      <c r="E815" s="234">
        <f t="shared" si="12"/>
        <v>2.0833333333333259E-3</v>
      </c>
      <c r="F815" s="311"/>
      <c r="G815" s="209"/>
    </row>
    <row r="816" spans="1:8" ht="12.75" customHeight="1">
      <c r="A816" s="361"/>
      <c r="B816" s="346" t="s">
        <v>2117</v>
      </c>
      <c r="C816" s="349">
        <v>0.53819444444444442</v>
      </c>
      <c r="D816" s="349">
        <v>0.54097222222222219</v>
      </c>
      <c r="E816" s="234">
        <f t="shared" si="12"/>
        <v>2.7777777777777679E-3</v>
      </c>
      <c r="F816" s="311"/>
      <c r="G816" s="209"/>
    </row>
    <row r="817" spans="1:8" ht="12.75" customHeight="1">
      <c r="A817" s="361"/>
      <c r="B817" s="344" t="s">
        <v>3816</v>
      </c>
      <c r="C817" s="349">
        <v>0.5395833333333333</v>
      </c>
      <c r="D817" s="349">
        <v>0.54236111111111118</v>
      </c>
      <c r="E817" s="234">
        <f t="shared" si="12"/>
        <v>2.7777777777778789E-3</v>
      </c>
      <c r="F817" s="311"/>
      <c r="G817" s="209"/>
    </row>
    <row r="818" spans="1:8" ht="12.75" customHeight="1">
      <c r="A818" s="361"/>
      <c r="B818" s="344" t="s">
        <v>3812</v>
      </c>
      <c r="C818" s="349">
        <v>0.55486111111111114</v>
      </c>
      <c r="D818" s="349">
        <v>0.55694444444444446</v>
      </c>
      <c r="E818" s="234">
        <f t="shared" si="12"/>
        <v>2.0833333333333259E-3</v>
      </c>
      <c r="F818" s="311"/>
      <c r="G818" s="209"/>
    </row>
    <row r="819" spans="1:8" ht="12.75" customHeight="1">
      <c r="A819" s="361"/>
      <c r="B819" s="344" t="s">
        <v>3817</v>
      </c>
      <c r="C819" s="349">
        <v>0.55555555555555558</v>
      </c>
      <c r="D819" s="349">
        <v>0.55763888888888891</v>
      </c>
      <c r="E819" s="234">
        <f t="shared" si="12"/>
        <v>2.0833333333333259E-3</v>
      </c>
      <c r="F819" s="311"/>
      <c r="G819" s="209"/>
    </row>
    <row r="820" spans="1:8" ht="12.75" customHeight="1">
      <c r="A820" s="361"/>
      <c r="B820" s="344" t="s">
        <v>3462</v>
      </c>
      <c r="C820" s="349">
        <v>0.55625000000000002</v>
      </c>
      <c r="D820" s="349">
        <v>0.55833333333333335</v>
      </c>
      <c r="E820" s="234">
        <f t="shared" si="12"/>
        <v>2.0833333333333259E-3</v>
      </c>
      <c r="F820" s="311"/>
      <c r="G820" s="209"/>
    </row>
    <row r="821" spans="1:8" ht="12.75" customHeight="1">
      <c r="A821" s="361"/>
      <c r="B821" s="344" t="s">
        <v>397</v>
      </c>
      <c r="C821" s="349">
        <v>0.55763888888888891</v>
      </c>
      <c r="D821" s="349">
        <v>0.5625</v>
      </c>
      <c r="E821" s="234">
        <f t="shared" si="12"/>
        <v>4.8611111111110938E-3</v>
      </c>
      <c r="F821" s="311"/>
      <c r="G821" s="209"/>
    </row>
    <row r="822" spans="1:8" ht="12.75" customHeight="1">
      <c r="A822" s="361"/>
      <c r="B822" s="344" t="s">
        <v>1746</v>
      </c>
      <c r="C822" s="349">
        <v>0.5625</v>
      </c>
      <c r="D822" s="349">
        <v>0.56319444444444444</v>
      </c>
      <c r="E822" s="234">
        <f t="shared" si="12"/>
        <v>6.9444444444444198E-4</v>
      </c>
      <c r="F822" s="311"/>
      <c r="G822" s="209"/>
    </row>
    <row r="823" spans="1:8" ht="12.75" customHeight="1">
      <c r="A823" s="361"/>
      <c r="B823" s="344" t="s">
        <v>3818</v>
      </c>
      <c r="C823" s="349">
        <v>0.56319444444444444</v>
      </c>
      <c r="D823" s="349">
        <v>0.56458333333333333</v>
      </c>
      <c r="E823" s="234">
        <f t="shared" si="12"/>
        <v>1.388888888888884E-3</v>
      </c>
      <c r="F823" s="311"/>
      <c r="G823" s="209"/>
    </row>
    <row r="824" spans="1:8" ht="12.75" customHeight="1">
      <c r="A824" s="361"/>
      <c r="B824" s="344" t="s">
        <v>3819</v>
      </c>
      <c r="C824" s="349">
        <v>0.58888888888888891</v>
      </c>
      <c r="D824" s="349">
        <v>0.58958333333333335</v>
      </c>
      <c r="E824" s="234">
        <f t="shared" si="12"/>
        <v>6.9444444444444198E-4</v>
      </c>
      <c r="F824" s="311"/>
      <c r="G824" s="209"/>
    </row>
    <row r="825" spans="1:8" ht="12.75" customHeight="1">
      <c r="A825" s="361"/>
      <c r="B825" s="344" t="s">
        <v>333</v>
      </c>
      <c r="C825" s="349">
        <v>0.59583333333333333</v>
      </c>
      <c r="D825" s="349">
        <v>0.59583333333333333</v>
      </c>
      <c r="E825" s="234">
        <f t="shared" si="12"/>
        <v>0</v>
      </c>
      <c r="F825" s="311"/>
      <c r="G825" s="209"/>
    </row>
    <row r="826" spans="1:8" ht="12.75" customHeight="1">
      <c r="A826" s="361"/>
      <c r="B826" s="344" t="s">
        <v>3820</v>
      </c>
      <c r="C826" s="349">
        <v>0.59791666666666665</v>
      </c>
      <c r="D826" s="349">
        <v>0.59930555555555554</v>
      </c>
      <c r="E826" s="234">
        <f t="shared" si="12"/>
        <v>1.388888888888884E-3</v>
      </c>
      <c r="F826" s="311"/>
      <c r="G826" s="209"/>
    </row>
    <row r="827" spans="1:8" ht="12.75" customHeight="1">
      <c r="A827" s="361"/>
      <c r="B827" s="344" t="s">
        <v>3821</v>
      </c>
      <c r="C827" s="349">
        <v>0.60138888888888886</v>
      </c>
      <c r="D827" s="349">
        <v>0.61249999999999993</v>
      </c>
      <c r="E827" s="234">
        <f t="shared" si="12"/>
        <v>1.1111111111111072E-2</v>
      </c>
      <c r="F827" s="311"/>
      <c r="G827" s="209"/>
      <c r="H827" s="5" t="s">
        <v>3830</v>
      </c>
    </row>
    <row r="828" spans="1:8" ht="12.75" customHeight="1">
      <c r="A828" s="361"/>
      <c r="B828" s="344" t="s">
        <v>3822</v>
      </c>
      <c r="C828" s="349">
        <v>0.61388888888888882</v>
      </c>
      <c r="D828" s="349">
        <v>0.61597222222222225</v>
      </c>
      <c r="E828" s="234">
        <f t="shared" si="12"/>
        <v>2.083333333333437E-3</v>
      </c>
      <c r="F828" s="311"/>
      <c r="G828" s="209"/>
    </row>
    <row r="829" spans="1:8" ht="12.75" customHeight="1">
      <c r="A829" s="361"/>
      <c r="B829" s="344" t="s">
        <v>3820</v>
      </c>
      <c r="C829" s="349">
        <v>0.61388888888888882</v>
      </c>
      <c r="D829" s="349">
        <v>0.61388888888888882</v>
      </c>
      <c r="E829" s="234">
        <f t="shared" si="12"/>
        <v>0</v>
      </c>
      <c r="F829" s="311"/>
      <c r="G829" s="209"/>
    </row>
    <row r="830" spans="1:8" ht="12.75" customHeight="1">
      <c r="A830" s="361"/>
      <c r="B830" s="344" t="s">
        <v>3823</v>
      </c>
      <c r="C830" s="349">
        <v>0.62430555555555556</v>
      </c>
      <c r="D830" s="349">
        <v>0.63055555555555554</v>
      </c>
      <c r="E830" s="234">
        <f t="shared" si="12"/>
        <v>6.2499999999999778E-3</v>
      </c>
      <c r="F830" s="311"/>
      <c r="G830" s="209"/>
    </row>
    <row r="831" spans="1:8" ht="12.75" customHeight="1">
      <c r="A831" s="361"/>
      <c r="B831" s="344" t="s">
        <v>3824</v>
      </c>
      <c r="C831" s="349">
        <v>0.63402777777777775</v>
      </c>
      <c r="D831" s="349">
        <v>0.63472222222222219</v>
      </c>
      <c r="E831" s="234">
        <f t="shared" si="12"/>
        <v>6.9444444444444198E-4</v>
      </c>
      <c r="F831" s="311"/>
      <c r="G831" s="209"/>
    </row>
    <row r="832" spans="1:8" ht="12.75" customHeight="1">
      <c r="A832" s="361"/>
      <c r="B832" s="344" t="s">
        <v>3816</v>
      </c>
      <c r="C832" s="349">
        <v>0.63611111111111118</v>
      </c>
      <c r="D832" s="349">
        <v>0.6381944444444444</v>
      </c>
      <c r="E832" s="234">
        <f t="shared" si="12"/>
        <v>2.0833333333332149E-3</v>
      </c>
      <c r="F832" s="311"/>
      <c r="G832" s="209"/>
    </row>
    <row r="833" spans="1:8" ht="12.75" customHeight="1">
      <c r="A833" s="361"/>
      <c r="B833" s="344" t="s">
        <v>3825</v>
      </c>
      <c r="C833" s="349">
        <v>0.64236111111111105</v>
      </c>
      <c r="D833" s="349">
        <v>0.64583333333333337</v>
      </c>
      <c r="E833" s="234">
        <f t="shared" si="12"/>
        <v>3.4722222222223209E-3</v>
      </c>
      <c r="F833" s="311"/>
      <c r="G833" s="209"/>
    </row>
    <row r="834" spans="1:8" ht="12.75" customHeight="1">
      <c r="A834" s="361"/>
      <c r="B834" s="344" t="s">
        <v>397</v>
      </c>
      <c r="C834" s="349">
        <v>0.65138888888888891</v>
      </c>
      <c r="D834" s="349">
        <v>0.65208333333333335</v>
      </c>
      <c r="E834" s="234">
        <f t="shared" si="12"/>
        <v>6.9444444444444198E-4</v>
      </c>
      <c r="F834" s="311"/>
      <c r="G834" s="209"/>
    </row>
    <row r="835" spans="1:8" ht="12.75" customHeight="1">
      <c r="A835" s="361"/>
      <c r="B835" s="344" t="s">
        <v>3826</v>
      </c>
      <c r="C835" s="349">
        <v>0.65416666666666667</v>
      </c>
      <c r="D835" s="349">
        <v>0.65625</v>
      </c>
      <c r="E835" s="234">
        <f t="shared" si="12"/>
        <v>2.0833333333333259E-3</v>
      </c>
      <c r="F835" s="311"/>
      <c r="G835" s="209"/>
    </row>
    <row r="836" spans="1:8" ht="12.75" customHeight="1">
      <c r="A836" s="361"/>
      <c r="B836" s="344" t="s">
        <v>3827</v>
      </c>
      <c r="C836" s="349">
        <v>0.66180555555555554</v>
      </c>
      <c r="D836" s="349">
        <v>0.6645833333333333</v>
      </c>
      <c r="E836" s="234">
        <f t="shared" si="12"/>
        <v>2.7777777777777679E-3</v>
      </c>
      <c r="F836" s="311"/>
      <c r="G836" s="209"/>
    </row>
    <row r="837" spans="1:8" ht="12.75" customHeight="1">
      <c r="A837" s="361"/>
      <c r="B837" s="344" t="s">
        <v>3828</v>
      </c>
      <c r="C837" s="349">
        <v>0.66805555555555562</v>
      </c>
      <c r="D837" s="349">
        <v>0.67152777777777783</v>
      </c>
      <c r="E837" s="234">
        <f t="shared" si="12"/>
        <v>3.4722222222222099E-3</v>
      </c>
      <c r="F837" s="311"/>
      <c r="G837" s="209"/>
    </row>
    <row r="838" spans="1:8" ht="12.75" customHeight="1">
      <c r="A838" s="361"/>
      <c r="B838" s="344" t="s">
        <v>1274</v>
      </c>
      <c r="C838" s="349">
        <v>0.69374999999999998</v>
      </c>
      <c r="D838" s="349">
        <v>0.69652777777777775</v>
      </c>
      <c r="E838" s="234">
        <f t="shared" si="12"/>
        <v>2.7777777777777679E-3</v>
      </c>
      <c r="F838" s="311"/>
      <c r="G838" s="209"/>
    </row>
    <row r="839" spans="1:8" ht="12.75" customHeight="1">
      <c r="A839" s="361"/>
      <c r="B839" s="344" t="s">
        <v>3560</v>
      </c>
      <c r="C839" s="349">
        <v>0.6958333333333333</v>
      </c>
      <c r="D839" s="349">
        <v>0.70763888888888893</v>
      </c>
      <c r="E839" s="234">
        <f t="shared" si="12"/>
        <v>1.1805555555555625E-2</v>
      </c>
      <c r="F839" s="311"/>
      <c r="G839" s="209"/>
      <c r="H839" s="5" t="s">
        <v>3829</v>
      </c>
    </row>
    <row r="840" spans="1:8" ht="12.75" customHeight="1">
      <c r="A840" s="361"/>
      <c r="B840" s="344" t="s">
        <v>3202</v>
      </c>
      <c r="C840" s="349">
        <v>0.7993055555555556</v>
      </c>
      <c r="D840" s="349">
        <v>0.80208333333333337</v>
      </c>
      <c r="E840" s="234">
        <f t="shared" si="12"/>
        <v>2.7777777777777679E-3</v>
      </c>
      <c r="F840" s="311"/>
      <c r="G840" s="209"/>
    </row>
    <row r="841" spans="1:8" ht="12.75" customHeight="1">
      <c r="A841" s="361"/>
      <c r="B841" s="344" t="s">
        <v>3831</v>
      </c>
      <c r="C841" s="349">
        <v>0.82430555555555562</v>
      </c>
      <c r="D841" s="349">
        <v>0.82638888888888884</v>
      </c>
      <c r="E841" s="234">
        <f t="shared" si="12"/>
        <v>2.0833333333332149E-3</v>
      </c>
      <c r="F841" s="311"/>
      <c r="G841" s="209"/>
    </row>
    <row r="842" spans="1:8" ht="12.75" customHeight="1">
      <c r="A842" s="361"/>
      <c r="B842" s="344" t="s">
        <v>3832</v>
      </c>
      <c r="C842" s="349">
        <v>0.84097222222222223</v>
      </c>
      <c r="D842" s="349">
        <v>0.84305555555555556</v>
      </c>
      <c r="E842" s="234">
        <f t="shared" si="12"/>
        <v>2.0833333333333259E-3</v>
      </c>
      <c r="F842" s="311"/>
      <c r="G842" s="209"/>
    </row>
    <row r="843" spans="1:8" ht="12.75" customHeight="1">
      <c r="A843" s="361" t="s">
        <v>3833</v>
      </c>
      <c r="B843" s="344" t="s">
        <v>3834</v>
      </c>
      <c r="C843" s="349">
        <v>0.24305555555555555</v>
      </c>
      <c r="D843" s="349">
        <v>0.24374999999999999</v>
      </c>
      <c r="E843" s="234">
        <f t="shared" si="12"/>
        <v>6.9444444444444198E-4</v>
      </c>
      <c r="F843" s="311"/>
      <c r="G843" s="209"/>
    </row>
    <row r="844" spans="1:8" ht="12.75" customHeight="1">
      <c r="A844" s="361"/>
      <c r="B844" s="344" t="s">
        <v>3835</v>
      </c>
      <c r="C844" s="349">
        <v>0.24791666666666667</v>
      </c>
      <c r="D844" s="349">
        <v>0.24861111111111112</v>
      </c>
      <c r="E844" s="234">
        <f t="shared" si="12"/>
        <v>6.9444444444444198E-4</v>
      </c>
      <c r="F844" s="311"/>
      <c r="G844" s="209"/>
    </row>
    <row r="845" spans="1:8" ht="12.75" customHeight="1">
      <c r="A845" s="361"/>
      <c r="B845" s="344" t="s">
        <v>1760</v>
      </c>
      <c r="C845" s="349">
        <v>0.25555555555555559</v>
      </c>
      <c r="D845" s="349">
        <v>0.25625000000000003</v>
      </c>
      <c r="E845" s="234">
        <f t="shared" si="12"/>
        <v>6.9444444444444198E-4</v>
      </c>
      <c r="F845" s="311"/>
      <c r="G845" s="209"/>
    </row>
    <row r="846" spans="1:8" ht="12.75" customHeight="1">
      <c r="A846" s="361"/>
      <c r="B846" s="344" t="s">
        <v>3836</v>
      </c>
      <c r="C846" s="349">
        <v>0.26458333333333334</v>
      </c>
      <c r="D846" s="349">
        <v>0.26527777777777778</v>
      </c>
      <c r="E846" s="234">
        <f t="shared" si="12"/>
        <v>6.9444444444444198E-4</v>
      </c>
      <c r="F846" s="311"/>
      <c r="G846" s="209"/>
    </row>
    <row r="847" spans="1:8" ht="12.75" customHeight="1">
      <c r="A847" s="361"/>
      <c r="B847" s="344" t="s">
        <v>3837</v>
      </c>
      <c r="C847" s="349">
        <v>0.30624999999999997</v>
      </c>
      <c r="D847" s="349">
        <v>0.30763888888888891</v>
      </c>
      <c r="E847" s="234">
        <f t="shared" si="12"/>
        <v>1.3888888888889395E-3</v>
      </c>
      <c r="F847" s="311"/>
      <c r="G847" s="209"/>
    </row>
    <row r="848" spans="1:8" ht="12.75" customHeight="1">
      <c r="A848" s="361"/>
      <c r="B848" s="344" t="s">
        <v>3837</v>
      </c>
      <c r="C848" s="349">
        <v>0.31875000000000003</v>
      </c>
      <c r="D848" s="349">
        <v>0.31944444444444448</v>
      </c>
      <c r="E848" s="234">
        <f t="shared" si="12"/>
        <v>6.9444444444444198E-4</v>
      </c>
      <c r="F848" s="311"/>
      <c r="G848" s="209"/>
    </row>
    <row r="849" spans="1:7" ht="12.75" customHeight="1">
      <c r="A849" s="361"/>
      <c r="B849" s="344" t="s">
        <v>1803</v>
      </c>
      <c r="C849" s="349">
        <v>0.32013888888888892</v>
      </c>
      <c r="D849" s="349">
        <v>0.32083333333333336</v>
      </c>
      <c r="E849" s="234">
        <f t="shared" si="12"/>
        <v>6.9444444444444198E-4</v>
      </c>
      <c r="F849" s="311"/>
      <c r="G849" s="209"/>
    </row>
    <row r="850" spans="1:7" ht="12.75" customHeight="1">
      <c r="A850" s="361"/>
      <c r="B850" s="344" t="s">
        <v>593</v>
      </c>
      <c r="C850" s="349">
        <v>0.32361111111111113</v>
      </c>
      <c r="D850" s="349">
        <v>0.32569444444444445</v>
      </c>
      <c r="E850" s="234">
        <f t="shared" si="12"/>
        <v>2.0833333333333259E-3</v>
      </c>
      <c r="F850" s="311"/>
      <c r="G850" s="209"/>
    </row>
    <row r="851" spans="1:7" ht="12.75" customHeight="1">
      <c r="A851" s="361"/>
      <c r="B851" s="344" t="s">
        <v>3828</v>
      </c>
      <c r="C851" s="349">
        <v>0.34097222222222223</v>
      </c>
      <c r="D851" s="349">
        <v>0.34166666666666662</v>
      </c>
      <c r="E851" s="234">
        <f t="shared" si="12"/>
        <v>6.9444444444438647E-4</v>
      </c>
      <c r="F851" s="311"/>
      <c r="G851" s="209"/>
    </row>
    <row r="852" spans="1:7" ht="12.75" customHeight="1">
      <c r="A852" s="361"/>
      <c r="B852" s="344" t="s">
        <v>3838</v>
      </c>
      <c r="C852" s="349">
        <v>0.3611111111111111</v>
      </c>
      <c r="D852" s="349">
        <v>0.36180555555555555</v>
      </c>
      <c r="E852" s="234">
        <f t="shared" si="12"/>
        <v>6.9444444444444198E-4</v>
      </c>
      <c r="F852" s="311"/>
      <c r="G852" s="209"/>
    </row>
    <row r="853" spans="1:7" ht="12.75" customHeight="1">
      <c r="A853" s="361"/>
      <c r="B853" s="344" t="s">
        <v>308</v>
      </c>
      <c r="C853" s="349">
        <v>0.39374999999999999</v>
      </c>
      <c r="D853" s="349">
        <v>0.39444444444444443</v>
      </c>
      <c r="E853" s="234">
        <f t="shared" si="12"/>
        <v>6.9444444444444198E-4</v>
      </c>
      <c r="F853" s="311"/>
      <c r="G853" s="209"/>
    </row>
    <row r="854" spans="1:7" ht="12.75" customHeight="1">
      <c r="A854" s="361"/>
      <c r="B854" s="344" t="s">
        <v>3839</v>
      </c>
      <c r="C854" s="349">
        <v>0.39652777777777781</v>
      </c>
      <c r="D854" s="349">
        <v>0.3972222222222222</v>
      </c>
      <c r="E854" s="234">
        <f t="shared" ref="E854:E917" si="13">D854-C854</f>
        <v>6.9444444444438647E-4</v>
      </c>
      <c r="F854" s="311"/>
      <c r="G854" s="209"/>
    </row>
    <row r="855" spans="1:7" ht="12.75" customHeight="1">
      <c r="A855" s="361"/>
      <c r="B855" s="344" t="s">
        <v>238</v>
      </c>
      <c r="C855" s="349">
        <v>0.41250000000000003</v>
      </c>
      <c r="D855" s="349">
        <v>0.41319444444444442</v>
      </c>
      <c r="E855" s="234">
        <f t="shared" si="13"/>
        <v>6.9444444444438647E-4</v>
      </c>
      <c r="F855" s="311"/>
      <c r="G855" s="209"/>
    </row>
    <row r="856" spans="1:7" ht="12.75" customHeight="1">
      <c r="A856" s="361"/>
      <c r="B856" s="344" t="s">
        <v>471</v>
      </c>
      <c r="C856" s="349">
        <v>0.42708333333333331</v>
      </c>
      <c r="D856" s="349">
        <v>0.42986111111111108</v>
      </c>
      <c r="E856" s="234">
        <f t="shared" si="13"/>
        <v>2.7777777777777679E-3</v>
      </c>
      <c r="F856" s="311"/>
      <c r="G856" s="209"/>
    </row>
    <row r="857" spans="1:7" ht="12.75" customHeight="1">
      <c r="A857" s="361"/>
      <c r="B857" s="344" t="s">
        <v>820</v>
      </c>
      <c r="C857" s="349">
        <v>0.43124999999999997</v>
      </c>
      <c r="D857" s="349">
        <v>0.43124999999999997</v>
      </c>
      <c r="E857" s="234">
        <f t="shared" si="13"/>
        <v>0</v>
      </c>
      <c r="F857" s="311"/>
      <c r="G857" s="209"/>
    </row>
    <row r="858" spans="1:7" ht="12.75" customHeight="1">
      <c r="A858" s="361"/>
      <c r="B858" s="344" t="s">
        <v>3840</v>
      </c>
      <c r="C858" s="349">
        <v>0.4368055555555555</v>
      </c>
      <c r="D858" s="349">
        <v>0.4375</v>
      </c>
      <c r="E858" s="234">
        <f t="shared" si="13"/>
        <v>6.9444444444449749E-4</v>
      </c>
      <c r="F858" s="311"/>
      <c r="G858" s="209"/>
    </row>
    <row r="859" spans="1:7" ht="12.75" customHeight="1">
      <c r="A859" s="361"/>
      <c r="B859" s="344" t="s">
        <v>471</v>
      </c>
      <c r="C859" s="349">
        <v>0.4381944444444445</v>
      </c>
      <c r="D859" s="349">
        <v>0.44166666666666665</v>
      </c>
      <c r="E859" s="234">
        <f t="shared" si="13"/>
        <v>3.4722222222221544E-3</v>
      </c>
      <c r="F859" s="311"/>
      <c r="G859" s="209"/>
    </row>
    <row r="860" spans="1:7" ht="12.75" customHeight="1">
      <c r="A860" s="361"/>
      <c r="B860" s="344" t="s">
        <v>1954</v>
      </c>
      <c r="C860" s="349">
        <v>0.4465277777777778</v>
      </c>
      <c r="D860" s="349">
        <v>0.44791666666666669</v>
      </c>
      <c r="E860" s="234">
        <f t="shared" si="13"/>
        <v>1.388888888888884E-3</v>
      </c>
      <c r="F860" s="311"/>
      <c r="G860" s="209"/>
    </row>
    <row r="861" spans="1:7" ht="12.75" customHeight="1">
      <c r="A861" s="361"/>
      <c r="B861" s="344" t="s">
        <v>1954</v>
      </c>
      <c r="C861" s="349">
        <v>0.46736111111111112</v>
      </c>
      <c r="D861" s="349">
        <v>0.4680555555555555</v>
      </c>
      <c r="E861" s="234">
        <f t="shared" si="13"/>
        <v>6.9444444444438647E-4</v>
      </c>
      <c r="F861" s="311"/>
      <c r="G861" s="209"/>
    </row>
    <row r="862" spans="1:7" ht="12.75" customHeight="1">
      <c r="A862" s="361"/>
      <c r="B862" s="344" t="s">
        <v>2119</v>
      </c>
      <c r="C862" s="349">
        <v>0.48055555555555557</v>
      </c>
      <c r="D862" s="349">
        <v>0.4826388888888889</v>
      </c>
      <c r="E862" s="234">
        <f t="shared" si="13"/>
        <v>2.0833333333333259E-3</v>
      </c>
      <c r="F862" s="311"/>
      <c r="G862" s="209"/>
    </row>
    <row r="863" spans="1:7" ht="12.75" customHeight="1">
      <c r="A863" s="361"/>
      <c r="B863" s="344" t="s">
        <v>688</v>
      </c>
      <c r="C863" s="349">
        <v>0.5</v>
      </c>
      <c r="D863" s="349">
        <v>0.50069444444444444</v>
      </c>
      <c r="E863" s="234">
        <f t="shared" si="13"/>
        <v>6.9444444444444198E-4</v>
      </c>
      <c r="F863" s="311"/>
      <c r="G863" s="209"/>
    </row>
    <row r="864" spans="1:7" ht="12.75" customHeight="1">
      <c r="A864" s="361"/>
      <c r="B864" s="346" t="s">
        <v>3824</v>
      </c>
      <c r="C864" s="349">
        <v>0.51458333333333328</v>
      </c>
      <c r="D864" s="349">
        <v>0.51666666666666672</v>
      </c>
      <c r="E864" s="234">
        <f t="shared" si="13"/>
        <v>2.083333333333437E-3</v>
      </c>
      <c r="F864" s="311"/>
      <c r="G864" s="209"/>
    </row>
    <row r="865" spans="1:7" ht="12.75" customHeight="1">
      <c r="A865" s="361"/>
      <c r="B865" s="344" t="s">
        <v>3841</v>
      </c>
      <c r="C865" s="349">
        <v>0.51458333333333328</v>
      </c>
      <c r="D865" s="349">
        <v>0.5180555555555556</v>
      </c>
      <c r="E865" s="234">
        <f t="shared" si="13"/>
        <v>3.4722222222223209E-3</v>
      </c>
      <c r="F865" s="311"/>
      <c r="G865" s="209"/>
    </row>
    <row r="866" spans="1:7" ht="12.75" customHeight="1">
      <c r="A866" s="361"/>
      <c r="B866" s="344" t="s">
        <v>2822</v>
      </c>
      <c r="C866" s="349">
        <v>0.53402777777777777</v>
      </c>
      <c r="D866" s="349">
        <v>0.53472222222222221</v>
      </c>
      <c r="E866" s="234">
        <f t="shared" si="13"/>
        <v>6.9444444444444198E-4</v>
      </c>
      <c r="F866" s="311"/>
      <c r="G866" s="209"/>
    </row>
    <row r="867" spans="1:7" ht="12.75" customHeight="1">
      <c r="A867" s="361"/>
      <c r="B867" s="344" t="s">
        <v>1005</v>
      </c>
      <c r="C867" s="349">
        <v>0.54166666666666663</v>
      </c>
      <c r="D867" s="349">
        <v>0.54652777777777783</v>
      </c>
      <c r="E867" s="234">
        <f t="shared" si="13"/>
        <v>4.8611111111112049E-3</v>
      </c>
      <c r="F867" s="311"/>
      <c r="G867" s="209"/>
    </row>
    <row r="868" spans="1:7" ht="12.75" customHeight="1">
      <c r="A868" s="361"/>
      <c r="B868" s="344" t="s">
        <v>3824</v>
      </c>
      <c r="C868" s="349">
        <v>0.56666666666666665</v>
      </c>
      <c r="D868" s="349">
        <v>0.56805555555555554</v>
      </c>
      <c r="E868" s="234">
        <f t="shared" si="13"/>
        <v>1.388888888888884E-3</v>
      </c>
      <c r="F868" s="311"/>
      <c r="G868" s="209"/>
    </row>
    <row r="869" spans="1:7" ht="12.75" customHeight="1">
      <c r="A869" s="361"/>
      <c r="B869" s="344" t="s">
        <v>471</v>
      </c>
      <c r="C869" s="349">
        <v>0.56944444444444442</v>
      </c>
      <c r="D869" s="349">
        <v>0.56944444444444442</v>
      </c>
      <c r="E869" s="234">
        <f t="shared" si="13"/>
        <v>0</v>
      </c>
      <c r="F869" s="311"/>
      <c r="G869" s="209"/>
    </row>
    <row r="870" spans="1:7" ht="12.75" customHeight="1">
      <c r="A870" s="361"/>
      <c r="B870" s="344" t="s">
        <v>988</v>
      </c>
      <c r="C870" s="349">
        <v>0.59375</v>
      </c>
      <c r="D870" s="349">
        <v>0.59722222222222221</v>
      </c>
      <c r="E870" s="234">
        <f t="shared" si="13"/>
        <v>3.4722222222222099E-3</v>
      </c>
      <c r="F870" s="311"/>
      <c r="G870" s="209"/>
    </row>
    <row r="871" spans="1:7" ht="12.75" customHeight="1">
      <c r="A871" s="361"/>
      <c r="B871" s="344" t="s">
        <v>1274</v>
      </c>
      <c r="C871" s="349">
        <v>0.59652777777777777</v>
      </c>
      <c r="D871" s="349">
        <v>0.59861111111111109</v>
      </c>
      <c r="E871" s="234">
        <f t="shared" si="13"/>
        <v>2.0833333333333259E-3</v>
      </c>
      <c r="F871" s="311"/>
      <c r="G871" s="209"/>
    </row>
    <row r="872" spans="1:7" ht="12.75" customHeight="1">
      <c r="A872" s="361"/>
      <c r="B872" s="344" t="s">
        <v>3842</v>
      </c>
      <c r="C872" s="349">
        <v>0.6</v>
      </c>
      <c r="D872" s="349">
        <v>0.60138888888888886</v>
      </c>
      <c r="E872" s="234">
        <f t="shared" si="13"/>
        <v>1.388888888888884E-3</v>
      </c>
      <c r="F872" s="311"/>
      <c r="G872" s="209"/>
    </row>
    <row r="873" spans="1:7" ht="12.75" customHeight="1">
      <c r="A873" s="361"/>
      <c r="B873" s="344" t="s">
        <v>1274</v>
      </c>
      <c r="C873" s="349">
        <v>0.61805555555555558</v>
      </c>
      <c r="D873" s="349">
        <v>0.61944444444444446</v>
      </c>
      <c r="E873" s="234">
        <f t="shared" si="13"/>
        <v>1.388888888888884E-3</v>
      </c>
      <c r="F873" s="311"/>
      <c r="G873" s="209"/>
    </row>
    <row r="874" spans="1:7" ht="12.75" customHeight="1">
      <c r="A874" s="361"/>
      <c r="B874" s="344" t="s">
        <v>653</v>
      </c>
      <c r="C874" s="349">
        <v>0.61875000000000002</v>
      </c>
      <c r="D874" s="349">
        <v>0.62013888888888891</v>
      </c>
      <c r="E874" s="234">
        <f t="shared" si="13"/>
        <v>1.388888888888884E-3</v>
      </c>
      <c r="F874" s="311"/>
      <c r="G874" s="209"/>
    </row>
    <row r="875" spans="1:7" ht="12.75" customHeight="1">
      <c r="A875" s="361"/>
      <c r="B875" s="344" t="s">
        <v>3843</v>
      </c>
      <c r="C875" s="349">
        <v>0.63888888888888895</v>
      </c>
      <c r="D875" s="349">
        <v>0.64236111111111105</v>
      </c>
      <c r="E875" s="234">
        <f t="shared" si="13"/>
        <v>3.4722222222220989E-3</v>
      </c>
      <c r="F875" s="311"/>
      <c r="G875" s="209"/>
    </row>
    <row r="876" spans="1:7" ht="12.75" customHeight="1">
      <c r="A876" s="361"/>
      <c r="B876" s="344" t="s">
        <v>3400</v>
      </c>
      <c r="C876" s="349">
        <v>0.66666666666666663</v>
      </c>
      <c r="D876" s="349">
        <v>0.6694444444444444</v>
      </c>
      <c r="E876" s="234">
        <f t="shared" si="13"/>
        <v>2.7777777777777679E-3</v>
      </c>
      <c r="F876" s="311"/>
      <c r="G876" s="209"/>
    </row>
    <row r="877" spans="1:7" ht="12.75" customHeight="1">
      <c r="A877" s="361"/>
      <c r="B877" s="344" t="s">
        <v>3746</v>
      </c>
      <c r="C877" s="349">
        <v>0.67361111111111116</v>
      </c>
      <c r="D877" s="349">
        <v>0.67499999999999993</v>
      </c>
      <c r="E877" s="234">
        <f t="shared" si="13"/>
        <v>1.3888888888887729E-3</v>
      </c>
      <c r="F877" s="311"/>
      <c r="G877" s="209"/>
    </row>
    <row r="878" spans="1:7" ht="12.75" customHeight="1">
      <c r="A878" s="361"/>
      <c r="B878" s="344" t="s">
        <v>3844</v>
      </c>
      <c r="C878" s="349">
        <v>0.68541666666666667</v>
      </c>
      <c r="D878" s="349">
        <v>0.68541666666666667</v>
      </c>
      <c r="E878" s="234">
        <f t="shared" si="13"/>
        <v>0</v>
      </c>
      <c r="F878" s="311"/>
      <c r="G878" s="209"/>
    </row>
    <row r="879" spans="1:7" ht="12.75" customHeight="1">
      <c r="A879" s="361"/>
      <c r="B879" s="344" t="s">
        <v>471</v>
      </c>
      <c r="C879" s="349">
        <v>0.68888888888888899</v>
      </c>
      <c r="D879" s="349">
        <v>0.69027777777777777</v>
      </c>
      <c r="E879" s="234">
        <f t="shared" si="13"/>
        <v>1.3888888888887729E-3</v>
      </c>
      <c r="F879" s="311"/>
      <c r="G879" s="209"/>
    </row>
    <row r="880" spans="1:7" ht="12.75" customHeight="1">
      <c r="A880" s="361"/>
      <c r="B880" s="344" t="s">
        <v>3843</v>
      </c>
      <c r="C880" s="349">
        <v>0.70833333333333337</v>
      </c>
      <c r="D880" s="349">
        <v>0.71111111111111114</v>
      </c>
      <c r="E880" s="234">
        <f t="shared" si="13"/>
        <v>2.7777777777777679E-3</v>
      </c>
      <c r="F880" s="311"/>
      <c r="G880" s="209"/>
    </row>
    <row r="881" spans="1:7" ht="12.75" customHeight="1">
      <c r="A881" s="361"/>
      <c r="B881" s="344" t="s">
        <v>2242</v>
      </c>
      <c r="C881" s="349">
        <v>0.71944444444444444</v>
      </c>
      <c r="D881" s="349">
        <v>0.72152777777777777</v>
      </c>
      <c r="E881" s="234">
        <f t="shared" si="13"/>
        <v>2.0833333333333259E-3</v>
      </c>
      <c r="F881" s="311"/>
      <c r="G881" s="209"/>
    </row>
    <row r="882" spans="1:7" ht="12.75" customHeight="1">
      <c r="A882" s="361"/>
      <c r="B882" s="344" t="s">
        <v>3649</v>
      </c>
      <c r="C882" s="349">
        <v>0.73819444444444438</v>
      </c>
      <c r="D882" s="349">
        <v>0.74097222222222225</v>
      </c>
      <c r="E882" s="234">
        <f t="shared" si="13"/>
        <v>2.7777777777778789E-3</v>
      </c>
      <c r="F882" s="311"/>
      <c r="G882" s="209"/>
    </row>
    <row r="883" spans="1:7" ht="12.75" customHeight="1">
      <c r="A883" s="361"/>
      <c r="B883" s="344" t="s">
        <v>2242</v>
      </c>
      <c r="C883" s="349">
        <v>0.7583333333333333</v>
      </c>
      <c r="D883" s="349">
        <v>0.76180555555555562</v>
      </c>
      <c r="E883" s="234">
        <f t="shared" si="13"/>
        <v>3.4722222222223209E-3</v>
      </c>
      <c r="F883" s="311"/>
      <c r="G883" s="209"/>
    </row>
    <row r="884" spans="1:7" ht="12.75" customHeight="1">
      <c r="A884" s="361"/>
      <c r="B884" s="344" t="s">
        <v>2242</v>
      </c>
      <c r="C884" s="349">
        <v>0.76666666666666661</v>
      </c>
      <c r="D884" s="349">
        <v>0.77430555555555547</v>
      </c>
      <c r="E884" s="234">
        <f t="shared" si="13"/>
        <v>7.6388888888888618E-3</v>
      </c>
      <c r="F884" s="311"/>
      <c r="G884" s="209"/>
    </row>
    <row r="885" spans="1:7" ht="12.75" customHeight="1">
      <c r="A885" s="361"/>
      <c r="B885" s="344" t="s">
        <v>3649</v>
      </c>
      <c r="C885" s="349">
        <v>0.77777777777777779</v>
      </c>
      <c r="D885" s="349">
        <v>0.78125</v>
      </c>
      <c r="E885" s="234">
        <f t="shared" si="13"/>
        <v>3.4722222222222099E-3</v>
      </c>
      <c r="F885" s="311"/>
      <c r="G885" s="209"/>
    </row>
    <row r="886" spans="1:7" ht="12.75" customHeight="1">
      <c r="A886" s="361"/>
      <c r="B886" s="344" t="s">
        <v>3845</v>
      </c>
      <c r="C886" s="349">
        <v>0.90763888888888899</v>
      </c>
      <c r="D886" s="349">
        <v>0.90902777777777777</v>
      </c>
      <c r="E886" s="234">
        <f t="shared" si="13"/>
        <v>1.3888888888887729E-3</v>
      </c>
      <c r="F886" s="311"/>
      <c r="G886" s="209"/>
    </row>
    <row r="887" spans="1:7" ht="12.75" customHeight="1">
      <c r="A887" s="361"/>
      <c r="B887" s="344" t="s">
        <v>3846</v>
      </c>
      <c r="C887" s="349">
        <v>0.92291666666666661</v>
      </c>
      <c r="D887" s="349">
        <v>0.92361111111111116</v>
      </c>
      <c r="E887" s="234">
        <f t="shared" si="13"/>
        <v>6.94444444444553E-4</v>
      </c>
      <c r="F887" s="311"/>
      <c r="G887" s="209"/>
    </row>
    <row r="888" spans="1:7" ht="12.75" customHeight="1">
      <c r="A888" s="361"/>
      <c r="B888" s="344" t="s">
        <v>3847</v>
      </c>
      <c r="C888" s="349">
        <v>0.92291666666666661</v>
      </c>
      <c r="D888" s="349">
        <v>0.92569444444444438</v>
      </c>
      <c r="E888" s="234">
        <f t="shared" si="13"/>
        <v>2.7777777777777679E-3</v>
      </c>
      <c r="F888" s="311"/>
      <c r="G888" s="209"/>
    </row>
    <row r="889" spans="1:7" ht="12.75" customHeight="1">
      <c r="A889" s="361" t="s">
        <v>3848</v>
      </c>
      <c r="B889" s="344" t="s">
        <v>3847</v>
      </c>
      <c r="C889" s="349">
        <v>1.0062499999999999</v>
      </c>
      <c r="D889" s="349">
        <v>1.0069444444444444</v>
      </c>
      <c r="E889" s="234">
        <f t="shared" si="13"/>
        <v>6.94444444444553E-4</v>
      </c>
      <c r="F889" s="311"/>
      <c r="G889" s="209"/>
    </row>
    <row r="890" spans="1:7" ht="12.75" customHeight="1">
      <c r="A890" s="361"/>
      <c r="B890" s="344" t="s">
        <v>722</v>
      </c>
      <c r="C890" s="349">
        <v>0.17430555555555557</v>
      </c>
      <c r="D890" s="349">
        <v>0.17569444444444446</v>
      </c>
      <c r="E890" s="234">
        <f t="shared" si="13"/>
        <v>1.388888888888884E-3</v>
      </c>
      <c r="F890" s="311"/>
      <c r="G890" s="209"/>
    </row>
    <row r="891" spans="1:7" ht="12.75" customHeight="1">
      <c r="A891" s="361"/>
      <c r="B891" s="344" t="s">
        <v>3849</v>
      </c>
      <c r="C891" s="349">
        <v>0.27847222222222223</v>
      </c>
      <c r="D891" s="349">
        <v>0.28472222222222221</v>
      </c>
      <c r="E891" s="234">
        <f t="shared" si="13"/>
        <v>6.2499999999999778E-3</v>
      </c>
      <c r="F891" s="311"/>
      <c r="G891" s="209"/>
    </row>
    <row r="892" spans="1:7" ht="12.75" customHeight="1">
      <c r="A892" s="361"/>
      <c r="B892" s="344" t="s">
        <v>3850</v>
      </c>
      <c r="C892" s="349">
        <v>0.34097222222222223</v>
      </c>
      <c r="D892" s="349">
        <v>0.34375</v>
      </c>
      <c r="E892" s="234">
        <f t="shared" si="13"/>
        <v>2.7777777777777679E-3</v>
      </c>
      <c r="F892" s="311"/>
      <c r="G892" s="209"/>
    </row>
    <row r="893" spans="1:7" ht="12.75" customHeight="1">
      <c r="A893" s="361"/>
      <c r="B893" s="344" t="s">
        <v>3851</v>
      </c>
      <c r="C893" s="349">
        <v>0.35486111111111113</v>
      </c>
      <c r="D893" s="349">
        <v>0.35555555555555557</v>
      </c>
      <c r="E893" s="234">
        <f t="shared" si="13"/>
        <v>6.9444444444444198E-4</v>
      </c>
      <c r="F893" s="311"/>
      <c r="G893" s="209"/>
    </row>
    <row r="894" spans="1:7" ht="12.75" customHeight="1">
      <c r="A894" s="361"/>
      <c r="B894" s="344" t="s">
        <v>1357</v>
      </c>
      <c r="C894" s="349">
        <v>0.37013888888888885</v>
      </c>
      <c r="D894" s="349">
        <v>0.3743055555555555</v>
      </c>
      <c r="E894" s="234">
        <f t="shared" si="13"/>
        <v>4.1666666666666519E-3</v>
      </c>
      <c r="F894" s="311"/>
      <c r="G894" s="209"/>
    </row>
    <row r="895" spans="1:7" ht="12.75" customHeight="1">
      <c r="A895" s="361"/>
      <c r="B895" s="344" t="s">
        <v>3610</v>
      </c>
      <c r="C895" s="349">
        <v>0.38472222222222219</v>
      </c>
      <c r="D895" s="349">
        <v>0.38611111111111113</v>
      </c>
      <c r="E895" s="234">
        <f t="shared" si="13"/>
        <v>1.3888888888889395E-3</v>
      </c>
      <c r="F895" s="311"/>
      <c r="G895" s="209"/>
    </row>
    <row r="896" spans="1:7" ht="12.75" customHeight="1">
      <c r="A896" s="361"/>
      <c r="B896" s="344" t="s">
        <v>1599</v>
      </c>
      <c r="C896" s="349">
        <v>0.40208333333333335</v>
      </c>
      <c r="D896" s="349">
        <v>0.4069444444444445</v>
      </c>
      <c r="E896" s="234">
        <f t="shared" si="13"/>
        <v>4.8611111111111494E-3</v>
      </c>
      <c r="F896" s="311"/>
      <c r="G896" s="209"/>
    </row>
    <row r="897" spans="1:7" ht="12.75" customHeight="1">
      <c r="A897" s="361"/>
      <c r="B897" s="344" t="s">
        <v>361</v>
      </c>
      <c r="C897" s="349">
        <v>0.43124999999999997</v>
      </c>
      <c r="D897" s="349">
        <v>0.43333333333333335</v>
      </c>
      <c r="E897" s="234">
        <f t="shared" si="13"/>
        <v>2.0833333333333814E-3</v>
      </c>
      <c r="F897" s="311"/>
      <c r="G897" s="209"/>
    </row>
    <row r="898" spans="1:7" ht="12.75" customHeight="1">
      <c r="A898" s="361"/>
      <c r="B898" s="344" t="s">
        <v>3853</v>
      </c>
      <c r="C898" s="349">
        <v>0.47638888888888892</v>
      </c>
      <c r="D898" s="349">
        <v>0.47847222222222219</v>
      </c>
      <c r="E898" s="234">
        <f t="shared" si="13"/>
        <v>2.0833333333332704E-3</v>
      </c>
      <c r="F898" s="311"/>
      <c r="G898" s="209"/>
    </row>
    <row r="899" spans="1:7" ht="12.75" customHeight="1">
      <c r="A899" s="361"/>
      <c r="B899" s="344" t="s">
        <v>361</v>
      </c>
      <c r="C899" s="349">
        <v>0.49236111111111108</v>
      </c>
      <c r="D899" s="349">
        <v>0.49374999999999997</v>
      </c>
      <c r="E899" s="234">
        <f t="shared" si="13"/>
        <v>1.388888888888884E-3</v>
      </c>
      <c r="F899" s="311"/>
      <c r="G899" s="209"/>
    </row>
    <row r="900" spans="1:7" ht="12.75" customHeight="1">
      <c r="A900" s="361"/>
      <c r="B900" s="344" t="s">
        <v>3852</v>
      </c>
      <c r="C900" s="349">
        <v>0.50208333333333333</v>
      </c>
      <c r="D900" s="349">
        <v>0.50416666666666665</v>
      </c>
      <c r="E900" s="234">
        <f t="shared" si="13"/>
        <v>2.0833333333333259E-3</v>
      </c>
      <c r="F900" s="311"/>
      <c r="G900" s="209"/>
    </row>
    <row r="901" spans="1:7" ht="12.75" customHeight="1">
      <c r="A901" s="361"/>
      <c r="B901" s="344" t="s">
        <v>3429</v>
      </c>
      <c r="C901" s="349">
        <v>0.51041666666666663</v>
      </c>
      <c r="D901" s="349">
        <v>0.51111111111111118</v>
      </c>
      <c r="E901" s="234">
        <f t="shared" si="13"/>
        <v>6.94444444444553E-4</v>
      </c>
      <c r="F901" s="311"/>
      <c r="G901" s="209"/>
    </row>
    <row r="902" spans="1:7" ht="12.75" customHeight="1">
      <c r="A902" s="361"/>
      <c r="B902" s="344" t="s">
        <v>3854</v>
      </c>
      <c r="C902" s="349">
        <v>0.51458333333333328</v>
      </c>
      <c r="D902" s="349">
        <v>0.51597222222222217</v>
      </c>
      <c r="E902" s="234">
        <f t="shared" si="13"/>
        <v>1.388888888888884E-3</v>
      </c>
      <c r="F902" s="311"/>
      <c r="G902" s="209"/>
    </row>
    <row r="903" spans="1:7" ht="12.75" customHeight="1">
      <c r="A903" s="361"/>
      <c r="B903" s="344" t="s">
        <v>3855</v>
      </c>
      <c r="C903" s="349">
        <v>0.54166666666666663</v>
      </c>
      <c r="D903" s="349">
        <v>0.54375000000000007</v>
      </c>
      <c r="E903" s="234">
        <f t="shared" si="13"/>
        <v>2.083333333333437E-3</v>
      </c>
      <c r="F903" s="311"/>
      <c r="G903" s="209"/>
    </row>
    <row r="904" spans="1:7" ht="12.75" customHeight="1">
      <c r="A904" s="361"/>
      <c r="B904" s="344" t="s">
        <v>3713</v>
      </c>
      <c r="C904" s="349">
        <v>0.57222222222222219</v>
      </c>
      <c r="D904" s="349">
        <v>0.57291666666666663</v>
      </c>
      <c r="E904" s="234">
        <f t="shared" si="13"/>
        <v>6.9444444444444198E-4</v>
      </c>
      <c r="F904" s="311"/>
      <c r="G904" s="209"/>
    </row>
    <row r="905" spans="1:7" ht="12.75" customHeight="1">
      <c r="A905" s="361"/>
      <c r="B905" s="344" t="s">
        <v>3836</v>
      </c>
      <c r="C905" s="349">
        <v>0.58819444444444446</v>
      </c>
      <c r="D905" s="349">
        <v>0.59097222222222223</v>
      </c>
      <c r="E905" s="234">
        <f t="shared" si="13"/>
        <v>2.7777777777777679E-3</v>
      </c>
      <c r="F905" s="311"/>
      <c r="G905" s="209"/>
    </row>
    <row r="906" spans="1:7" ht="12.75" customHeight="1">
      <c r="A906" s="361"/>
      <c r="B906" s="344" t="s">
        <v>595</v>
      </c>
      <c r="C906" s="349">
        <v>0.59652777777777777</v>
      </c>
      <c r="D906" s="349">
        <v>0.6020833333333333</v>
      </c>
      <c r="E906" s="234">
        <f t="shared" si="13"/>
        <v>5.5555555555555358E-3</v>
      </c>
      <c r="F906" s="311"/>
      <c r="G906" s="209"/>
    </row>
    <row r="907" spans="1:7" ht="12.75" customHeight="1">
      <c r="A907" s="361"/>
      <c r="B907" s="344" t="s">
        <v>381</v>
      </c>
      <c r="C907" s="349">
        <v>0.68055555555555547</v>
      </c>
      <c r="D907" s="349">
        <v>0.68333333333333324</v>
      </c>
      <c r="E907" s="234">
        <f t="shared" si="13"/>
        <v>2.7777777777777679E-3</v>
      </c>
      <c r="F907" s="311"/>
      <c r="G907" s="209"/>
    </row>
    <row r="908" spans="1:7" ht="12.75" customHeight="1">
      <c r="A908" s="361" t="s">
        <v>3856</v>
      </c>
      <c r="B908" s="344" t="s">
        <v>1361</v>
      </c>
      <c r="C908" s="349">
        <v>0.28680555555555554</v>
      </c>
      <c r="D908" s="349">
        <v>0.28819444444444448</v>
      </c>
      <c r="E908" s="234">
        <f t="shared" si="13"/>
        <v>1.3888888888889395E-3</v>
      </c>
      <c r="F908" s="311"/>
      <c r="G908" s="209"/>
    </row>
    <row r="909" spans="1:7" ht="12.75" customHeight="1">
      <c r="A909" s="361"/>
      <c r="B909" s="344" t="s">
        <v>3857</v>
      </c>
      <c r="C909" s="349">
        <v>0.30833333333333335</v>
      </c>
      <c r="D909" s="349">
        <v>0.30902777777777779</v>
      </c>
      <c r="E909" s="234">
        <f t="shared" si="13"/>
        <v>6.9444444444444198E-4</v>
      </c>
      <c r="F909" s="311"/>
      <c r="G909" s="209"/>
    </row>
    <row r="910" spans="1:7" ht="12.75" customHeight="1">
      <c r="A910" s="361"/>
      <c r="B910" s="344" t="s">
        <v>3858</v>
      </c>
      <c r="C910" s="349">
        <v>0.35694444444444445</v>
      </c>
      <c r="D910" s="349">
        <v>0.35694444444444445</v>
      </c>
      <c r="E910" s="234">
        <f t="shared" si="13"/>
        <v>0</v>
      </c>
      <c r="F910" s="311"/>
      <c r="G910" s="209"/>
    </row>
    <row r="911" spans="1:7" ht="12.75" customHeight="1">
      <c r="A911" s="361"/>
      <c r="B911" s="344" t="s">
        <v>191</v>
      </c>
      <c r="C911" s="349">
        <v>0.38958333333333334</v>
      </c>
      <c r="D911" s="349">
        <v>0.38958333333333334</v>
      </c>
      <c r="E911" s="234">
        <f t="shared" si="13"/>
        <v>0</v>
      </c>
      <c r="F911" s="311"/>
      <c r="G911" s="209"/>
    </row>
    <row r="912" spans="1:7" ht="12.75" customHeight="1">
      <c r="A912" s="361"/>
      <c r="B912" s="344" t="s">
        <v>911</v>
      </c>
      <c r="C912" s="349">
        <v>0.41736111111111113</v>
      </c>
      <c r="D912" s="349">
        <v>0.41736111111111113</v>
      </c>
      <c r="E912" s="234">
        <f t="shared" si="13"/>
        <v>0</v>
      </c>
      <c r="F912" s="311"/>
      <c r="G912" s="209"/>
    </row>
    <row r="913" spans="1:7" ht="12.75" customHeight="1">
      <c r="A913" s="361"/>
      <c r="B913" s="344" t="s">
        <v>3859</v>
      </c>
      <c r="C913" s="349">
        <v>0.42638888888888887</v>
      </c>
      <c r="D913" s="349">
        <v>0.42638888888888887</v>
      </c>
      <c r="E913" s="234">
        <f t="shared" si="13"/>
        <v>0</v>
      </c>
      <c r="F913" s="311"/>
      <c r="G913" s="209"/>
    </row>
    <row r="914" spans="1:7" ht="12.75" customHeight="1">
      <c r="A914" s="361"/>
      <c r="B914" s="344" t="s">
        <v>961</v>
      </c>
      <c r="C914" s="349">
        <v>0.46597222222222223</v>
      </c>
      <c r="D914" s="349">
        <v>0.4680555555555555</v>
      </c>
      <c r="E914" s="234">
        <f t="shared" si="13"/>
        <v>2.0833333333332704E-3</v>
      </c>
      <c r="F914" s="311"/>
      <c r="G914" s="209"/>
    </row>
    <row r="915" spans="1:7" ht="12.75" customHeight="1">
      <c r="A915" s="361"/>
      <c r="B915" s="344" t="s">
        <v>3860</v>
      </c>
      <c r="C915" s="349">
        <v>0.49583333333333335</v>
      </c>
      <c r="D915" s="349">
        <v>0.49583333333333335</v>
      </c>
      <c r="E915" s="234">
        <f t="shared" si="13"/>
        <v>0</v>
      </c>
      <c r="F915" s="311"/>
      <c r="G915" s="209"/>
    </row>
    <row r="916" spans="1:7" ht="12.75" customHeight="1">
      <c r="A916" s="361"/>
      <c r="B916" s="344" t="s">
        <v>3686</v>
      </c>
      <c r="C916" s="349">
        <v>0.5</v>
      </c>
      <c r="D916" s="349">
        <v>0.50208333333333333</v>
      </c>
      <c r="E916" s="234">
        <f t="shared" si="13"/>
        <v>2.0833333333333259E-3</v>
      </c>
      <c r="F916" s="311"/>
      <c r="G916" s="209"/>
    </row>
    <row r="917" spans="1:7" ht="12.75" customHeight="1">
      <c r="A917" s="361"/>
      <c r="B917" s="344" t="s">
        <v>3803</v>
      </c>
      <c r="C917" s="349">
        <v>0.52013888888888882</v>
      </c>
      <c r="D917" s="349">
        <v>0.52013888888888882</v>
      </c>
      <c r="E917" s="234">
        <f t="shared" si="13"/>
        <v>0</v>
      </c>
      <c r="F917" s="311"/>
      <c r="G917" s="209"/>
    </row>
    <row r="918" spans="1:7" ht="12.75" customHeight="1">
      <c r="A918" s="361"/>
      <c r="B918" s="344" t="s">
        <v>3861</v>
      </c>
      <c r="C918" s="349">
        <v>0.53194444444444444</v>
      </c>
      <c r="D918" s="349">
        <v>0.53194444444444444</v>
      </c>
      <c r="E918" s="234">
        <f t="shared" ref="E918:E983" si="14">D918-C918</f>
        <v>0</v>
      </c>
      <c r="F918" s="311"/>
      <c r="G918" s="209"/>
    </row>
    <row r="919" spans="1:7" ht="12.75" customHeight="1">
      <c r="A919" s="361"/>
      <c r="B919" s="344" t="s">
        <v>3843</v>
      </c>
      <c r="C919" s="349">
        <v>0.55625000000000002</v>
      </c>
      <c r="D919" s="349">
        <v>0.55833333333333335</v>
      </c>
      <c r="E919" s="234">
        <f t="shared" si="14"/>
        <v>2.0833333333333259E-3</v>
      </c>
      <c r="F919" s="311"/>
      <c r="G919" s="209"/>
    </row>
    <row r="920" spans="1:7" ht="12.75" customHeight="1">
      <c r="A920" s="361"/>
      <c r="B920" s="344" t="s">
        <v>3862</v>
      </c>
      <c r="C920" s="349">
        <v>0.57916666666666672</v>
      </c>
      <c r="D920" s="349">
        <v>0.57916666666666672</v>
      </c>
      <c r="E920" s="234">
        <f t="shared" si="14"/>
        <v>0</v>
      </c>
      <c r="F920" s="311"/>
      <c r="G920" s="209"/>
    </row>
    <row r="921" spans="1:7" ht="12.75" customHeight="1">
      <c r="A921" s="361"/>
      <c r="B921" s="344" t="s">
        <v>506</v>
      </c>
      <c r="C921" s="349">
        <v>0.62222222222222223</v>
      </c>
      <c r="D921" s="349">
        <v>0.62430555555555556</v>
      </c>
      <c r="E921" s="234">
        <f t="shared" si="14"/>
        <v>2.0833333333333259E-3</v>
      </c>
      <c r="F921" s="311"/>
      <c r="G921" s="209"/>
    </row>
    <row r="922" spans="1:7" ht="12.75" customHeight="1">
      <c r="A922" s="361"/>
      <c r="B922" s="344" t="s">
        <v>3863</v>
      </c>
      <c r="C922" s="349">
        <v>0.67638888888888893</v>
      </c>
      <c r="D922" s="349">
        <v>0.68194444444444446</v>
      </c>
      <c r="E922" s="234">
        <f t="shared" si="14"/>
        <v>5.5555555555555358E-3</v>
      </c>
      <c r="F922" s="311"/>
      <c r="G922" s="209"/>
    </row>
    <row r="923" spans="1:7" ht="12.75" customHeight="1">
      <c r="A923" s="361"/>
      <c r="B923" s="344" t="s">
        <v>3863</v>
      </c>
      <c r="C923" s="349">
        <v>0.6958333333333333</v>
      </c>
      <c r="D923" s="349">
        <v>0.6972222222222223</v>
      </c>
      <c r="E923" s="234">
        <f t="shared" si="14"/>
        <v>1.388888888888995E-3</v>
      </c>
      <c r="F923" s="311"/>
      <c r="G923" s="209"/>
    </row>
    <row r="924" spans="1:7" ht="12.75" customHeight="1">
      <c r="A924" s="361"/>
      <c r="B924" s="344" t="s">
        <v>3863</v>
      </c>
      <c r="C924" s="349">
        <v>0.71666666666666667</v>
      </c>
      <c r="D924" s="349">
        <v>0.71666666666666667</v>
      </c>
      <c r="E924" s="234">
        <f t="shared" si="14"/>
        <v>0</v>
      </c>
      <c r="F924" s="311"/>
      <c r="G924" s="209"/>
    </row>
    <row r="925" spans="1:7" ht="12.75" customHeight="1">
      <c r="A925" s="361"/>
      <c r="B925" s="344" t="s">
        <v>3713</v>
      </c>
      <c r="C925" s="349">
        <v>0.80833333333333324</v>
      </c>
      <c r="D925" s="349">
        <v>0.80902777777777779</v>
      </c>
      <c r="E925" s="234">
        <f t="shared" si="14"/>
        <v>6.94444444444553E-4</v>
      </c>
      <c r="F925" s="311"/>
      <c r="G925" s="209"/>
    </row>
    <row r="926" spans="1:7" ht="12.75" customHeight="1">
      <c r="A926" s="361"/>
      <c r="B926" s="344" t="s">
        <v>3864</v>
      </c>
      <c r="C926" s="349">
        <v>0.84097222222222223</v>
      </c>
      <c r="D926" s="349">
        <v>0.84305555555555556</v>
      </c>
      <c r="E926" s="234">
        <f t="shared" si="14"/>
        <v>2.0833333333333259E-3</v>
      </c>
      <c r="F926" s="311"/>
      <c r="G926" s="209"/>
    </row>
    <row r="927" spans="1:7" ht="12.75" customHeight="1">
      <c r="A927" s="361"/>
      <c r="B927" s="344" t="s">
        <v>866</v>
      </c>
      <c r="C927" s="349">
        <v>0.87222222222222223</v>
      </c>
      <c r="D927" s="349">
        <v>0.87291666666666667</v>
      </c>
      <c r="E927" s="234">
        <f t="shared" si="14"/>
        <v>6.9444444444444198E-4</v>
      </c>
      <c r="F927" s="311"/>
      <c r="G927" s="209"/>
    </row>
    <row r="928" spans="1:7" ht="12.75" customHeight="1">
      <c r="A928" s="361"/>
      <c r="B928" s="344" t="s">
        <v>3865</v>
      </c>
      <c r="C928" s="349">
        <v>0.96666666666666667</v>
      </c>
      <c r="D928" s="349">
        <v>0.96736111111111101</v>
      </c>
      <c r="E928" s="234">
        <f t="shared" si="14"/>
        <v>6.9444444444433095E-4</v>
      </c>
      <c r="F928" s="311"/>
      <c r="G928" s="209"/>
    </row>
    <row r="929" spans="1:8" ht="12.75" customHeight="1">
      <c r="A929" s="361" t="s">
        <v>3866</v>
      </c>
      <c r="B929" s="344" t="s">
        <v>3843</v>
      </c>
      <c r="C929" s="349">
        <v>0.12847222222222224</v>
      </c>
      <c r="D929" s="349">
        <v>0.12916666666666668</v>
      </c>
      <c r="E929" s="234">
        <f t="shared" si="14"/>
        <v>6.9444444444444198E-4</v>
      </c>
      <c r="F929" s="311"/>
      <c r="G929" s="209"/>
    </row>
    <row r="930" spans="1:8" ht="12.75" customHeight="1">
      <c r="A930" s="361"/>
      <c r="B930" s="344" t="s">
        <v>3867</v>
      </c>
      <c r="C930" s="349">
        <v>0.17916666666666667</v>
      </c>
      <c r="D930" s="349">
        <v>0.19513888888888889</v>
      </c>
      <c r="E930" s="234">
        <f t="shared" si="14"/>
        <v>1.5972222222222221E-2</v>
      </c>
      <c r="F930" s="311"/>
      <c r="G930" s="209"/>
      <c r="H930" s="5" t="s">
        <v>2038</v>
      </c>
    </row>
    <row r="931" spans="1:8" ht="12.75" customHeight="1">
      <c r="A931" s="361"/>
      <c r="B931" s="344" t="s">
        <v>2159</v>
      </c>
      <c r="C931" s="349">
        <v>0.29652777777777778</v>
      </c>
      <c r="D931" s="349">
        <v>0.29791666666666666</v>
      </c>
      <c r="E931" s="234">
        <f t="shared" si="14"/>
        <v>1.388888888888884E-3</v>
      </c>
      <c r="F931" s="311"/>
      <c r="G931" s="209"/>
      <c r="H931" s="5" t="s">
        <v>3949</v>
      </c>
    </row>
    <row r="932" spans="1:8" ht="12.75" customHeight="1">
      <c r="A932" s="361"/>
      <c r="B932" s="344" t="s">
        <v>3869</v>
      </c>
      <c r="C932" s="349">
        <v>0.32013888888888892</v>
      </c>
      <c r="D932" s="349">
        <v>0.3215277777777778</v>
      </c>
      <c r="E932" s="234">
        <f t="shared" si="14"/>
        <v>1.388888888888884E-3</v>
      </c>
      <c r="F932" s="311"/>
      <c r="G932" s="209"/>
    </row>
    <row r="933" spans="1:8" ht="12.75" customHeight="1">
      <c r="A933" s="361"/>
      <c r="B933" s="344" t="s">
        <v>680</v>
      </c>
      <c r="C933" s="349">
        <v>0.33958333333333335</v>
      </c>
      <c r="D933" s="349">
        <v>0.33958333333333335</v>
      </c>
      <c r="E933" s="234">
        <f t="shared" si="14"/>
        <v>0</v>
      </c>
      <c r="F933" s="311"/>
      <c r="G933" s="209"/>
    </row>
    <row r="934" spans="1:8" ht="12.75" customHeight="1">
      <c r="A934" s="361"/>
      <c r="B934" s="344" t="s">
        <v>2485</v>
      </c>
      <c r="C934" s="349">
        <v>0.34166666666666662</v>
      </c>
      <c r="D934" s="349">
        <v>0.34513888888888888</v>
      </c>
      <c r="E934" s="234">
        <f t="shared" si="14"/>
        <v>3.4722222222222654E-3</v>
      </c>
      <c r="F934" s="311"/>
      <c r="G934" s="209"/>
    </row>
    <row r="935" spans="1:8" ht="12.75" customHeight="1">
      <c r="A935" s="361"/>
      <c r="B935" s="344" t="s">
        <v>3569</v>
      </c>
      <c r="C935" s="349">
        <v>0.34166666666666662</v>
      </c>
      <c r="D935" s="349">
        <v>0.34583333333333338</v>
      </c>
      <c r="E935" s="234">
        <f t="shared" si="14"/>
        <v>4.1666666666667629E-3</v>
      </c>
      <c r="F935" s="311"/>
      <c r="G935" s="209"/>
    </row>
    <row r="936" spans="1:8" ht="12.75" customHeight="1">
      <c r="A936" s="361"/>
      <c r="B936" s="344" t="s">
        <v>3569</v>
      </c>
      <c r="C936" s="349">
        <v>0.34513888888888888</v>
      </c>
      <c r="D936" s="349">
        <v>0.34791666666666665</v>
      </c>
      <c r="E936" s="234">
        <f t="shared" si="14"/>
        <v>2.7777777777777679E-3</v>
      </c>
      <c r="F936" s="311"/>
      <c r="G936" s="209"/>
    </row>
    <row r="937" spans="1:8" ht="12.75" customHeight="1">
      <c r="A937" s="361"/>
      <c r="B937" s="344" t="s">
        <v>1589</v>
      </c>
      <c r="C937" s="349">
        <v>0.34583333333333338</v>
      </c>
      <c r="D937" s="349">
        <v>0.34861111111111115</v>
      </c>
      <c r="E937" s="234">
        <f t="shared" si="14"/>
        <v>2.7777777777777679E-3</v>
      </c>
      <c r="F937" s="311"/>
      <c r="G937" s="209"/>
    </row>
    <row r="938" spans="1:8" ht="12.75" customHeight="1">
      <c r="A938" s="361"/>
      <c r="B938" s="344" t="s">
        <v>3864</v>
      </c>
      <c r="C938" s="349">
        <v>0.3520833333333333</v>
      </c>
      <c r="D938" s="349">
        <v>0.3527777777777778</v>
      </c>
      <c r="E938" s="234">
        <f t="shared" si="14"/>
        <v>6.9444444444449749E-4</v>
      </c>
      <c r="F938" s="311"/>
      <c r="G938" s="209"/>
    </row>
    <row r="939" spans="1:8" ht="12.75" customHeight="1">
      <c r="A939" s="361"/>
      <c r="B939" s="344" t="s">
        <v>3870</v>
      </c>
      <c r="C939" s="349">
        <v>0.35694444444444445</v>
      </c>
      <c r="D939" s="349">
        <v>0.3576388888888889</v>
      </c>
      <c r="E939" s="234">
        <f t="shared" si="14"/>
        <v>6.9444444444444198E-4</v>
      </c>
      <c r="F939" s="311"/>
      <c r="G939" s="209"/>
    </row>
    <row r="940" spans="1:8" ht="12.75" customHeight="1">
      <c r="A940" s="361"/>
      <c r="B940" s="344" t="s">
        <v>2159</v>
      </c>
      <c r="C940" s="349">
        <v>0.36944444444444446</v>
      </c>
      <c r="D940" s="349">
        <v>0.36944444444444446</v>
      </c>
      <c r="E940" s="234">
        <f t="shared" si="14"/>
        <v>0</v>
      </c>
      <c r="F940" s="311"/>
      <c r="G940" s="209"/>
    </row>
    <row r="941" spans="1:8" ht="12.75" customHeight="1">
      <c r="A941" s="361"/>
      <c r="B941" s="344" t="s">
        <v>3747</v>
      </c>
      <c r="C941" s="349">
        <v>0.37291666666666662</v>
      </c>
      <c r="D941" s="349">
        <v>0.37361111111111112</v>
      </c>
      <c r="E941" s="234">
        <f t="shared" si="14"/>
        <v>6.9444444444449749E-4</v>
      </c>
      <c r="F941" s="311"/>
      <c r="G941" s="209"/>
    </row>
    <row r="942" spans="1:8" ht="12.75" customHeight="1">
      <c r="A942" s="361"/>
      <c r="B942" s="344" t="s">
        <v>3871</v>
      </c>
      <c r="C942" s="349">
        <v>0.41041666666666665</v>
      </c>
      <c r="D942" s="349">
        <v>0.41736111111111113</v>
      </c>
      <c r="E942" s="234">
        <f t="shared" si="14"/>
        <v>6.9444444444444753E-3</v>
      </c>
      <c r="F942" s="311"/>
      <c r="G942" s="209"/>
    </row>
    <row r="943" spans="1:8" ht="12.75" customHeight="1">
      <c r="A943" s="361"/>
      <c r="B943" s="344" t="s">
        <v>311</v>
      </c>
      <c r="C943" s="349">
        <v>0.41388888888888892</v>
      </c>
      <c r="D943" s="349">
        <v>0.41736111111111113</v>
      </c>
      <c r="E943" s="234">
        <f t="shared" si="14"/>
        <v>3.4722222222222099E-3</v>
      </c>
      <c r="F943" s="311"/>
      <c r="G943" s="209"/>
    </row>
    <row r="944" spans="1:8" ht="12.75" customHeight="1">
      <c r="A944" s="361"/>
      <c r="B944" s="344" t="s">
        <v>3872</v>
      </c>
      <c r="C944" s="349">
        <v>0.42569444444444443</v>
      </c>
      <c r="D944" s="349">
        <v>0.43194444444444446</v>
      </c>
      <c r="E944" s="234">
        <f t="shared" si="14"/>
        <v>6.2500000000000333E-3</v>
      </c>
      <c r="F944" s="311"/>
      <c r="G944" s="209"/>
    </row>
    <row r="945" spans="1:8" ht="12.75" customHeight="1">
      <c r="A945" s="361"/>
      <c r="B945" s="344" t="s">
        <v>1641</v>
      </c>
      <c r="C945" s="349">
        <v>0.43124999999999997</v>
      </c>
      <c r="D945" s="349">
        <v>0.43472222222222223</v>
      </c>
      <c r="E945" s="234">
        <f t="shared" si="14"/>
        <v>3.4722222222222654E-3</v>
      </c>
      <c r="F945" s="311"/>
      <c r="G945" s="209"/>
    </row>
    <row r="946" spans="1:8" ht="12.75" customHeight="1">
      <c r="A946" s="361"/>
      <c r="B946" s="344" t="s">
        <v>3873</v>
      </c>
      <c r="C946" s="349">
        <v>0.43611111111111112</v>
      </c>
      <c r="D946" s="349">
        <v>0.4375</v>
      </c>
      <c r="E946" s="234">
        <f t="shared" si="14"/>
        <v>1.388888888888884E-3</v>
      </c>
      <c r="F946" s="311"/>
      <c r="G946" s="209"/>
    </row>
    <row r="947" spans="1:8" ht="12.75" customHeight="1">
      <c r="A947" s="361"/>
      <c r="B947" s="346" t="s">
        <v>3874</v>
      </c>
      <c r="C947" s="349">
        <v>0.4368055555555555</v>
      </c>
      <c r="D947" s="349">
        <v>0.4381944444444445</v>
      </c>
      <c r="E947" s="234">
        <f t="shared" si="14"/>
        <v>1.388888888888995E-3</v>
      </c>
      <c r="F947" s="311"/>
      <c r="G947" s="209"/>
    </row>
    <row r="948" spans="1:8" ht="12.75" customHeight="1">
      <c r="A948" s="361"/>
      <c r="B948" s="344" t="s">
        <v>3631</v>
      </c>
      <c r="C948" s="349">
        <v>0.4381944444444445</v>
      </c>
      <c r="D948" s="349">
        <v>0.44097222222222227</v>
      </c>
      <c r="E948" s="234">
        <f t="shared" si="14"/>
        <v>2.7777777777777679E-3</v>
      </c>
      <c r="F948" s="311"/>
      <c r="G948" s="209"/>
      <c r="H948" s="5" t="s">
        <v>3949</v>
      </c>
    </row>
    <row r="949" spans="1:8" ht="12.75" customHeight="1">
      <c r="A949" s="361"/>
      <c r="B949" s="344" t="s">
        <v>3871</v>
      </c>
      <c r="C949" s="349">
        <v>0.47013888888888888</v>
      </c>
      <c r="D949" s="349">
        <v>0.47152777777777777</v>
      </c>
      <c r="E949" s="234">
        <f t="shared" si="14"/>
        <v>1.388888888888884E-3</v>
      </c>
      <c r="F949" s="311"/>
      <c r="G949" s="209"/>
    </row>
    <row r="950" spans="1:8" ht="12.75" customHeight="1">
      <c r="A950" s="361"/>
      <c r="B950" s="344" t="s">
        <v>3792</v>
      </c>
      <c r="C950" s="349">
        <v>0.48749999999999999</v>
      </c>
      <c r="D950" s="349">
        <v>0.48819444444444443</v>
      </c>
      <c r="E950" s="234">
        <f t="shared" si="14"/>
        <v>6.9444444444444198E-4</v>
      </c>
      <c r="F950" s="311"/>
      <c r="G950" s="209"/>
      <c r="H950" s="5" t="s">
        <v>3984</v>
      </c>
    </row>
    <row r="951" spans="1:8" ht="12.75" customHeight="1">
      <c r="A951" s="361"/>
      <c r="B951" s="346" t="s">
        <v>3875</v>
      </c>
      <c r="C951" s="349">
        <v>0.49236111111111108</v>
      </c>
      <c r="D951" s="349">
        <v>0.49236111111111108</v>
      </c>
      <c r="E951" s="234">
        <f t="shared" si="14"/>
        <v>0</v>
      </c>
      <c r="F951" s="311"/>
      <c r="G951" s="209"/>
    </row>
    <row r="952" spans="1:8" ht="12.75" customHeight="1">
      <c r="A952" s="361"/>
      <c r="B952" s="344" t="s">
        <v>2879</v>
      </c>
      <c r="C952" s="349">
        <v>0.50347222222222221</v>
      </c>
      <c r="D952" s="349">
        <v>0.50763888888888886</v>
      </c>
      <c r="E952" s="234">
        <f t="shared" si="14"/>
        <v>4.1666666666666519E-3</v>
      </c>
      <c r="F952" s="311"/>
      <c r="G952" s="209"/>
    </row>
    <row r="953" spans="1:8" ht="12.75" customHeight="1">
      <c r="A953" s="361"/>
      <c r="B953" s="344" t="s">
        <v>3876</v>
      </c>
      <c r="C953" s="349">
        <v>0.50416666666666665</v>
      </c>
      <c r="D953" s="349">
        <v>0.51111111111111118</v>
      </c>
      <c r="E953" s="234">
        <f t="shared" si="14"/>
        <v>6.9444444444445308E-3</v>
      </c>
      <c r="F953" s="311"/>
      <c r="G953" s="209"/>
    </row>
    <row r="954" spans="1:8" ht="12.75" customHeight="1">
      <c r="A954" s="361"/>
      <c r="B954" s="344" t="s">
        <v>910</v>
      </c>
      <c r="C954" s="349">
        <v>0.51458333333333328</v>
      </c>
      <c r="D954" s="349">
        <v>0.51736111111111105</v>
      </c>
      <c r="E954" s="234">
        <f t="shared" si="14"/>
        <v>2.7777777777777679E-3</v>
      </c>
      <c r="F954" s="311"/>
      <c r="G954" s="209"/>
    </row>
    <row r="955" spans="1:8" ht="12.75" customHeight="1">
      <c r="A955" s="361"/>
      <c r="B955" s="344" t="s">
        <v>3877</v>
      </c>
      <c r="C955" s="349">
        <v>0.52361111111111114</v>
      </c>
      <c r="D955" s="349">
        <v>0.52500000000000002</v>
      </c>
      <c r="E955" s="234">
        <f t="shared" si="14"/>
        <v>1.388888888888884E-3</v>
      </c>
      <c r="F955" s="311"/>
      <c r="G955" s="209"/>
    </row>
    <row r="956" spans="1:8" ht="12.75" customHeight="1">
      <c r="A956" s="361"/>
      <c r="B956" s="344" t="s">
        <v>3881</v>
      </c>
      <c r="C956" s="349">
        <v>0.53541666666666665</v>
      </c>
      <c r="D956" s="349">
        <v>0.54652777777777783</v>
      </c>
      <c r="E956" s="234">
        <f t="shared" si="14"/>
        <v>1.1111111111111183E-2</v>
      </c>
      <c r="F956" s="311"/>
      <c r="G956" s="209"/>
      <c r="H956" s="5" t="s">
        <v>3878</v>
      </c>
    </row>
    <row r="957" spans="1:8" ht="12.75" customHeight="1">
      <c r="A957" s="361"/>
      <c r="B957" s="345" t="s">
        <v>60</v>
      </c>
      <c r="C957" s="349">
        <v>0.55138888888888882</v>
      </c>
      <c r="D957" s="349">
        <v>0.55208333333333337</v>
      </c>
      <c r="E957" s="234">
        <f t="shared" si="14"/>
        <v>6.94444444444553E-4</v>
      </c>
      <c r="F957" s="311"/>
      <c r="G957" s="209"/>
      <c r="H957" s="5" t="s">
        <v>3984</v>
      </c>
    </row>
    <row r="958" spans="1:8" ht="12.75" customHeight="1">
      <c r="A958" s="361"/>
      <c r="B958" s="344" t="s">
        <v>1453</v>
      </c>
      <c r="C958" s="349">
        <v>0.58750000000000002</v>
      </c>
      <c r="D958" s="349">
        <v>0.59027777777777779</v>
      </c>
      <c r="E958" s="234">
        <f t="shared" si="14"/>
        <v>2.7777777777777679E-3</v>
      </c>
      <c r="F958" s="311"/>
      <c r="G958" s="209"/>
    </row>
    <row r="959" spans="1:8" ht="12.75" customHeight="1">
      <c r="A959" s="361"/>
      <c r="B959" s="344" t="s">
        <v>989</v>
      </c>
      <c r="C959" s="349">
        <v>0.58819444444444446</v>
      </c>
      <c r="D959" s="349">
        <v>0.59236111111111112</v>
      </c>
      <c r="E959" s="234">
        <f t="shared" si="14"/>
        <v>4.1666666666666519E-3</v>
      </c>
      <c r="F959" s="311"/>
      <c r="G959" s="209"/>
    </row>
    <row r="960" spans="1:8" ht="12.75" customHeight="1">
      <c r="A960" s="361"/>
      <c r="B960" s="344" t="s">
        <v>858</v>
      </c>
      <c r="C960" s="349">
        <v>0.59097222222222223</v>
      </c>
      <c r="D960" s="349">
        <v>0.59305555555555556</v>
      </c>
      <c r="E960" s="234">
        <f t="shared" si="14"/>
        <v>2.0833333333333259E-3</v>
      </c>
      <c r="F960" s="311"/>
      <c r="G960" s="209"/>
    </row>
    <row r="961" spans="1:9" ht="12.75" customHeight="1">
      <c r="A961" s="361"/>
      <c r="B961" s="344" t="s">
        <v>3876</v>
      </c>
      <c r="C961" s="349">
        <v>0.59305555555555556</v>
      </c>
      <c r="D961" s="349">
        <v>0.59444444444444444</v>
      </c>
      <c r="E961" s="234">
        <f t="shared" si="14"/>
        <v>1.388888888888884E-3</v>
      </c>
      <c r="F961" s="311"/>
      <c r="G961" s="209"/>
    </row>
    <row r="962" spans="1:9" ht="12.75" customHeight="1">
      <c r="A962" s="361"/>
      <c r="B962" s="344" t="s">
        <v>3879</v>
      </c>
      <c r="C962" s="349">
        <v>0.59375</v>
      </c>
      <c r="D962" s="349">
        <v>0.59583333333333333</v>
      </c>
      <c r="E962" s="234">
        <f t="shared" si="14"/>
        <v>2.0833333333333259E-3</v>
      </c>
      <c r="F962" s="311"/>
      <c r="G962" s="209"/>
    </row>
    <row r="963" spans="1:9" ht="12.75" customHeight="1">
      <c r="A963" s="361"/>
      <c r="B963" s="344" t="s">
        <v>3880</v>
      </c>
      <c r="C963" s="349">
        <v>0.59791666666666665</v>
      </c>
      <c r="D963" s="349">
        <v>0.60138888888888886</v>
      </c>
      <c r="E963" s="234">
        <f t="shared" si="14"/>
        <v>3.4722222222222099E-3</v>
      </c>
      <c r="F963" s="311"/>
      <c r="G963" s="209"/>
    </row>
    <row r="964" spans="1:9" ht="12.75" customHeight="1">
      <c r="A964" s="361"/>
      <c r="B964" s="344" t="s">
        <v>3881</v>
      </c>
      <c r="C964" s="349">
        <v>0.63124999999999998</v>
      </c>
      <c r="D964" s="349">
        <v>0.63124999999999998</v>
      </c>
      <c r="E964" s="234">
        <f t="shared" si="14"/>
        <v>0</v>
      </c>
      <c r="F964" s="311"/>
      <c r="G964" s="209"/>
    </row>
    <row r="965" spans="1:9" ht="12.75" customHeight="1">
      <c r="A965" s="361"/>
      <c r="B965" s="344" t="s">
        <v>3880</v>
      </c>
      <c r="C965" s="349">
        <v>0.63124999999999998</v>
      </c>
      <c r="D965" s="349">
        <v>0.63263888888888886</v>
      </c>
      <c r="E965" s="234">
        <f t="shared" si="14"/>
        <v>1.388888888888884E-3</v>
      </c>
      <c r="F965" s="311"/>
      <c r="G965" s="209"/>
    </row>
    <row r="966" spans="1:9" ht="12.75" customHeight="1">
      <c r="A966" s="361"/>
      <c r="B966" s="344" t="s">
        <v>238</v>
      </c>
      <c r="C966" s="349">
        <v>0.63263888888888886</v>
      </c>
      <c r="D966" s="349">
        <v>0.63611111111111118</v>
      </c>
      <c r="E966" s="234">
        <f t="shared" si="14"/>
        <v>3.4722222222223209E-3</v>
      </c>
      <c r="F966" s="311"/>
      <c r="G966" s="209"/>
    </row>
    <row r="967" spans="1:9" ht="12.75" customHeight="1">
      <c r="A967" s="361"/>
      <c r="B967" s="344" t="s">
        <v>238</v>
      </c>
      <c r="C967" s="349">
        <v>0.65763888888888888</v>
      </c>
      <c r="D967" s="349">
        <v>0.66180555555555554</v>
      </c>
      <c r="E967" s="234">
        <f t="shared" si="14"/>
        <v>4.1666666666666519E-3</v>
      </c>
      <c r="F967" s="311"/>
      <c r="G967" s="209"/>
    </row>
    <row r="968" spans="1:9" ht="12.75" customHeight="1">
      <c r="A968" s="361"/>
      <c r="B968" s="344" t="s">
        <v>3880</v>
      </c>
      <c r="C968" s="349">
        <v>0.6743055555555556</v>
      </c>
      <c r="D968" s="349">
        <v>0.67499999999999993</v>
      </c>
      <c r="E968" s="234">
        <f t="shared" si="14"/>
        <v>6.9444444444433095E-4</v>
      </c>
      <c r="F968" s="311"/>
      <c r="G968" s="209"/>
    </row>
    <row r="969" spans="1:9" ht="12.75" customHeight="1">
      <c r="A969" s="361"/>
      <c r="B969" s="344" t="s">
        <v>3838</v>
      </c>
      <c r="C969" s="349">
        <v>0.67569444444444438</v>
      </c>
      <c r="D969" s="349">
        <v>0.6777777777777777</v>
      </c>
      <c r="E969" s="234">
        <f t="shared" si="14"/>
        <v>2.0833333333333259E-3</v>
      </c>
      <c r="F969" s="311"/>
      <c r="G969" s="209"/>
    </row>
    <row r="970" spans="1:9" s="163" customFormat="1" ht="12.75" customHeight="1">
      <c r="A970" s="365"/>
      <c r="B970" s="356" t="s">
        <v>3882</v>
      </c>
      <c r="C970" s="349">
        <v>0.70486111111111116</v>
      </c>
      <c r="D970" s="349">
        <v>0.70694444444444438</v>
      </c>
      <c r="E970" s="234">
        <f t="shared" si="14"/>
        <v>2.0833333333332149E-3</v>
      </c>
      <c r="F970" s="311"/>
      <c r="G970" s="209"/>
      <c r="I970" s="160"/>
    </row>
    <row r="971" spans="1:9" ht="12.75" customHeight="1">
      <c r="A971" s="361"/>
      <c r="B971" s="344" t="s">
        <v>921</v>
      </c>
      <c r="C971" s="349">
        <v>0.70486111111111116</v>
      </c>
      <c r="D971" s="349">
        <v>0.70972222222222225</v>
      </c>
      <c r="E971" s="234">
        <f t="shared" si="14"/>
        <v>4.8611111111110938E-3</v>
      </c>
      <c r="F971" s="311"/>
      <c r="G971" s="209"/>
    </row>
    <row r="972" spans="1:9" ht="12.75" customHeight="1">
      <c r="A972" s="361"/>
      <c r="B972" s="344" t="s">
        <v>2758</v>
      </c>
      <c r="C972" s="349">
        <v>0.71805555555555556</v>
      </c>
      <c r="D972" s="349">
        <v>0.72291666666666676</v>
      </c>
      <c r="E972" s="234">
        <f t="shared" si="14"/>
        <v>4.8611111111112049E-3</v>
      </c>
      <c r="F972" s="311"/>
      <c r="G972" s="209"/>
    </row>
    <row r="973" spans="1:9" ht="12.75" customHeight="1">
      <c r="A973" s="361"/>
      <c r="B973" s="344" t="s">
        <v>3883</v>
      </c>
      <c r="C973" s="349">
        <v>0.7319444444444444</v>
      </c>
      <c r="D973" s="349">
        <v>0.73958333333333337</v>
      </c>
      <c r="E973" s="234">
        <f t="shared" si="14"/>
        <v>7.6388888888889728E-3</v>
      </c>
      <c r="F973" s="311"/>
      <c r="G973" s="209"/>
    </row>
    <row r="974" spans="1:9" ht="12.75" customHeight="1">
      <c r="A974" s="361"/>
      <c r="B974" s="344" t="s">
        <v>3884</v>
      </c>
      <c r="C974" s="349">
        <v>0.73749999999999993</v>
      </c>
      <c r="D974" s="349">
        <v>0.74652777777777779</v>
      </c>
      <c r="E974" s="234">
        <f t="shared" si="14"/>
        <v>9.0277777777778567E-3</v>
      </c>
      <c r="F974" s="311"/>
      <c r="G974" s="209"/>
    </row>
    <row r="975" spans="1:9" ht="12.75" customHeight="1">
      <c r="A975" s="361"/>
      <c r="B975" s="344" t="s">
        <v>3885</v>
      </c>
      <c r="C975" s="349">
        <v>0.75277777777777777</v>
      </c>
      <c r="D975" s="349">
        <v>0.75416666666666676</v>
      </c>
      <c r="E975" s="234">
        <f t="shared" si="14"/>
        <v>1.388888888888995E-3</v>
      </c>
      <c r="F975" s="311"/>
      <c r="G975" s="209"/>
    </row>
    <row r="976" spans="1:9" ht="12.75" customHeight="1">
      <c r="A976" s="361"/>
      <c r="B976" s="344" t="s">
        <v>3886</v>
      </c>
      <c r="C976" s="349">
        <v>0.77222222222222225</v>
      </c>
      <c r="D976" s="349">
        <v>0.77500000000000002</v>
      </c>
      <c r="E976" s="234">
        <f t="shared" si="14"/>
        <v>2.7777777777777679E-3</v>
      </c>
      <c r="F976" s="311"/>
      <c r="G976" s="209"/>
    </row>
    <row r="977" spans="1:7" ht="12.75" customHeight="1">
      <c r="A977" s="361"/>
      <c r="B977" s="344" t="s">
        <v>3887</v>
      </c>
      <c r="C977" s="349">
        <v>0.7729166666666667</v>
      </c>
      <c r="D977" s="349">
        <v>0.77638888888888891</v>
      </c>
      <c r="E977" s="234">
        <f t="shared" si="14"/>
        <v>3.4722222222222099E-3</v>
      </c>
      <c r="F977" s="311"/>
      <c r="G977" s="209"/>
    </row>
    <row r="978" spans="1:7" ht="12.75" customHeight="1">
      <c r="A978" s="361"/>
      <c r="B978" s="346" t="s">
        <v>3947</v>
      </c>
      <c r="C978" s="349">
        <v>0.77847222222222223</v>
      </c>
      <c r="D978" s="349">
        <v>0.78472222222222221</v>
      </c>
      <c r="E978" s="234">
        <f t="shared" si="14"/>
        <v>6.2499999999999778E-3</v>
      </c>
      <c r="F978" s="311"/>
      <c r="G978" s="209"/>
    </row>
    <row r="979" spans="1:7" ht="12.75" customHeight="1">
      <c r="A979" s="361"/>
      <c r="B979" s="344" t="s">
        <v>3888</v>
      </c>
      <c r="C979" s="349">
        <v>0.81666666666666676</v>
      </c>
      <c r="D979" s="349">
        <v>0.81805555555555554</v>
      </c>
      <c r="E979" s="234">
        <f t="shared" si="14"/>
        <v>1.3888888888887729E-3</v>
      </c>
      <c r="F979" s="311"/>
      <c r="G979" s="209"/>
    </row>
    <row r="980" spans="1:7" ht="12.75" customHeight="1">
      <c r="A980" s="361"/>
      <c r="B980" s="344" t="s">
        <v>389</v>
      </c>
      <c r="C980" s="349">
        <v>0.84375</v>
      </c>
      <c r="D980" s="349">
        <v>0.84444444444444444</v>
      </c>
      <c r="E980" s="234">
        <f t="shared" si="14"/>
        <v>6.9444444444444198E-4</v>
      </c>
      <c r="F980" s="311"/>
      <c r="G980" s="209"/>
    </row>
    <row r="981" spans="1:7" ht="12.75" customHeight="1">
      <c r="A981" s="361"/>
      <c r="B981" s="344" t="s">
        <v>1774</v>
      </c>
      <c r="C981" s="349">
        <v>0.96805555555555556</v>
      </c>
      <c r="D981" s="349">
        <v>0.96944444444444444</v>
      </c>
      <c r="E981" s="234">
        <f t="shared" si="14"/>
        <v>1.388888888888884E-3</v>
      </c>
      <c r="F981" s="311"/>
      <c r="G981" s="209"/>
    </row>
    <row r="982" spans="1:7" ht="12.75" customHeight="1">
      <c r="A982" s="361" t="s">
        <v>3889</v>
      </c>
      <c r="B982" s="344" t="s">
        <v>3890</v>
      </c>
      <c r="C982" s="349">
        <v>0.25277777777777777</v>
      </c>
      <c r="D982" s="349">
        <v>0.25416666666666665</v>
      </c>
      <c r="E982" s="234">
        <f t="shared" si="14"/>
        <v>1.388888888888884E-3</v>
      </c>
      <c r="F982" s="311"/>
      <c r="G982" s="209"/>
    </row>
    <row r="983" spans="1:7" ht="12.75" customHeight="1">
      <c r="A983" s="361"/>
      <c r="B983" s="344" t="s">
        <v>698</v>
      </c>
      <c r="C983" s="349">
        <v>0.27013888888888887</v>
      </c>
      <c r="D983" s="349">
        <v>0.27083333333333331</v>
      </c>
      <c r="E983" s="234">
        <f t="shared" si="14"/>
        <v>6.9444444444444198E-4</v>
      </c>
      <c r="F983" s="311"/>
      <c r="G983" s="209"/>
    </row>
    <row r="984" spans="1:7" ht="12.75" customHeight="1">
      <c r="A984" s="361"/>
      <c r="B984" s="344" t="s">
        <v>2320</v>
      </c>
      <c r="C984" s="349">
        <v>0.27013888888888887</v>
      </c>
      <c r="D984" s="349">
        <v>0.27083333333333331</v>
      </c>
      <c r="E984" s="234">
        <f t="shared" ref="E984:E1047" si="15">D984-C984</f>
        <v>6.9444444444444198E-4</v>
      </c>
      <c r="F984" s="311"/>
      <c r="G984" s="209"/>
    </row>
    <row r="985" spans="1:7" ht="12.75" customHeight="1">
      <c r="A985" s="361"/>
      <c r="B985" s="344" t="s">
        <v>3891</v>
      </c>
      <c r="C985" s="349">
        <v>0.36388888888888887</v>
      </c>
      <c r="D985" s="349">
        <v>0.36944444444444446</v>
      </c>
      <c r="E985" s="234">
        <f t="shared" si="15"/>
        <v>5.5555555555555913E-3</v>
      </c>
      <c r="F985" s="311"/>
      <c r="G985" s="209"/>
    </row>
    <row r="986" spans="1:7" ht="12.75" customHeight="1">
      <c r="A986" s="361"/>
      <c r="B986" s="344" t="s">
        <v>2015</v>
      </c>
      <c r="C986" s="349">
        <v>0.37291666666666662</v>
      </c>
      <c r="D986" s="349">
        <v>0.37361111111111112</v>
      </c>
      <c r="E986" s="234">
        <f t="shared" si="15"/>
        <v>6.9444444444449749E-4</v>
      </c>
      <c r="F986" s="311"/>
      <c r="G986" s="209"/>
    </row>
    <row r="987" spans="1:7" ht="12.75" customHeight="1">
      <c r="A987" s="361"/>
      <c r="B987" s="344" t="s">
        <v>3499</v>
      </c>
      <c r="C987" s="349">
        <v>0.38194444444444442</v>
      </c>
      <c r="D987" s="349">
        <v>0.39097222222222222</v>
      </c>
      <c r="E987" s="234">
        <f t="shared" si="15"/>
        <v>9.0277777777778012E-3</v>
      </c>
      <c r="F987" s="311"/>
      <c r="G987" s="209"/>
    </row>
    <row r="988" spans="1:7" ht="12.75" customHeight="1">
      <c r="A988" s="362"/>
      <c r="B988" s="344" t="s">
        <v>1609</v>
      </c>
      <c r="C988" s="349">
        <v>0.3840277777777778</v>
      </c>
      <c r="D988" s="349">
        <v>0.38472222222222219</v>
      </c>
      <c r="E988" s="234">
        <f t="shared" si="15"/>
        <v>6.9444444444438647E-4</v>
      </c>
      <c r="F988" s="311"/>
      <c r="G988" s="209"/>
    </row>
    <row r="989" spans="1:7" ht="12.75" customHeight="1">
      <c r="A989" s="361"/>
      <c r="B989" s="344" t="s">
        <v>3892</v>
      </c>
      <c r="C989" s="349">
        <v>0.39166666666666666</v>
      </c>
      <c r="D989" s="349">
        <v>0.3923611111111111</v>
      </c>
      <c r="E989" s="234">
        <f t="shared" si="15"/>
        <v>6.9444444444444198E-4</v>
      </c>
      <c r="F989" s="311"/>
      <c r="G989" s="209"/>
    </row>
    <row r="990" spans="1:7" ht="12.75" customHeight="1">
      <c r="A990" s="361"/>
      <c r="B990" s="344" t="s">
        <v>3891</v>
      </c>
      <c r="C990" s="349">
        <v>0.41180555555555554</v>
      </c>
      <c r="D990" s="349">
        <v>0.41388888888888892</v>
      </c>
      <c r="E990" s="234">
        <f t="shared" si="15"/>
        <v>2.0833333333333814E-3</v>
      </c>
      <c r="F990" s="311"/>
      <c r="G990" s="209"/>
    </row>
    <row r="991" spans="1:7" ht="12.75" customHeight="1">
      <c r="A991" s="361"/>
      <c r="B991" s="344" t="s">
        <v>459</v>
      </c>
      <c r="C991" s="349">
        <v>0.45208333333333334</v>
      </c>
      <c r="D991" s="349">
        <v>0.45763888888888887</v>
      </c>
      <c r="E991" s="234">
        <f t="shared" si="15"/>
        <v>5.5555555555555358E-3</v>
      </c>
      <c r="F991" s="311"/>
      <c r="G991" s="209"/>
    </row>
    <row r="992" spans="1:7" ht="12.75" customHeight="1">
      <c r="A992" s="361"/>
      <c r="B992" s="344" t="s">
        <v>3893</v>
      </c>
      <c r="C992" s="349">
        <v>0.45694444444444443</v>
      </c>
      <c r="D992" s="349">
        <v>0.4604166666666667</v>
      </c>
      <c r="E992" s="234">
        <f t="shared" si="15"/>
        <v>3.4722222222222654E-3</v>
      </c>
      <c r="F992" s="311"/>
      <c r="G992" s="209"/>
    </row>
    <row r="993" spans="1:9" ht="12.75" customHeight="1">
      <c r="A993" s="361"/>
      <c r="B993" s="344" t="s">
        <v>3885</v>
      </c>
      <c r="C993" s="349">
        <v>0.4597222222222222</v>
      </c>
      <c r="D993" s="349">
        <v>0.46111111111111108</v>
      </c>
      <c r="E993" s="234">
        <f t="shared" si="15"/>
        <v>1.388888888888884E-3</v>
      </c>
      <c r="F993" s="311"/>
      <c r="G993" s="209"/>
    </row>
    <row r="994" spans="1:9" ht="12.75" customHeight="1">
      <c r="A994" s="361"/>
      <c r="B994" s="344" t="s">
        <v>3894</v>
      </c>
      <c r="C994" s="349">
        <v>0.46458333333333335</v>
      </c>
      <c r="D994" s="349">
        <v>0.46666666666666662</v>
      </c>
      <c r="E994" s="234">
        <f t="shared" si="15"/>
        <v>2.0833333333332704E-3</v>
      </c>
      <c r="F994" s="311"/>
      <c r="G994" s="209"/>
    </row>
    <row r="995" spans="1:9" s="258" customFormat="1" ht="12.75" customHeight="1">
      <c r="A995" s="361"/>
      <c r="B995" s="344" t="s">
        <v>3877</v>
      </c>
      <c r="C995" s="349">
        <v>0.47986111111111113</v>
      </c>
      <c r="D995" s="349">
        <v>0.48680555555555555</v>
      </c>
      <c r="E995" s="234">
        <f t="shared" si="15"/>
        <v>6.9444444444444198E-3</v>
      </c>
      <c r="F995" s="311"/>
      <c r="G995" s="339"/>
      <c r="H995" s="12"/>
      <c r="I995" s="264"/>
    </row>
    <row r="996" spans="1:9" s="258" customFormat="1" ht="12.75" customHeight="1">
      <c r="A996" s="361"/>
      <c r="B996" s="344" t="s">
        <v>3837</v>
      </c>
      <c r="C996" s="349">
        <v>0.48541666666666666</v>
      </c>
      <c r="D996" s="349">
        <v>0.48819444444444443</v>
      </c>
      <c r="E996" s="234">
        <f t="shared" si="15"/>
        <v>2.7777777777777679E-3</v>
      </c>
      <c r="F996" s="341"/>
      <c r="G996" s="336"/>
      <c r="H996" s="264"/>
      <c r="I996" s="264"/>
    </row>
    <row r="997" spans="1:9" s="258" customFormat="1" ht="12.75" customHeight="1">
      <c r="A997" s="361"/>
      <c r="B997" s="344" t="s">
        <v>3839</v>
      </c>
      <c r="C997" s="349">
        <v>0.49444444444444446</v>
      </c>
      <c r="D997" s="349">
        <v>0.4993055555555555</v>
      </c>
      <c r="E997" s="234">
        <f t="shared" si="15"/>
        <v>4.8611111111110383E-3</v>
      </c>
      <c r="F997" s="341"/>
      <c r="G997" s="336"/>
      <c r="H997" s="264"/>
      <c r="I997" s="264"/>
    </row>
    <row r="998" spans="1:9" s="258" customFormat="1" ht="12.75" customHeight="1">
      <c r="A998" s="361"/>
      <c r="B998" s="344" t="s">
        <v>3895</v>
      </c>
      <c r="C998" s="349">
        <v>0.50138888888888888</v>
      </c>
      <c r="D998" s="349">
        <v>0.50347222222222221</v>
      </c>
      <c r="E998" s="234">
        <f t="shared" si="15"/>
        <v>2.0833333333333259E-3</v>
      </c>
      <c r="F998" s="311"/>
      <c r="G998" s="336"/>
      <c r="H998" s="264"/>
      <c r="I998" s="264"/>
    </row>
    <row r="999" spans="1:9" s="258" customFormat="1" ht="12.75" customHeight="1">
      <c r="A999" s="361"/>
      <c r="B999" s="344" t="s">
        <v>932</v>
      </c>
      <c r="C999" s="349">
        <v>0.50208333333333333</v>
      </c>
      <c r="D999" s="349">
        <v>0.50347222222222221</v>
      </c>
      <c r="E999" s="234">
        <f t="shared" si="15"/>
        <v>1.388888888888884E-3</v>
      </c>
      <c r="F999" s="311"/>
      <c r="G999" s="337"/>
      <c r="I999" s="264"/>
    </row>
    <row r="1000" spans="1:9" s="258" customFormat="1" ht="12.75" customHeight="1">
      <c r="A1000" s="361"/>
      <c r="B1000" s="344" t="s">
        <v>3896</v>
      </c>
      <c r="C1000" s="349">
        <v>0.50277777777777777</v>
      </c>
      <c r="D1000" s="349">
        <v>0.50416666666666665</v>
      </c>
      <c r="E1000" s="234">
        <f t="shared" si="15"/>
        <v>1.388888888888884E-3</v>
      </c>
      <c r="F1000" s="311"/>
      <c r="G1000" s="337"/>
      <c r="I1000" s="264"/>
    </row>
    <row r="1001" spans="1:9" s="258" customFormat="1" ht="12.75" customHeight="1">
      <c r="A1001" s="361"/>
      <c r="B1001" s="344" t="s">
        <v>3897</v>
      </c>
      <c r="C1001" s="349">
        <v>0.5180555555555556</v>
      </c>
      <c r="D1001" s="349">
        <v>0.52152777777777781</v>
      </c>
      <c r="E1001" s="234">
        <f t="shared" si="15"/>
        <v>3.4722222222222099E-3</v>
      </c>
      <c r="F1001" s="311"/>
      <c r="G1001" s="337"/>
      <c r="I1001" s="264"/>
    </row>
    <row r="1002" spans="1:9" s="258" customFormat="1" ht="12.75" customHeight="1">
      <c r="A1002" s="361"/>
      <c r="B1002" s="344" t="s">
        <v>969</v>
      </c>
      <c r="C1002" s="349">
        <v>0.52152777777777781</v>
      </c>
      <c r="D1002" s="349">
        <v>0.52569444444444446</v>
      </c>
      <c r="E1002" s="234">
        <f t="shared" si="15"/>
        <v>4.1666666666666519E-3</v>
      </c>
      <c r="F1002" s="311"/>
      <c r="G1002" s="337"/>
      <c r="I1002" s="264"/>
    </row>
    <row r="1003" spans="1:9" s="258" customFormat="1" ht="12.75" customHeight="1">
      <c r="A1003" s="361"/>
      <c r="B1003" s="344" t="s">
        <v>3839</v>
      </c>
      <c r="C1003" s="349">
        <v>0.52777777777777779</v>
      </c>
      <c r="D1003" s="349">
        <v>0.53055555555555556</v>
      </c>
      <c r="E1003" s="234">
        <f t="shared" si="15"/>
        <v>2.7777777777777679E-3</v>
      </c>
      <c r="F1003" s="311"/>
      <c r="G1003" s="337"/>
      <c r="I1003" s="264"/>
    </row>
    <row r="1004" spans="1:9" ht="12.75" customHeight="1">
      <c r="A1004" s="362"/>
      <c r="B1004" s="344" t="s">
        <v>3893</v>
      </c>
      <c r="C1004" s="349">
        <v>0.53402777777777777</v>
      </c>
      <c r="D1004" s="349">
        <v>0.5395833333333333</v>
      </c>
      <c r="E1004" s="234">
        <f t="shared" si="15"/>
        <v>5.5555555555555358E-3</v>
      </c>
      <c r="F1004" s="311"/>
      <c r="G1004" s="209"/>
    </row>
    <row r="1005" spans="1:9" ht="12.75" customHeight="1">
      <c r="A1005" s="361"/>
      <c r="B1005" s="344" t="s">
        <v>3898</v>
      </c>
      <c r="C1005" s="349">
        <v>0.57500000000000007</v>
      </c>
      <c r="D1005" s="349">
        <v>0.57777777777777783</v>
      </c>
      <c r="E1005" s="234">
        <f t="shared" si="15"/>
        <v>2.7777777777777679E-3</v>
      </c>
      <c r="F1005" s="311"/>
      <c r="G1005" s="209"/>
    </row>
    <row r="1006" spans="1:9" ht="12.75" customHeight="1">
      <c r="A1006" s="361"/>
      <c r="B1006" s="344" t="s">
        <v>3898</v>
      </c>
      <c r="C1006" s="349">
        <v>0.58263888888888882</v>
      </c>
      <c r="D1006" s="349">
        <v>0.58333333333333337</v>
      </c>
      <c r="E1006" s="234">
        <f t="shared" si="15"/>
        <v>6.94444444444553E-4</v>
      </c>
      <c r="F1006" s="311"/>
      <c r="G1006" s="209"/>
    </row>
    <row r="1007" spans="1:9" ht="12.75" customHeight="1">
      <c r="A1007" s="361"/>
      <c r="B1007" s="344" t="s">
        <v>3894</v>
      </c>
      <c r="C1007" s="349">
        <v>0.58888888888888891</v>
      </c>
      <c r="D1007" s="349">
        <v>0.59097222222222223</v>
      </c>
      <c r="E1007" s="234">
        <f t="shared" si="15"/>
        <v>2.0833333333333259E-3</v>
      </c>
      <c r="F1007" s="311"/>
      <c r="G1007" s="209"/>
    </row>
    <row r="1008" spans="1:9" ht="12.75" customHeight="1">
      <c r="A1008" s="361"/>
      <c r="B1008" s="344" t="s">
        <v>3304</v>
      </c>
      <c r="C1008" s="349">
        <v>0.59652777777777777</v>
      </c>
      <c r="D1008" s="349">
        <v>0.59722222222222221</v>
      </c>
      <c r="E1008" s="234">
        <f t="shared" si="15"/>
        <v>6.9444444444444198E-4</v>
      </c>
      <c r="F1008" s="311"/>
      <c r="G1008" s="209"/>
    </row>
    <row r="1009" spans="1:8" ht="12.75" customHeight="1">
      <c r="A1009" s="361"/>
      <c r="B1009" s="344" t="s">
        <v>3899</v>
      </c>
      <c r="C1009" s="349">
        <v>0.59444444444444444</v>
      </c>
      <c r="D1009" s="349">
        <v>0.59652777777777777</v>
      </c>
      <c r="E1009" s="234">
        <f t="shared" si="15"/>
        <v>2.0833333333333259E-3</v>
      </c>
      <c r="F1009" s="311"/>
      <c r="G1009" s="209"/>
    </row>
    <row r="1010" spans="1:8" ht="12.75" customHeight="1">
      <c r="A1010" s="361"/>
      <c r="B1010" s="344" t="s">
        <v>3805</v>
      </c>
      <c r="C1010" s="349">
        <v>0.61041666666666672</v>
      </c>
      <c r="D1010" s="349">
        <v>0.61319444444444449</v>
      </c>
      <c r="E1010" s="234">
        <f t="shared" si="15"/>
        <v>2.7777777777777679E-3</v>
      </c>
      <c r="F1010" s="311"/>
    </row>
    <row r="1011" spans="1:8" ht="12.75" customHeight="1">
      <c r="A1011" s="361"/>
      <c r="B1011" s="344" t="s">
        <v>3871</v>
      </c>
      <c r="C1011" s="349">
        <v>0.61597222222222225</v>
      </c>
      <c r="D1011" s="349">
        <v>0.62083333333333335</v>
      </c>
      <c r="E1011" s="234">
        <f t="shared" si="15"/>
        <v>4.8611111111110938E-3</v>
      </c>
      <c r="F1011" s="311"/>
    </row>
    <row r="1012" spans="1:8" ht="12.75" customHeight="1">
      <c r="A1012" s="361"/>
      <c r="B1012" s="344" t="s">
        <v>3900</v>
      </c>
      <c r="C1012" s="349">
        <v>0.61944444444444446</v>
      </c>
      <c r="D1012" s="349">
        <v>0.62152777777777779</v>
      </c>
      <c r="E1012" s="234">
        <f t="shared" si="15"/>
        <v>2.0833333333333259E-3</v>
      </c>
      <c r="F1012" s="341"/>
    </row>
    <row r="1013" spans="1:8" ht="12.75" customHeight="1">
      <c r="A1013" s="361"/>
      <c r="B1013" s="344" t="s">
        <v>60</v>
      </c>
      <c r="C1013" s="349">
        <v>0.62013888888888891</v>
      </c>
      <c r="D1013" s="349">
        <v>0.62222222222222223</v>
      </c>
      <c r="E1013" s="234">
        <f t="shared" si="15"/>
        <v>2.0833333333333259E-3</v>
      </c>
      <c r="F1013" s="341"/>
    </row>
    <row r="1014" spans="1:8" ht="12.75" customHeight="1">
      <c r="A1014" s="361"/>
      <c r="B1014" s="344" t="s">
        <v>3912</v>
      </c>
      <c r="C1014" s="349">
        <v>0.62708333333333333</v>
      </c>
      <c r="D1014" s="349">
        <v>0.55902777777777779</v>
      </c>
      <c r="E1014" s="234">
        <v>0.93194444444444446</v>
      </c>
      <c r="F1014" s="341"/>
      <c r="H1014" s="5" t="s">
        <v>3913</v>
      </c>
    </row>
    <row r="1015" spans="1:8" ht="12.75" customHeight="1">
      <c r="A1015" s="361"/>
      <c r="B1015" s="344" t="s">
        <v>3845</v>
      </c>
      <c r="C1015" s="349">
        <v>0.62708333333333333</v>
      </c>
      <c r="D1015" s="349">
        <v>0.62847222222222221</v>
      </c>
      <c r="E1015" s="234">
        <f t="shared" si="15"/>
        <v>1.388888888888884E-3</v>
      </c>
      <c r="F1015" s="341"/>
    </row>
    <row r="1016" spans="1:8" ht="12.75" customHeight="1">
      <c r="A1016" s="361"/>
      <c r="B1016" s="344" t="s">
        <v>3900</v>
      </c>
      <c r="C1016" s="349">
        <v>0.63611111111111118</v>
      </c>
      <c r="D1016" s="349">
        <v>0.63750000000000007</v>
      </c>
      <c r="E1016" s="234">
        <f t="shared" si="15"/>
        <v>1.388888888888884E-3</v>
      </c>
      <c r="F1016" s="341"/>
    </row>
    <row r="1017" spans="1:8" ht="12.75" customHeight="1">
      <c r="A1017" s="361"/>
      <c r="B1017" s="344" t="s">
        <v>3893</v>
      </c>
      <c r="C1017" s="349">
        <v>0.64097222222222217</v>
      </c>
      <c r="D1017" s="349">
        <v>0.64166666666666672</v>
      </c>
      <c r="E1017" s="234">
        <f t="shared" si="15"/>
        <v>6.94444444444553E-4</v>
      </c>
      <c r="F1017" s="341"/>
    </row>
    <row r="1018" spans="1:8" ht="12.75" customHeight="1">
      <c r="A1018" s="361"/>
      <c r="B1018" s="344" t="s">
        <v>932</v>
      </c>
      <c r="C1018" s="349">
        <v>0.68055555555555547</v>
      </c>
      <c r="D1018" s="349">
        <v>0.68263888888888891</v>
      </c>
      <c r="E1018" s="234">
        <f t="shared" si="15"/>
        <v>2.083333333333437E-3</v>
      </c>
      <c r="F1018" s="341"/>
    </row>
    <row r="1019" spans="1:8" ht="12.75" customHeight="1">
      <c r="A1019" s="361"/>
      <c r="B1019" s="344" t="s">
        <v>3563</v>
      </c>
      <c r="C1019" s="349">
        <v>0.70347222222222217</v>
      </c>
      <c r="D1019" s="349">
        <v>0.70416666666666661</v>
      </c>
      <c r="E1019" s="234">
        <f t="shared" si="15"/>
        <v>6.9444444444444198E-4</v>
      </c>
      <c r="F1019" s="341"/>
    </row>
    <row r="1020" spans="1:8" ht="12.75" customHeight="1">
      <c r="A1020" s="361"/>
      <c r="B1020" s="344" t="s">
        <v>3901</v>
      </c>
      <c r="C1020" s="349">
        <v>0.75555555555555554</v>
      </c>
      <c r="D1020" s="349">
        <v>0.76041666666666663</v>
      </c>
      <c r="E1020" s="234">
        <f t="shared" si="15"/>
        <v>4.8611111111110938E-3</v>
      </c>
      <c r="F1020" s="341"/>
    </row>
    <row r="1021" spans="1:8" ht="12.75" customHeight="1">
      <c r="A1021" s="361"/>
      <c r="B1021" s="344" t="s">
        <v>3902</v>
      </c>
      <c r="C1021" s="349">
        <v>0.86041666666666661</v>
      </c>
      <c r="D1021" s="349">
        <v>0.86319444444444438</v>
      </c>
      <c r="E1021" s="234">
        <f t="shared" si="15"/>
        <v>2.7777777777777679E-3</v>
      </c>
      <c r="F1021" s="341"/>
    </row>
    <row r="1022" spans="1:8" ht="12.75" customHeight="1">
      <c r="A1022" s="361"/>
      <c r="B1022" s="344" t="s">
        <v>3903</v>
      </c>
      <c r="C1022" s="349">
        <v>0.87986111111111109</v>
      </c>
      <c r="D1022" s="349">
        <v>0.88055555555555554</v>
      </c>
      <c r="E1022" s="234">
        <f t="shared" si="15"/>
        <v>6.9444444444444198E-4</v>
      </c>
      <c r="F1022" s="341"/>
    </row>
    <row r="1023" spans="1:8" ht="12.75" customHeight="1">
      <c r="A1023" s="361"/>
      <c r="B1023" s="344" t="s">
        <v>1122</v>
      </c>
      <c r="C1023" s="349">
        <v>0.90347222222222223</v>
      </c>
      <c r="D1023" s="349">
        <v>0.90416666666666667</v>
      </c>
      <c r="E1023" s="234">
        <f t="shared" si="15"/>
        <v>6.9444444444444198E-4</v>
      </c>
      <c r="F1023" s="341"/>
    </row>
    <row r="1024" spans="1:8" ht="12.75" customHeight="1">
      <c r="A1024" s="361"/>
      <c r="B1024" s="344" t="s">
        <v>1052</v>
      </c>
      <c r="C1024" s="349">
        <v>0.99513888888888891</v>
      </c>
      <c r="D1024" s="349">
        <v>0.99583333333333324</v>
      </c>
      <c r="E1024" s="234">
        <f t="shared" si="15"/>
        <v>6.9444444444433095E-4</v>
      </c>
      <c r="F1024" s="341"/>
    </row>
    <row r="1025" spans="1:6" ht="12.75" customHeight="1">
      <c r="A1025" s="361" t="s">
        <v>3904</v>
      </c>
      <c r="B1025" s="344" t="s">
        <v>2584</v>
      </c>
      <c r="C1025" s="349">
        <v>0.27569444444444446</v>
      </c>
      <c r="D1025" s="349">
        <v>0.27569444444444446</v>
      </c>
      <c r="E1025" s="234">
        <f t="shared" si="15"/>
        <v>0</v>
      </c>
      <c r="F1025" s="341"/>
    </row>
    <row r="1026" spans="1:6" ht="12.75" customHeight="1">
      <c r="A1026" s="361"/>
      <c r="B1026" s="344" t="s">
        <v>3905</v>
      </c>
      <c r="C1026" s="349">
        <v>0.29583333333333334</v>
      </c>
      <c r="D1026" s="349">
        <v>0.29583333333333334</v>
      </c>
      <c r="E1026" s="234">
        <f t="shared" si="15"/>
        <v>0</v>
      </c>
      <c r="F1026" s="341"/>
    </row>
    <row r="1027" spans="1:6" ht="12.75" customHeight="1">
      <c r="A1027" s="361"/>
      <c r="B1027" s="344" t="s">
        <v>921</v>
      </c>
      <c r="C1027" s="349">
        <v>0.33194444444444443</v>
      </c>
      <c r="D1027" s="349">
        <v>0.33263888888888887</v>
      </c>
      <c r="E1027" s="234">
        <f t="shared" si="15"/>
        <v>6.9444444444444198E-4</v>
      </c>
      <c r="F1027" s="341"/>
    </row>
    <row r="1028" spans="1:6" ht="12.75" customHeight="1">
      <c r="A1028" s="361"/>
      <c r="B1028" s="344" t="s">
        <v>3837</v>
      </c>
      <c r="C1028" s="349">
        <v>0.33402777777777781</v>
      </c>
      <c r="D1028" s="349">
        <v>0.3347222222222222</v>
      </c>
      <c r="E1028" s="234">
        <f t="shared" si="15"/>
        <v>6.9444444444438647E-4</v>
      </c>
      <c r="F1028" s="341"/>
    </row>
    <row r="1029" spans="1:6" ht="12.75" customHeight="1">
      <c r="A1029" s="361"/>
      <c r="B1029" s="344" t="s">
        <v>3910</v>
      </c>
      <c r="C1029" s="349">
        <v>0.3430555555555555</v>
      </c>
      <c r="D1029" s="349">
        <v>0.34375</v>
      </c>
      <c r="E1029" s="234">
        <f t="shared" si="15"/>
        <v>6.9444444444449749E-4</v>
      </c>
      <c r="F1029" s="341"/>
    </row>
    <row r="1030" spans="1:6" ht="12.75" customHeight="1">
      <c r="A1030" s="361"/>
      <c r="B1030" s="344" t="s">
        <v>558</v>
      </c>
      <c r="C1030" s="349">
        <v>0.34791666666666665</v>
      </c>
      <c r="D1030" s="349">
        <v>0.35486111111111113</v>
      </c>
      <c r="E1030" s="234">
        <f t="shared" si="15"/>
        <v>6.9444444444444753E-3</v>
      </c>
      <c r="F1030" s="341"/>
    </row>
    <row r="1031" spans="1:6" ht="12.75" customHeight="1">
      <c r="A1031" s="361"/>
      <c r="B1031" s="344" t="s">
        <v>3894</v>
      </c>
      <c r="C1031" s="349">
        <v>0.35069444444444442</v>
      </c>
      <c r="D1031" s="349">
        <v>0.3527777777777778</v>
      </c>
      <c r="E1031" s="234">
        <f t="shared" si="15"/>
        <v>2.0833333333333814E-3</v>
      </c>
      <c r="F1031" s="341"/>
    </row>
    <row r="1032" spans="1:6" ht="12.75" customHeight="1">
      <c r="A1032" s="361"/>
      <c r="B1032" s="344" t="s">
        <v>3906</v>
      </c>
      <c r="C1032" s="349">
        <v>0.34930555555555554</v>
      </c>
      <c r="D1032" s="349">
        <v>0.3520833333333333</v>
      </c>
      <c r="E1032" s="234">
        <f t="shared" si="15"/>
        <v>2.7777777777777679E-3</v>
      </c>
      <c r="F1032" s="341"/>
    </row>
    <row r="1033" spans="1:6" ht="12.75" customHeight="1">
      <c r="A1033" s="361"/>
      <c r="B1033" s="344" t="s">
        <v>3857</v>
      </c>
      <c r="C1033" s="349">
        <v>0.35972222222222222</v>
      </c>
      <c r="D1033" s="349">
        <v>0.36180555555555555</v>
      </c>
      <c r="E1033" s="234">
        <f t="shared" si="15"/>
        <v>2.0833333333333259E-3</v>
      </c>
      <c r="F1033" s="341"/>
    </row>
    <row r="1034" spans="1:6" ht="12.75" customHeight="1">
      <c r="A1034" s="361"/>
      <c r="B1034" s="344" t="s">
        <v>249</v>
      </c>
      <c r="C1034" s="349">
        <v>0.37916666666666665</v>
      </c>
      <c r="D1034" s="349">
        <v>0.37916666666666665</v>
      </c>
      <c r="E1034" s="234">
        <f t="shared" si="15"/>
        <v>0</v>
      </c>
      <c r="F1034" s="341"/>
    </row>
    <row r="1035" spans="1:6" ht="12.75" customHeight="1">
      <c r="A1035" s="361"/>
      <c r="B1035" s="344" t="s">
        <v>2569</v>
      </c>
      <c r="C1035" s="349">
        <v>0.37986111111111115</v>
      </c>
      <c r="D1035" s="349">
        <v>0.38125000000000003</v>
      </c>
      <c r="E1035" s="234">
        <f t="shared" si="15"/>
        <v>1.388888888888884E-3</v>
      </c>
      <c r="F1035" s="341"/>
    </row>
    <row r="1036" spans="1:6" ht="12.75" customHeight="1">
      <c r="A1036" s="361"/>
      <c r="B1036" s="344" t="s">
        <v>2745</v>
      </c>
      <c r="C1036" s="349">
        <v>0.37986111111111115</v>
      </c>
      <c r="D1036" s="349">
        <v>0.38263888888888892</v>
      </c>
      <c r="E1036" s="234">
        <f t="shared" si="15"/>
        <v>2.7777777777777679E-3</v>
      </c>
      <c r="F1036" s="341"/>
    </row>
    <row r="1037" spans="1:6" ht="12.75" customHeight="1">
      <c r="A1037" s="361"/>
      <c r="B1037" s="344" t="s">
        <v>689</v>
      </c>
      <c r="C1037" s="349">
        <v>0.41041666666666665</v>
      </c>
      <c r="D1037" s="349">
        <v>0.41388888888888892</v>
      </c>
      <c r="E1037" s="234">
        <f t="shared" si="15"/>
        <v>3.4722222222222654E-3</v>
      </c>
      <c r="F1037" s="341"/>
    </row>
    <row r="1038" spans="1:6" ht="12.75" customHeight="1">
      <c r="A1038" s="361"/>
      <c r="B1038" s="344" t="s">
        <v>3907</v>
      </c>
      <c r="C1038" s="349">
        <v>0.42430555555555555</v>
      </c>
      <c r="D1038" s="349">
        <v>0.42499999999999999</v>
      </c>
      <c r="E1038" s="234">
        <f t="shared" si="15"/>
        <v>6.9444444444444198E-4</v>
      </c>
      <c r="F1038" s="341"/>
    </row>
    <row r="1039" spans="1:6" ht="12.75" customHeight="1">
      <c r="A1039" s="361"/>
      <c r="B1039" s="344" t="s">
        <v>400</v>
      </c>
      <c r="C1039" s="349">
        <v>0.44305555555555554</v>
      </c>
      <c r="D1039" s="349">
        <v>0.44375000000000003</v>
      </c>
      <c r="E1039" s="234">
        <f t="shared" si="15"/>
        <v>6.9444444444449749E-4</v>
      </c>
      <c r="F1039" s="341"/>
    </row>
    <row r="1040" spans="1:6" ht="12.75" customHeight="1">
      <c r="A1040" s="361"/>
      <c r="B1040" s="344" t="s">
        <v>3908</v>
      </c>
      <c r="C1040" s="349">
        <v>0.45763888888888887</v>
      </c>
      <c r="D1040" s="349">
        <v>0.4604166666666667</v>
      </c>
      <c r="E1040" s="234">
        <f t="shared" si="15"/>
        <v>2.7777777777778234E-3</v>
      </c>
      <c r="F1040" s="341"/>
    </row>
    <row r="1041" spans="1:6" ht="12.75" customHeight="1">
      <c r="A1041" s="361"/>
      <c r="B1041" s="344" t="s">
        <v>3909</v>
      </c>
      <c r="C1041" s="349">
        <v>0.49027777777777781</v>
      </c>
      <c r="D1041" s="349">
        <v>0.49236111111111108</v>
      </c>
      <c r="E1041" s="234">
        <f t="shared" si="15"/>
        <v>2.0833333333332704E-3</v>
      </c>
      <c r="F1041" s="341"/>
    </row>
    <row r="1042" spans="1:6" ht="12.75" customHeight="1">
      <c r="A1042" s="361"/>
      <c r="B1042" s="344" t="s">
        <v>1016</v>
      </c>
      <c r="C1042" s="349">
        <v>0.50763888888888886</v>
      </c>
      <c r="D1042" s="349">
        <v>0.5083333333333333</v>
      </c>
      <c r="E1042" s="234">
        <f t="shared" si="15"/>
        <v>6.9444444444444198E-4</v>
      </c>
      <c r="F1042" s="341"/>
    </row>
    <row r="1043" spans="1:6" ht="12.75" customHeight="1">
      <c r="A1043" s="361"/>
      <c r="B1043" s="344" t="s">
        <v>3910</v>
      </c>
      <c r="C1043" s="349">
        <v>0.53194444444444444</v>
      </c>
      <c r="D1043" s="349">
        <v>0.54027777777777775</v>
      </c>
      <c r="E1043" s="234">
        <f t="shared" si="15"/>
        <v>8.3333333333333037E-3</v>
      </c>
      <c r="F1043" s="341"/>
    </row>
    <row r="1044" spans="1:6" ht="12.75" customHeight="1">
      <c r="A1044" s="361"/>
      <c r="B1044" s="344" t="s">
        <v>3909</v>
      </c>
      <c r="C1044" s="349">
        <v>0.54236111111111118</v>
      </c>
      <c r="D1044" s="349">
        <v>0.54652777777777783</v>
      </c>
      <c r="E1044" s="234">
        <f t="shared" si="15"/>
        <v>4.1666666666666519E-3</v>
      </c>
      <c r="F1044" s="341"/>
    </row>
    <row r="1045" spans="1:6" ht="12.75" customHeight="1">
      <c r="A1045" s="361"/>
      <c r="B1045" s="344" t="s">
        <v>2950</v>
      </c>
      <c r="C1045" s="349">
        <v>0.5444444444444444</v>
      </c>
      <c r="D1045" s="349">
        <v>0.54861111111111105</v>
      </c>
      <c r="E1045" s="234">
        <f t="shared" si="15"/>
        <v>4.1666666666666519E-3</v>
      </c>
      <c r="F1045" s="341"/>
    </row>
    <row r="1046" spans="1:6" ht="12.75" customHeight="1">
      <c r="A1046" s="361"/>
      <c r="B1046" s="344" t="s">
        <v>3908</v>
      </c>
      <c r="C1046" s="349">
        <v>0.54722222222222217</v>
      </c>
      <c r="D1046" s="349">
        <v>0.54999999999999993</v>
      </c>
      <c r="E1046" s="234">
        <f t="shared" si="15"/>
        <v>2.7777777777777679E-3</v>
      </c>
      <c r="F1046" s="341"/>
    </row>
    <row r="1047" spans="1:6" ht="12.75" customHeight="1">
      <c r="A1047" s="361"/>
      <c r="B1047" s="344" t="s">
        <v>3911</v>
      </c>
      <c r="C1047" s="349">
        <v>0.54861111111111105</v>
      </c>
      <c r="D1047" s="349">
        <v>0.55138888888888882</v>
      </c>
      <c r="E1047" s="234">
        <f t="shared" si="15"/>
        <v>2.7777777777777679E-3</v>
      </c>
      <c r="F1047" s="341"/>
    </row>
    <row r="1048" spans="1:6" ht="12.75" customHeight="1">
      <c r="A1048" s="361"/>
      <c r="B1048" s="344" t="s">
        <v>1632</v>
      </c>
      <c r="C1048" s="349">
        <v>0.56319444444444444</v>
      </c>
      <c r="D1048" s="349">
        <v>0.56458333333333333</v>
      </c>
      <c r="E1048" s="234">
        <f t="shared" ref="E1048:E1111" si="16">D1048-C1048</f>
        <v>1.388888888888884E-3</v>
      </c>
      <c r="F1048" s="341"/>
    </row>
    <row r="1049" spans="1:6" ht="12.75" customHeight="1">
      <c r="A1049" s="361"/>
      <c r="B1049" s="344" t="s">
        <v>3900</v>
      </c>
      <c r="C1049" s="349">
        <v>0.56458333333333333</v>
      </c>
      <c r="D1049" s="349">
        <v>0.56666666666666665</v>
      </c>
      <c r="E1049" s="234">
        <f t="shared" si="16"/>
        <v>2.0833333333333259E-3</v>
      </c>
      <c r="F1049" s="311"/>
    </row>
    <row r="1050" spans="1:6" ht="12.75" customHeight="1">
      <c r="A1050" s="361"/>
      <c r="B1050" s="344" t="s">
        <v>3914</v>
      </c>
      <c r="C1050" s="349">
        <v>0.57013888888888886</v>
      </c>
      <c r="D1050" s="349">
        <v>0.57291666666666663</v>
      </c>
      <c r="E1050" s="234">
        <f t="shared" si="16"/>
        <v>2.7777777777777679E-3</v>
      </c>
      <c r="F1050" s="311"/>
    </row>
    <row r="1051" spans="1:6" ht="12.75" customHeight="1">
      <c r="A1051" s="361"/>
      <c r="B1051" s="344" t="s">
        <v>2427</v>
      </c>
      <c r="C1051" s="349">
        <v>0.57500000000000007</v>
      </c>
      <c r="D1051" s="349">
        <v>0.57777777777777783</v>
      </c>
      <c r="E1051" s="234">
        <f t="shared" si="16"/>
        <v>2.7777777777777679E-3</v>
      </c>
      <c r="F1051" s="311"/>
    </row>
    <row r="1052" spans="1:6" ht="12.75" customHeight="1">
      <c r="A1052" s="361"/>
      <c r="B1052" s="344" t="s">
        <v>3893</v>
      </c>
      <c r="C1052" s="349">
        <v>0.57916666666666672</v>
      </c>
      <c r="D1052" s="349">
        <v>0.58263888888888882</v>
      </c>
      <c r="E1052" s="234">
        <f t="shared" si="16"/>
        <v>3.4722222222220989E-3</v>
      </c>
      <c r="F1052" s="311"/>
    </row>
    <row r="1053" spans="1:6" ht="12.75" customHeight="1">
      <c r="A1053" s="361"/>
      <c r="B1053" s="344" t="s">
        <v>3914</v>
      </c>
      <c r="C1053" s="349">
        <v>0.59097222222222223</v>
      </c>
      <c r="D1053" s="349">
        <v>0.59166666666666667</v>
      </c>
      <c r="E1053" s="234">
        <f t="shared" si="16"/>
        <v>6.9444444444444198E-4</v>
      </c>
      <c r="F1053" s="311"/>
    </row>
    <row r="1054" spans="1:6" ht="12.75" customHeight="1">
      <c r="A1054" s="361"/>
      <c r="B1054" s="344" t="s">
        <v>3915</v>
      </c>
      <c r="C1054" s="349">
        <v>0.59444444444444444</v>
      </c>
      <c r="D1054" s="349">
        <v>0.59652777777777777</v>
      </c>
      <c r="E1054" s="234">
        <f t="shared" si="16"/>
        <v>2.0833333333333259E-3</v>
      </c>
      <c r="F1054" s="311"/>
    </row>
    <row r="1055" spans="1:6" ht="12.75" customHeight="1">
      <c r="A1055" s="361"/>
      <c r="B1055" s="344" t="s">
        <v>3916</v>
      </c>
      <c r="C1055" s="349">
        <v>0.59791666666666665</v>
      </c>
      <c r="D1055" s="349">
        <v>0.59861111111111109</v>
      </c>
      <c r="E1055" s="234">
        <f t="shared" si="16"/>
        <v>6.9444444444444198E-4</v>
      </c>
    </row>
    <row r="1056" spans="1:6" ht="12.75" customHeight="1">
      <c r="A1056" s="361"/>
      <c r="B1056" s="344" t="s">
        <v>2427</v>
      </c>
      <c r="C1056" s="349">
        <v>0.62361111111111112</v>
      </c>
      <c r="D1056" s="349">
        <v>0.62361111111111112</v>
      </c>
      <c r="E1056" s="234">
        <f t="shared" si="16"/>
        <v>0</v>
      </c>
    </row>
    <row r="1057" spans="1:5" ht="12.75" customHeight="1">
      <c r="A1057" s="361"/>
      <c r="B1057" s="344" t="s">
        <v>1005</v>
      </c>
      <c r="C1057" s="349">
        <v>0.62777777777777777</v>
      </c>
      <c r="D1057" s="349">
        <v>0.62847222222222221</v>
      </c>
      <c r="E1057" s="234">
        <f t="shared" si="16"/>
        <v>6.9444444444444198E-4</v>
      </c>
    </row>
    <row r="1058" spans="1:5" ht="12.75" customHeight="1">
      <c r="A1058" s="361"/>
      <c r="B1058" s="344" t="s">
        <v>3917</v>
      </c>
      <c r="C1058" s="349">
        <v>0.63194444444444442</v>
      </c>
      <c r="D1058" s="349">
        <v>0.63263888888888886</v>
      </c>
      <c r="E1058" s="234">
        <f t="shared" si="16"/>
        <v>6.9444444444444198E-4</v>
      </c>
    </row>
    <row r="1059" spans="1:5" ht="12.75" customHeight="1">
      <c r="A1059" s="361"/>
      <c r="B1059" s="344" t="s">
        <v>3151</v>
      </c>
      <c r="C1059" s="349">
        <v>0.63402777777777775</v>
      </c>
      <c r="D1059" s="349">
        <v>0.63402777777777775</v>
      </c>
      <c r="E1059" s="234">
        <f t="shared" si="16"/>
        <v>0</v>
      </c>
    </row>
    <row r="1060" spans="1:5" ht="12.75" customHeight="1">
      <c r="A1060" s="361"/>
      <c r="B1060" s="344" t="s">
        <v>1005</v>
      </c>
      <c r="C1060" s="349">
        <v>0.64583333333333337</v>
      </c>
      <c r="D1060" s="349">
        <v>0.64861111111111114</v>
      </c>
      <c r="E1060" s="234">
        <f t="shared" si="16"/>
        <v>2.7777777777777679E-3</v>
      </c>
    </row>
    <row r="1061" spans="1:5" ht="12.75" customHeight="1">
      <c r="A1061" s="361"/>
      <c r="B1061" s="344" t="s">
        <v>2673</v>
      </c>
      <c r="C1061" s="349">
        <v>0.6645833333333333</v>
      </c>
      <c r="D1061" s="349">
        <v>0.66527777777777775</v>
      </c>
      <c r="E1061" s="234">
        <f t="shared" si="16"/>
        <v>6.9444444444444198E-4</v>
      </c>
    </row>
    <row r="1062" spans="1:5" ht="12.75" customHeight="1">
      <c r="A1062" s="361"/>
      <c r="B1062" s="344" t="s">
        <v>3918</v>
      </c>
      <c r="C1062" s="349">
        <v>0.7090277777777777</v>
      </c>
      <c r="D1062" s="349">
        <v>0.70972222222222225</v>
      </c>
      <c r="E1062" s="234">
        <f t="shared" si="16"/>
        <v>6.94444444444553E-4</v>
      </c>
    </row>
    <row r="1063" spans="1:5" ht="12.75" customHeight="1">
      <c r="A1063" s="361"/>
      <c r="B1063" s="344" t="s">
        <v>3919</v>
      </c>
      <c r="C1063" s="349">
        <v>0.72499999999999998</v>
      </c>
      <c r="D1063" s="349">
        <v>0.72638888888888886</v>
      </c>
      <c r="E1063" s="234">
        <f t="shared" si="16"/>
        <v>1.388888888888884E-3</v>
      </c>
    </row>
    <row r="1064" spans="1:5" ht="12.75" customHeight="1">
      <c r="A1064" s="361"/>
      <c r="B1064" s="344" t="s">
        <v>3919</v>
      </c>
      <c r="C1064" s="349">
        <v>0.72499999999999998</v>
      </c>
      <c r="D1064" s="349">
        <v>0.72777777777777775</v>
      </c>
      <c r="E1064" s="234">
        <f t="shared" si="16"/>
        <v>2.7777777777777679E-3</v>
      </c>
    </row>
    <row r="1065" spans="1:5" ht="12.75" customHeight="1">
      <c r="A1065" s="361"/>
      <c r="B1065" s="344" t="s">
        <v>2148</v>
      </c>
      <c r="C1065" s="349">
        <v>0.7319444444444444</v>
      </c>
      <c r="D1065" s="349">
        <v>0.73333333333333339</v>
      </c>
      <c r="E1065" s="234">
        <f t="shared" si="16"/>
        <v>1.388888888888995E-3</v>
      </c>
    </row>
    <row r="1066" spans="1:5" ht="12.75" customHeight="1">
      <c r="A1066" s="361"/>
      <c r="B1066" s="344" t="s">
        <v>381</v>
      </c>
      <c r="C1066" s="349">
        <v>0.83750000000000002</v>
      </c>
      <c r="D1066" s="349">
        <v>0.83958333333333324</v>
      </c>
      <c r="E1066" s="234">
        <f t="shared" si="16"/>
        <v>2.0833333333332149E-3</v>
      </c>
    </row>
    <row r="1067" spans="1:5" ht="12.75" customHeight="1">
      <c r="A1067" s="361"/>
      <c r="B1067" s="344" t="s">
        <v>3920</v>
      </c>
      <c r="C1067" s="349">
        <v>0.91180555555555554</v>
      </c>
      <c r="D1067" s="349">
        <v>0.91319444444444453</v>
      </c>
      <c r="E1067" s="234">
        <f t="shared" si="16"/>
        <v>1.388888888888995E-3</v>
      </c>
    </row>
    <row r="1068" spans="1:5" ht="12.75" customHeight="1">
      <c r="A1068" s="361"/>
      <c r="B1068" s="344" t="s">
        <v>3919</v>
      </c>
      <c r="C1068" s="349">
        <v>0.93333333333333324</v>
      </c>
      <c r="D1068" s="349">
        <v>0.93333333333333324</v>
      </c>
      <c r="E1068" s="234">
        <f t="shared" si="16"/>
        <v>0</v>
      </c>
    </row>
    <row r="1069" spans="1:5" ht="12.75" customHeight="1">
      <c r="A1069" s="361"/>
      <c r="B1069" s="344" t="s">
        <v>3920</v>
      </c>
      <c r="C1069" s="349">
        <v>0.94097222222222221</v>
      </c>
      <c r="D1069" s="349">
        <v>0.94097222222222221</v>
      </c>
      <c r="E1069" s="234">
        <f t="shared" si="16"/>
        <v>0</v>
      </c>
    </row>
    <row r="1070" spans="1:5" ht="12.75" customHeight="1">
      <c r="A1070" s="361" t="s">
        <v>3922</v>
      </c>
      <c r="B1070" s="344" t="s">
        <v>3921</v>
      </c>
      <c r="C1070" s="349">
        <v>0.14583333333333334</v>
      </c>
      <c r="D1070" s="349">
        <v>0.14861111111111111</v>
      </c>
      <c r="E1070" s="234">
        <f t="shared" si="16"/>
        <v>2.7777777777777679E-3</v>
      </c>
    </row>
    <row r="1071" spans="1:5" ht="12.75" customHeight="1">
      <c r="A1071" s="361"/>
      <c r="B1071" s="344" t="s">
        <v>3923</v>
      </c>
      <c r="C1071" s="349">
        <v>0.18333333333333335</v>
      </c>
      <c r="D1071" s="349">
        <v>0.18472222222222223</v>
      </c>
      <c r="E1071" s="234">
        <f t="shared" si="16"/>
        <v>1.388888888888884E-3</v>
      </c>
    </row>
    <row r="1072" spans="1:5" ht="12.75" customHeight="1">
      <c r="A1072" s="361"/>
      <c r="B1072" s="344" t="s">
        <v>1077</v>
      </c>
      <c r="C1072" s="349">
        <v>0.18958333333333333</v>
      </c>
      <c r="D1072" s="349">
        <v>0.19097222222222221</v>
      </c>
      <c r="E1072" s="234">
        <f t="shared" si="16"/>
        <v>1.388888888888884E-3</v>
      </c>
    </row>
    <row r="1073" spans="1:8" ht="12.75" customHeight="1">
      <c r="A1073" s="361"/>
      <c r="B1073" s="344" t="s">
        <v>627</v>
      </c>
      <c r="C1073" s="349">
        <v>0.25763888888888892</v>
      </c>
      <c r="D1073" s="349">
        <v>0.26180555555555557</v>
      </c>
      <c r="E1073" s="234">
        <f t="shared" si="16"/>
        <v>4.1666666666666519E-3</v>
      </c>
    </row>
    <row r="1074" spans="1:8" ht="12.75" customHeight="1">
      <c r="A1074" s="361"/>
      <c r="B1074" s="344" t="s">
        <v>240</v>
      </c>
      <c r="C1074" s="349">
        <v>0.2673611111111111</v>
      </c>
      <c r="D1074" s="349">
        <v>0.26944444444444443</v>
      </c>
      <c r="E1074" s="234">
        <f t="shared" si="16"/>
        <v>2.0833333333333259E-3</v>
      </c>
    </row>
    <row r="1075" spans="1:8" ht="12.75" customHeight="1">
      <c r="A1075" s="361"/>
      <c r="B1075" s="344" t="s">
        <v>2987</v>
      </c>
      <c r="C1075" s="349">
        <v>0.28402777777777777</v>
      </c>
      <c r="D1075" s="349">
        <v>0.28680555555555554</v>
      </c>
      <c r="E1075" s="234">
        <f t="shared" si="16"/>
        <v>2.7777777777777679E-3</v>
      </c>
    </row>
    <row r="1076" spans="1:8" ht="12.75" customHeight="1">
      <c r="A1076" s="361"/>
      <c r="B1076" s="344" t="s">
        <v>627</v>
      </c>
      <c r="C1076" s="349">
        <v>0.34375</v>
      </c>
      <c r="D1076" s="349">
        <v>0.35000000000000003</v>
      </c>
      <c r="E1076" s="234">
        <f t="shared" si="16"/>
        <v>6.2500000000000333E-3</v>
      </c>
    </row>
    <row r="1077" spans="1:8" ht="12.75" customHeight="1">
      <c r="A1077" s="361"/>
      <c r="B1077" s="344" t="s">
        <v>431</v>
      </c>
      <c r="C1077" s="349">
        <v>0.37916666666666665</v>
      </c>
      <c r="D1077" s="349">
        <v>0.37916666666666665</v>
      </c>
      <c r="E1077" s="234">
        <f t="shared" si="16"/>
        <v>0</v>
      </c>
    </row>
    <row r="1078" spans="1:8" ht="12.75" customHeight="1">
      <c r="A1078" s="361"/>
      <c r="B1078" s="344" t="s">
        <v>3498</v>
      </c>
      <c r="C1078" s="349">
        <v>0.37916666666666665</v>
      </c>
      <c r="D1078" s="349">
        <v>0.38055555555555554</v>
      </c>
      <c r="E1078" s="234">
        <f t="shared" si="16"/>
        <v>1.388888888888884E-3</v>
      </c>
    </row>
    <row r="1079" spans="1:8" ht="12.75" customHeight="1">
      <c r="A1079" s="361"/>
      <c r="B1079" s="344" t="s">
        <v>3499</v>
      </c>
      <c r="C1079" s="349">
        <v>0.38958333333333334</v>
      </c>
      <c r="D1079" s="349">
        <v>0.42708333333333331</v>
      </c>
      <c r="E1079" s="234">
        <f t="shared" si="16"/>
        <v>3.7499999999999978E-2</v>
      </c>
      <c r="H1079" s="5" t="s">
        <v>3948</v>
      </c>
    </row>
    <row r="1080" spans="1:8" ht="12.75" customHeight="1">
      <c r="A1080" s="361"/>
      <c r="B1080" s="344" t="s">
        <v>3873</v>
      </c>
      <c r="C1080" s="349">
        <v>0.39097222222222222</v>
      </c>
      <c r="D1080" s="349">
        <v>0.39652777777777781</v>
      </c>
      <c r="E1080" s="234">
        <f t="shared" si="16"/>
        <v>5.5555555555555913E-3</v>
      </c>
    </row>
    <row r="1081" spans="1:8" ht="12.75" customHeight="1">
      <c r="A1081" s="361"/>
      <c r="B1081" s="344" t="s">
        <v>3924</v>
      </c>
      <c r="C1081" s="349">
        <v>0.3923611111111111</v>
      </c>
      <c r="D1081" s="349">
        <v>0.39374999999999999</v>
      </c>
      <c r="E1081" s="234">
        <f t="shared" si="16"/>
        <v>1.388888888888884E-3</v>
      </c>
    </row>
    <row r="1082" spans="1:8" ht="12.75" customHeight="1">
      <c r="A1082" s="361"/>
      <c r="B1082" s="344" t="s">
        <v>3924</v>
      </c>
      <c r="C1082" s="349">
        <v>0.40486111111111112</v>
      </c>
      <c r="D1082" s="349">
        <v>0.40902777777777777</v>
      </c>
      <c r="E1082" s="234">
        <f t="shared" si="16"/>
        <v>4.1666666666666519E-3</v>
      </c>
    </row>
    <row r="1083" spans="1:8" ht="12.75" customHeight="1">
      <c r="A1083" s="361"/>
      <c r="B1083" s="344" t="s">
        <v>3924</v>
      </c>
      <c r="C1083" s="349">
        <v>0.41666666666666669</v>
      </c>
      <c r="D1083" s="349">
        <v>0.4201388888888889</v>
      </c>
      <c r="E1083" s="234">
        <f t="shared" si="16"/>
        <v>3.4722222222222099E-3</v>
      </c>
    </row>
    <row r="1084" spans="1:8" ht="12.75" customHeight="1">
      <c r="A1084" s="361"/>
      <c r="B1084" s="344" t="s">
        <v>3925</v>
      </c>
      <c r="C1084" s="349">
        <v>0.41736111111111113</v>
      </c>
      <c r="D1084" s="349">
        <v>0.42152777777777778</v>
      </c>
      <c r="E1084" s="234">
        <f t="shared" si="16"/>
        <v>4.1666666666666519E-3</v>
      </c>
    </row>
    <row r="1085" spans="1:8" ht="12.75" customHeight="1">
      <c r="A1085" s="361"/>
      <c r="B1085" s="344" t="s">
        <v>1845</v>
      </c>
      <c r="C1085" s="349">
        <v>0.4291666666666667</v>
      </c>
      <c r="D1085" s="349">
        <v>0.4291666666666667</v>
      </c>
      <c r="E1085" s="234">
        <f t="shared" si="16"/>
        <v>0</v>
      </c>
    </row>
    <row r="1086" spans="1:8" ht="12.75" customHeight="1">
      <c r="A1086" s="361"/>
      <c r="B1086" s="344" t="s">
        <v>3926</v>
      </c>
      <c r="C1086" s="349">
        <v>0.43194444444444446</v>
      </c>
      <c r="D1086" s="349">
        <v>0.43333333333333335</v>
      </c>
      <c r="E1086" s="234">
        <f t="shared" si="16"/>
        <v>1.388888888888884E-3</v>
      </c>
    </row>
    <row r="1087" spans="1:8" ht="12.75" customHeight="1">
      <c r="A1087" s="361"/>
      <c r="B1087" s="344" t="s">
        <v>3815</v>
      </c>
      <c r="C1087" s="349">
        <v>0.43541666666666662</v>
      </c>
      <c r="D1087" s="349">
        <v>0.43958333333333338</v>
      </c>
      <c r="E1087" s="234">
        <f t="shared" si="16"/>
        <v>4.1666666666667629E-3</v>
      </c>
    </row>
    <row r="1088" spans="1:8" ht="12.75" customHeight="1">
      <c r="A1088" s="361"/>
      <c r="B1088" s="344" t="s">
        <v>2453</v>
      </c>
      <c r="C1088" s="349">
        <v>0.44444444444444442</v>
      </c>
      <c r="D1088" s="349">
        <v>0.44513888888888892</v>
      </c>
      <c r="E1088" s="234">
        <f t="shared" si="16"/>
        <v>6.9444444444449749E-4</v>
      </c>
    </row>
    <row r="1089" spans="1:5" ht="12.75" customHeight="1">
      <c r="A1089" s="361"/>
      <c r="B1089" s="344" t="s">
        <v>2673</v>
      </c>
      <c r="C1089" s="349">
        <v>0.4458333333333333</v>
      </c>
      <c r="D1089" s="349">
        <v>0.4458333333333333</v>
      </c>
      <c r="E1089" s="234">
        <f t="shared" si="16"/>
        <v>0</v>
      </c>
    </row>
    <row r="1090" spans="1:5" ht="12.75" customHeight="1">
      <c r="A1090" s="361"/>
      <c r="B1090" s="344" t="s">
        <v>3563</v>
      </c>
      <c r="C1090" s="349">
        <v>0.45069444444444445</v>
      </c>
      <c r="D1090" s="349">
        <v>0.4513888888888889</v>
      </c>
      <c r="E1090" s="234">
        <f t="shared" si="16"/>
        <v>6.9444444444444198E-4</v>
      </c>
    </row>
    <row r="1091" spans="1:5" ht="12.75" customHeight="1">
      <c r="A1091" s="361"/>
      <c r="B1091" s="344" t="s">
        <v>3520</v>
      </c>
      <c r="C1091" s="349">
        <v>0.45833333333333331</v>
      </c>
      <c r="D1091" s="349">
        <v>0.45902777777777781</v>
      </c>
      <c r="E1091" s="234">
        <f t="shared" si="16"/>
        <v>6.9444444444449749E-4</v>
      </c>
    </row>
    <row r="1092" spans="1:5" ht="12.75" customHeight="1">
      <c r="A1092" s="361"/>
      <c r="B1092" s="344" t="s">
        <v>988</v>
      </c>
      <c r="C1092" s="349">
        <v>0.46875</v>
      </c>
      <c r="D1092" s="349">
        <v>0.47500000000000003</v>
      </c>
      <c r="E1092" s="234">
        <f t="shared" si="16"/>
        <v>6.2500000000000333E-3</v>
      </c>
    </row>
    <row r="1093" spans="1:5" ht="12.75" customHeight="1">
      <c r="A1093" s="361"/>
      <c r="B1093" s="344" t="s">
        <v>2673</v>
      </c>
      <c r="C1093" s="349">
        <v>0.56041666666666667</v>
      </c>
      <c r="D1093" s="349">
        <v>0.56111111111111112</v>
      </c>
      <c r="E1093" s="234">
        <f t="shared" si="16"/>
        <v>6.9444444444444198E-4</v>
      </c>
    </row>
    <row r="1094" spans="1:5" ht="12.75" customHeight="1">
      <c r="A1094" s="361"/>
      <c r="B1094" s="344" t="s">
        <v>3927</v>
      </c>
      <c r="C1094" s="349">
        <v>0.56944444444444442</v>
      </c>
      <c r="D1094" s="349">
        <v>0.57013888888888886</v>
      </c>
      <c r="E1094" s="234">
        <f t="shared" si="16"/>
        <v>6.9444444444444198E-4</v>
      </c>
    </row>
    <row r="1095" spans="1:5" ht="12.75" customHeight="1">
      <c r="A1095" s="361"/>
      <c r="B1095" s="344" t="s">
        <v>3103</v>
      </c>
      <c r="C1095" s="349">
        <v>0.58680555555555558</v>
      </c>
      <c r="D1095" s="349">
        <v>0.58750000000000002</v>
      </c>
      <c r="E1095" s="234">
        <f t="shared" si="16"/>
        <v>6.9444444444444198E-4</v>
      </c>
    </row>
    <row r="1096" spans="1:5" ht="12.75" customHeight="1">
      <c r="A1096" s="361"/>
      <c r="B1096" s="344" t="s">
        <v>3928</v>
      </c>
      <c r="C1096" s="349">
        <v>0.59444444444444444</v>
      </c>
      <c r="D1096" s="349">
        <v>0.59513888888888888</v>
      </c>
      <c r="E1096" s="234">
        <f t="shared" si="16"/>
        <v>6.9444444444444198E-4</v>
      </c>
    </row>
    <row r="1097" spans="1:5" ht="12.75" customHeight="1">
      <c r="A1097" s="361"/>
      <c r="B1097" s="344" t="s">
        <v>3929</v>
      </c>
      <c r="C1097" s="349">
        <v>0.59652777777777777</v>
      </c>
      <c r="D1097" s="349">
        <v>0.59861111111111109</v>
      </c>
      <c r="E1097" s="234">
        <f t="shared" si="16"/>
        <v>2.0833333333333259E-3</v>
      </c>
    </row>
    <row r="1098" spans="1:5" ht="12.75" customHeight="1">
      <c r="A1098" s="361"/>
      <c r="B1098" s="344" t="s">
        <v>3930</v>
      </c>
      <c r="C1098" s="349">
        <v>0.61597222222222225</v>
      </c>
      <c r="D1098" s="349">
        <v>0.6166666666666667</v>
      </c>
      <c r="E1098" s="234">
        <f t="shared" si="16"/>
        <v>6.9444444444444198E-4</v>
      </c>
    </row>
    <row r="1099" spans="1:5" ht="12.75" customHeight="1">
      <c r="A1099" s="361"/>
      <c r="B1099" s="344" t="s">
        <v>3931</v>
      </c>
      <c r="C1099" s="349">
        <v>0.625</v>
      </c>
      <c r="D1099" s="349">
        <v>0.625</v>
      </c>
      <c r="E1099" s="234">
        <f t="shared" si="16"/>
        <v>0</v>
      </c>
    </row>
    <row r="1100" spans="1:5" ht="12.75" customHeight="1">
      <c r="A1100" s="361"/>
      <c r="B1100" s="344" t="s">
        <v>3932</v>
      </c>
      <c r="C1100" s="349">
        <v>0.66736111111111107</v>
      </c>
      <c r="D1100" s="349">
        <v>0.67361111111111116</v>
      </c>
      <c r="E1100" s="234">
        <f t="shared" si="16"/>
        <v>6.2500000000000888E-3</v>
      </c>
    </row>
    <row r="1101" spans="1:5" ht="12.75" customHeight="1">
      <c r="A1101" s="361"/>
      <c r="B1101" s="344" t="s">
        <v>3933</v>
      </c>
      <c r="C1101" s="349">
        <v>0.8027777777777777</v>
      </c>
      <c r="D1101" s="349">
        <v>0.80486111111111114</v>
      </c>
      <c r="E1101" s="234">
        <f t="shared" si="16"/>
        <v>2.083333333333437E-3</v>
      </c>
    </row>
    <row r="1102" spans="1:5" ht="12.75" customHeight="1">
      <c r="A1102" s="361"/>
      <c r="B1102" s="344" t="s">
        <v>1052</v>
      </c>
      <c r="C1102" s="349">
        <v>0.83750000000000002</v>
      </c>
      <c r="D1102" s="349">
        <v>0.84722222222222221</v>
      </c>
      <c r="E1102" s="234">
        <f t="shared" si="16"/>
        <v>9.7222222222221877E-3</v>
      </c>
    </row>
    <row r="1103" spans="1:5" ht="12.75" customHeight="1">
      <c r="A1103" s="361"/>
      <c r="B1103" s="344" t="s">
        <v>3934</v>
      </c>
      <c r="C1103" s="349">
        <v>0.88958333333333339</v>
      </c>
      <c r="D1103" s="349">
        <v>0.89236111111111116</v>
      </c>
      <c r="E1103" s="234">
        <f t="shared" si="16"/>
        <v>2.7777777777777679E-3</v>
      </c>
    </row>
    <row r="1104" spans="1:5" ht="12.75" customHeight="1">
      <c r="A1104" s="361"/>
      <c r="B1104" s="344" t="s">
        <v>3745</v>
      </c>
      <c r="C1104" s="349">
        <v>0.91527777777777775</v>
      </c>
      <c r="D1104" s="349">
        <v>0.91666666666666663</v>
      </c>
      <c r="E1104" s="234">
        <f t="shared" si="16"/>
        <v>1.388888888888884E-3</v>
      </c>
    </row>
    <row r="1105" spans="1:8" ht="12.75" customHeight="1">
      <c r="A1105" s="361"/>
      <c r="B1105" s="344" t="s">
        <v>3935</v>
      </c>
      <c r="C1105" s="349">
        <v>0.92986111111111114</v>
      </c>
      <c r="D1105" s="349">
        <v>0.93263888888888891</v>
      </c>
      <c r="E1105" s="234">
        <f t="shared" si="16"/>
        <v>2.7777777777777679E-3</v>
      </c>
    </row>
    <row r="1106" spans="1:8" ht="12.75" customHeight="1">
      <c r="A1106" s="361"/>
      <c r="B1106" s="344" t="s">
        <v>3934</v>
      </c>
      <c r="C1106" s="349">
        <v>0.93333333333333324</v>
      </c>
      <c r="D1106" s="349">
        <v>0.93541666666666667</v>
      </c>
      <c r="E1106" s="234">
        <f t="shared" si="16"/>
        <v>2.083333333333437E-3</v>
      </c>
    </row>
    <row r="1107" spans="1:8" ht="12.75" customHeight="1">
      <c r="A1107" s="361"/>
      <c r="B1107" s="344" t="s">
        <v>3935</v>
      </c>
      <c r="C1107" s="349">
        <v>0.94652777777777775</v>
      </c>
      <c r="D1107" s="349">
        <v>0.94791666666666663</v>
      </c>
      <c r="E1107" s="234">
        <f t="shared" si="16"/>
        <v>1.388888888888884E-3</v>
      </c>
    </row>
    <row r="1108" spans="1:8" ht="12.75" customHeight="1">
      <c r="A1108" s="361"/>
      <c r="B1108" s="344" t="s">
        <v>3936</v>
      </c>
      <c r="C1108" s="349">
        <v>0.9916666666666667</v>
      </c>
      <c r="D1108" s="349">
        <v>0.99305555555555547</v>
      </c>
      <c r="E1108" s="234">
        <f t="shared" si="16"/>
        <v>1.3888888888887729E-3</v>
      </c>
    </row>
    <row r="1109" spans="1:8" ht="12.75" customHeight="1">
      <c r="A1109" s="361" t="s">
        <v>3938</v>
      </c>
      <c r="B1109" s="344" t="s">
        <v>134</v>
      </c>
      <c r="C1109" s="349">
        <v>1.0020833333333334</v>
      </c>
      <c r="D1109" s="349">
        <v>1.0034722222222221</v>
      </c>
      <c r="E1109" s="234">
        <f t="shared" si="16"/>
        <v>1.3888888888886619E-3</v>
      </c>
    </row>
    <row r="1110" spans="1:8" ht="12.75" customHeight="1">
      <c r="A1110" s="361"/>
      <c r="B1110" s="344" t="s">
        <v>3937</v>
      </c>
      <c r="C1110" s="349">
        <v>0.27847222222222223</v>
      </c>
      <c r="D1110" s="349">
        <v>0.28055555555555556</v>
      </c>
      <c r="E1110" s="234">
        <f t="shared" si="16"/>
        <v>2.0833333333333259E-3</v>
      </c>
    </row>
    <row r="1111" spans="1:8" ht="12.75" customHeight="1">
      <c r="A1111" s="361"/>
      <c r="B1111" s="344" t="s">
        <v>3235</v>
      </c>
      <c r="C1111" s="349">
        <v>0.28888888888888892</v>
      </c>
      <c r="D1111" s="349">
        <v>0.29097222222222224</v>
      </c>
      <c r="E1111" s="234">
        <f t="shared" si="16"/>
        <v>2.0833333333333259E-3</v>
      </c>
    </row>
    <row r="1112" spans="1:8" ht="12.75" customHeight="1">
      <c r="A1112" s="361"/>
      <c r="B1112" s="344" t="s">
        <v>3937</v>
      </c>
      <c r="C1112" s="349">
        <v>0.30486111111111108</v>
      </c>
      <c r="D1112" s="349">
        <v>0.30624999999999997</v>
      </c>
      <c r="E1112" s="234">
        <f t="shared" ref="E1112:E1236" si="17">D1112-C1112</f>
        <v>1.388888888888884E-3</v>
      </c>
    </row>
    <row r="1113" spans="1:8" ht="12.75" customHeight="1">
      <c r="A1113" s="361"/>
      <c r="B1113" s="344" t="s">
        <v>3939</v>
      </c>
      <c r="C1113" s="349">
        <v>0.33611111111111108</v>
      </c>
      <c r="D1113" s="349">
        <v>0.34375</v>
      </c>
      <c r="E1113" s="234">
        <f t="shared" si="17"/>
        <v>7.6388888888889173E-3</v>
      </c>
    </row>
    <row r="1114" spans="1:8" ht="12.75" customHeight="1">
      <c r="A1114" s="361"/>
      <c r="B1114" s="344" t="s">
        <v>1116</v>
      </c>
      <c r="C1114" s="349">
        <v>0.35486111111111113</v>
      </c>
      <c r="D1114" s="349">
        <v>0.35625000000000001</v>
      </c>
      <c r="E1114" s="234">
        <f t="shared" si="17"/>
        <v>1.388888888888884E-3</v>
      </c>
      <c r="H1114" s="5" t="s">
        <v>3984</v>
      </c>
    </row>
    <row r="1115" spans="1:8" ht="12.75" customHeight="1">
      <c r="A1115" s="361"/>
      <c r="B1115" s="344" t="s">
        <v>3930</v>
      </c>
      <c r="C1115" s="349">
        <v>0.35694444444444445</v>
      </c>
      <c r="D1115" s="349">
        <v>0.36041666666666666</v>
      </c>
      <c r="E1115" s="234">
        <f t="shared" si="17"/>
        <v>3.4722222222222099E-3</v>
      </c>
    </row>
    <row r="1116" spans="1:8" ht="12.75" customHeight="1">
      <c r="A1116" s="361"/>
      <c r="B1116" s="344" t="s">
        <v>1116</v>
      </c>
      <c r="C1116" s="349">
        <v>0.36874999999999997</v>
      </c>
      <c r="D1116" s="349">
        <v>0.36944444444444446</v>
      </c>
      <c r="E1116" s="234">
        <f t="shared" si="17"/>
        <v>6.9444444444449749E-4</v>
      </c>
    </row>
    <row r="1117" spans="1:8" ht="12.75" customHeight="1">
      <c r="A1117" s="361"/>
      <c r="B1117" s="344" t="s">
        <v>354</v>
      </c>
      <c r="C1117" s="349">
        <v>0.38194444444444442</v>
      </c>
      <c r="D1117" s="349">
        <v>0.38541666666666669</v>
      </c>
      <c r="E1117" s="234">
        <f t="shared" si="17"/>
        <v>3.4722222222222654E-3</v>
      </c>
    </row>
    <row r="1118" spans="1:8" ht="12.75" customHeight="1">
      <c r="A1118" s="361"/>
      <c r="B1118" s="344" t="s">
        <v>3747</v>
      </c>
      <c r="C1118" s="349">
        <v>0.40138888888888885</v>
      </c>
      <c r="D1118" s="349">
        <v>0.40138888888888885</v>
      </c>
      <c r="E1118" s="234">
        <f t="shared" si="17"/>
        <v>0</v>
      </c>
    </row>
    <row r="1119" spans="1:8" ht="12.75" customHeight="1">
      <c r="A1119" s="361"/>
      <c r="B1119" s="344" t="s">
        <v>1635</v>
      </c>
      <c r="C1119" s="349">
        <v>0.40277777777777773</v>
      </c>
      <c r="D1119" s="349">
        <v>0.40416666666666662</v>
      </c>
      <c r="E1119" s="234">
        <f t="shared" si="17"/>
        <v>1.388888888888884E-3</v>
      </c>
    </row>
    <row r="1120" spans="1:8" ht="12.75" customHeight="1">
      <c r="A1120" s="361"/>
      <c r="B1120" s="344" t="s">
        <v>1740</v>
      </c>
      <c r="C1120" s="349">
        <v>0.44027777777777777</v>
      </c>
      <c r="D1120" s="349">
        <v>0.44097222222222227</v>
      </c>
      <c r="E1120" s="234">
        <f t="shared" si="17"/>
        <v>6.9444444444449749E-4</v>
      </c>
    </row>
    <row r="1121" spans="1:8" ht="12.75" customHeight="1">
      <c r="A1121" s="361"/>
      <c r="B1121" s="344" t="s">
        <v>339</v>
      </c>
      <c r="C1121" s="349">
        <v>0.44375000000000003</v>
      </c>
      <c r="D1121" s="349">
        <v>0.44722222222222219</v>
      </c>
      <c r="E1121" s="234">
        <f t="shared" si="17"/>
        <v>3.4722222222221544E-3</v>
      </c>
    </row>
    <row r="1122" spans="1:8" ht="12.75" customHeight="1">
      <c r="A1122" s="361"/>
      <c r="B1122" s="344" t="s">
        <v>2452</v>
      </c>
      <c r="C1122" s="349">
        <v>0.45347222222222222</v>
      </c>
      <c r="D1122" s="349">
        <v>0.4548611111111111</v>
      </c>
      <c r="E1122" s="234">
        <f t="shared" si="17"/>
        <v>1.388888888888884E-3</v>
      </c>
      <c r="H1122" s="5" t="s">
        <v>3940</v>
      </c>
    </row>
    <row r="1123" spans="1:8" ht="12.75" customHeight="1">
      <c r="A1123" s="361"/>
      <c r="B1123" s="344" t="s">
        <v>3941</v>
      </c>
      <c r="C1123" s="349">
        <v>0.45902777777777781</v>
      </c>
      <c r="D1123" s="349">
        <v>0.4597222222222222</v>
      </c>
      <c r="E1123" s="234">
        <f t="shared" si="17"/>
        <v>6.9444444444438647E-4</v>
      </c>
    </row>
    <row r="1124" spans="1:8" ht="12.75" customHeight="1">
      <c r="A1124" s="361"/>
      <c r="B1124" s="344" t="s">
        <v>3942</v>
      </c>
      <c r="C1124" s="349">
        <v>0.46666666666666662</v>
      </c>
      <c r="D1124" s="349">
        <v>0.4694444444444445</v>
      </c>
      <c r="E1124" s="234">
        <f t="shared" si="17"/>
        <v>2.7777777777778789E-3</v>
      </c>
    </row>
    <row r="1125" spans="1:8" ht="12.75" customHeight="1">
      <c r="A1125" s="361"/>
      <c r="B1125" s="344" t="s">
        <v>3930</v>
      </c>
      <c r="C1125" s="349">
        <v>0.46875</v>
      </c>
      <c r="D1125" s="349">
        <v>0.47083333333333338</v>
      </c>
      <c r="E1125" s="234">
        <f>D1125-C1125</f>
        <v>2.0833333333333814E-3</v>
      </c>
    </row>
    <row r="1126" spans="1:8" ht="12.75" customHeight="1">
      <c r="A1126" s="361"/>
      <c r="B1126" s="344" t="s">
        <v>572</v>
      </c>
      <c r="C1126" s="349">
        <v>0.47500000000000003</v>
      </c>
      <c r="D1126" s="349">
        <v>0.47986111111111113</v>
      </c>
      <c r="E1126" s="234">
        <f t="shared" si="17"/>
        <v>4.8611111111110938E-3</v>
      </c>
    </row>
    <row r="1127" spans="1:8" ht="12.75" customHeight="1">
      <c r="A1127" s="361"/>
      <c r="B1127" s="344" t="s">
        <v>3547</v>
      </c>
      <c r="C1127" s="349">
        <v>0.47916666666666669</v>
      </c>
      <c r="D1127" s="349">
        <v>0.48055555555555557</v>
      </c>
      <c r="E1127" s="234">
        <f t="shared" si="17"/>
        <v>1.388888888888884E-3</v>
      </c>
    </row>
    <row r="1128" spans="1:8" ht="12.75" customHeight="1">
      <c r="A1128" s="361"/>
      <c r="B1128" s="344" t="s">
        <v>339</v>
      </c>
      <c r="C1128" s="349">
        <v>0.48055555555555557</v>
      </c>
      <c r="D1128" s="349">
        <v>0.48125000000000001</v>
      </c>
      <c r="E1128" s="234">
        <f t="shared" si="17"/>
        <v>6.9444444444444198E-4</v>
      </c>
    </row>
    <row r="1129" spans="1:8" ht="12.75" customHeight="1">
      <c r="A1129" s="361"/>
      <c r="B1129" s="344" t="s">
        <v>3943</v>
      </c>
      <c r="C1129" s="349">
        <v>0.48125000000000001</v>
      </c>
      <c r="D1129" s="349">
        <v>0.48472222222222222</v>
      </c>
      <c r="E1129" s="234">
        <f t="shared" si="17"/>
        <v>3.4722222222222099E-3</v>
      </c>
    </row>
    <row r="1130" spans="1:8" ht="12.75" customHeight="1">
      <c r="A1130" s="361"/>
      <c r="B1130" s="344" t="s">
        <v>3235</v>
      </c>
      <c r="C1130" s="349">
        <v>0.49305555555555558</v>
      </c>
      <c r="D1130" s="349">
        <v>0.49791666666666662</v>
      </c>
      <c r="E1130" s="234">
        <f t="shared" si="17"/>
        <v>4.8611111111110383E-3</v>
      </c>
    </row>
    <row r="1131" spans="1:8" ht="12.75" customHeight="1">
      <c r="A1131" s="361"/>
      <c r="B1131" s="344" t="s">
        <v>680</v>
      </c>
      <c r="C1131" s="349">
        <v>0.50416666666666665</v>
      </c>
      <c r="D1131" s="349">
        <v>0.50555555555555554</v>
      </c>
      <c r="E1131" s="234">
        <f t="shared" si="17"/>
        <v>1.388888888888884E-3</v>
      </c>
    </row>
    <row r="1132" spans="1:8" ht="12.75" customHeight="1">
      <c r="A1132" s="361"/>
      <c r="B1132" s="344" t="s">
        <v>1043</v>
      </c>
      <c r="C1132" s="349">
        <v>0.50624999999999998</v>
      </c>
      <c r="D1132" s="349">
        <v>0.50694444444444442</v>
      </c>
      <c r="E1132" s="234">
        <f t="shared" si="17"/>
        <v>6.9444444444444198E-4</v>
      </c>
    </row>
    <row r="1133" spans="1:8" ht="12.75" customHeight="1">
      <c r="A1133" s="361"/>
      <c r="B1133" s="344" t="s">
        <v>1187</v>
      </c>
      <c r="C1133" s="349">
        <v>0.50763888888888886</v>
      </c>
      <c r="D1133" s="349">
        <v>0.5083333333333333</v>
      </c>
      <c r="E1133" s="234">
        <f t="shared" si="17"/>
        <v>6.9444444444444198E-4</v>
      </c>
    </row>
    <row r="1134" spans="1:8" ht="12.75" customHeight="1">
      <c r="A1134" s="361"/>
      <c r="B1134" s="344" t="s">
        <v>2450</v>
      </c>
      <c r="C1134" s="349">
        <v>0.51041666666666663</v>
      </c>
      <c r="D1134" s="349">
        <v>0.51111111111111118</v>
      </c>
      <c r="E1134" s="234">
        <f t="shared" si="17"/>
        <v>6.94444444444553E-4</v>
      </c>
    </row>
    <row r="1135" spans="1:8" ht="12.75" customHeight="1">
      <c r="A1135" s="361"/>
      <c r="B1135" s="344" t="s">
        <v>3944</v>
      </c>
      <c r="C1135" s="349">
        <v>0.51388888888888895</v>
      </c>
      <c r="D1135" s="349">
        <v>0.52152777777777781</v>
      </c>
      <c r="E1135" s="234">
        <f t="shared" si="17"/>
        <v>7.6388888888888618E-3</v>
      </c>
    </row>
    <row r="1136" spans="1:8" ht="12.75" customHeight="1">
      <c r="A1136" s="361"/>
      <c r="B1136" s="344" t="s">
        <v>3945</v>
      </c>
      <c r="C1136" s="349">
        <v>0.52152777777777781</v>
      </c>
      <c r="D1136" s="349">
        <v>0.52361111111111114</v>
      </c>
      <c r="E1136" s="234">
        <f t="shared" si="17"/>
        <v>2.0833333333333259E-3</v>
      </c>
    </row>
    <row r="1137" spans="1:5" ht="12.75" customHeight="1">
      <c r="A1137" s="361"/>
      <c r="B1137" s="344" t="s">
        <v>3946</v>
      </c>
      <c r="C1137" s="349">
        <v>0.53541666666666665</v>
      </c>
      <c r="D1137" s="349">
        <v>0.53888888888888886</v>
      </c>
      <c r="E1137" s="234">
        <f t="shared" si="17"/>
        <v>3.4722222222222099E-3</v>
      </c>
    </row>
    <row r="1138" spans="1:5" ht="12.75" customHeight="1">
      <c r="A1138" s="361"/>
      <c r="B1138" s="344" t="s">
        <v>3943</v>
      </c>
      <c r="C1138" s="349">
        <v>0.54513888888888895</v>
      </c>
      <c r="D1138" s="349">
        <v>0.54722222222222217</v>
      </c>
      <c r="E1138" s="234">
        <f t="shared" si="17"/>
        <v>2.0833333333332149E-3</v>
      </c>
    </row>
    <row r="1139" spans="1:5" ht="12.75" customHeight="1">
      <c r="A1139" s="361"/>
      <c r="B1139" s="344" t="s">
        <v>1076</v>
      </c>
      <c r="C1139" s="349">
        <v>0.55555555555555558</v>
      </c>
      <c r="D1139" s="349">
        <v>0.56111111111111112</v>
      </c>
      <c r="E1139" s="234">
        <f t="shared" si="17"/>
        <v>5.5555555555555358E-3</v>
      </c>
    </row>
    <row r="1140" spans="1:5" ht="12.75" customHeight="1">
      <c r="A1140" s="361"/>
      <c r="B1140" s="344" t="s">
        <v>3930</v>
      </c>
      <c r="C1140" s="349">
        <v>0.56041666666666667</v>
      </c>
      <c r="D1140" s="349">
        <v>0.56111111111111112</v>
      </c>
      <c r="E1140" s="234">
        <f t="shared" si="17"/>
        <v>6.9444444444444198E-4</v>
      </c>
    </row>
    <row r="1141" spans="1:5" ht="12.75" customHeight="1">
      <c r="A1141" s="361"/>
      <c r="B1141" s="344" t="s">
        <v>3943</v>
      </c>
      <c r="C1141" s="349">
        <v>0.56180555555555556</v>
      </c>
      <c r="D1141" s="349">
        <v>0.5625</v>
      </c>
      <c r="E1141" s="234">
        <f t="shared" si="17"/>
        <v>6.9444444444444198E-4</v>
      </c>
    </row>
    <row r="1142" spans="1:5" ht="12.75" customHeight="1">
      <c r="A1142" s="361"/>
      <c r="B1142" s="344" t="s">
        <v>3950</v>
      </c>
      <c r="C1142" s="349">
        <v>0.62569444444444444</v>
      </c>
      <c r="D1142" s="349">
        <v>0.62847222222222221</v>
      </c>
      <c r="E1142" s="234">
        <f t="shared" si="17"/>
        <v>2.7777777777777679E-3</v>
      </c>
    </row>
    <row r="1143" spans="1:5" ht="12.75" customHeight="1">
      <c r="A1143" s="361"/>
      <c r="B1143" s="344" t="s">
        <v>3951</v>
      </c>
      <c r="C1143" s="349">
        <v>0.66041666666666665</v>
      </c>
      <c r="D1143" s="349">
        <v>0.66388888888888886</v>
      </c>
      <c r="E1143" s="234">
        <f t="shared" si="17"/>
        <v>3.4722222222222099E-3</v>
      </c>
    </row>
    <row r="1144" spans="1:5" ht="12.75" customHeight="1">
      <c r="A1144" s="361"/>
      <c r="B1144" s="344" t="s">
        <v>3952</v>
      </c>
      <c r="C1144" s="349">
        <v>0.66805555555555562</v>
      </c>
      <c r="D1144" s="349">
        <v>0.67291666666666661</v>
      </c>
      <c r="E1144" s="234">
        <f t="shared" si="17"/>
        <v>4.8611111111109828E-3</v>
      </c>
    </row>
    <row r="1145" spans="1:5" ht="12.75" customHeight="1">
      <c r="A1145" s="361"/>
      <c r="B1145" s="344" t="s">
        <v>905</v>
      </c>
      <c r="C1145" s="349">
        <v>0.67361111111111116</v>
      </c>
      <c r="D1145" s="349">
        <v>0.67499999999999993</v>
      </c>
      <c r="E1145" s="234">
        <f t="shared" si="17"/>
        <v>1.3888888888887729E-3</v>
      </c>
    </row>
    <row r="1146" spans="1:5" ht="12.75" customHeight="1">
      <c r="A1146" s="361"/>
      <c r="B1146" s="344" t="s">
        <v>3953</v>
      </c>
      <c r="C1146" s="349">
        <v>0.6743055555555556</v>
      </c>
      <c r="D1146" s="349">
        <v>0.67499999999999993</v>
      </c>
      <c r="E1146" s="234">
        <f t="shared" si="17"/>
        <v>6.9444444444433095E-4</v>
      </c>
    </row>
    <row r="1147" spans="1:5" ht="12.75" customHeight="1">
      <c r="A1147" s="361"/>
      <c r="B1147" s="344" t="s">
        <v>3954</v>
      </c>
      <c r="C1147" s="349">
        <v>0.69027777777777777</v>
      </c>
      <c r="D1147" s="349">
        <v>0.69166666666666676</v>
      </c>
      <c r="E1147" s="234">
        <f t="shared" si="17"/>
        <v>1.388888888888995E-3</v>
      </c>
    </row>
    <row r="1148" spans="1:5" ht="12.75" customHeight="1">
      <c r="A1148" s="361"/>
      <c r="B1148" s="344" t="s">
        <v>3943</v>
      </c>
      <c r="C1148" s="349">
        <v>0.71250000000000002</v>
      </c>
      <c r="D1148" s="349">
        <v>0.71319444444444446</v>
      </c>
      <c r="E1148" s="234">
        <f t="shared" si="17"/>
        <v>6.9444444444444198E-4</v>
      </c>
    </row>
    <row r="1149" spans="1:5" ht="12.75" customHeight="1">
      <c r="A1149" s="361"/>
      <c r="B1149" s="344" t="s">
        <v>3863</v>
      </c>
      <c r="C1149" s="349">
        <v>0.71458333333333324</v>
      </c>
      <c r="D1149" s="349">
        <v>0.71527777777777779</v>
      </c>
      <c r="E1149" s="234">
        <f t="shared" si="17"/>
        <v>6.94444444444553E-4</v>
      </c>
    </row>
    <row r="1150" spans="1:5" ht="12.75" customHeight="1">
      <c r="A1150" s="361"/>
      <c r="B1150" s="344" t="s">
        <v>2791</v>
      </c>
      <c r="C1150" s="349">
        <v>0.72083333333333333</v>
      </c>
      <c r="D1150" s="349">
        <v>0.72083333333333333</v>
      </c>
      <c r="E1150" s="234">
        <f t="shared" si="17"/>
        <v>0</v>
      </c>
    </row>
    <row r="1151" spans="1:5" ht="12.75" customHeight="1">
      <c r="A1151" s="361"/>
      <c r="B1151" s="344" t="s">
        <v>905</v>
      </c>
      <c r="C1151" s="349">
        <v>0.72986111111111107</v>
      </c>
      <c r="D1151" s="349">
        <v>0.73055555555555562</v>
      </c>
      <c r="E1151" s="234">
        <f t="shared" si="17"/>
        <v>6.94444444444553E-4</v>
      </c>
    </row>
    <row r="1152" spans="1:5" ht="12.75" customHeight="1">
      <c r="A1152" s="361"/>
      <c r="B1152" s="344" t="s">
        <v>905</v>
      </c>
      <c r="C1152" s="349">
        <v>0.75555555555555554</v>
      </c>
      <c r="D1152" s="349">
        <v>0.7583333333333333</v>
      </c>
      <c r="E1152" s="234">
        <f t="shared" si="17"/>
        <v>2.7777777777777679E-3</v>
      </c>
    </row>
    <row r="1153" spans="1:9" ht="12.75" customHeight="1">
      <c r="A1153" s="361"/>
      <c r="B1153" s="344" t="s">
        <v>3955</v>
      </c>
      <c r="C1153" s="349">
        <v>0.7597222222222223</v>
      </c>
      <c r="D1153" s="349">
        <v>0.76041666666666663</v>
      </c>
      <c r="E1153" s="234">
        <f t="shared" si="17"/>
        <v>6.9444444444433095E-4</v>
      </c>
    </row>
    <row r="1154" spans="1:9" ht="12.75" customHeight="1">
      <c r="A1154" s="361"/>
      <c r="B1154" s="344" t="s">
        <v>1076</v>
      </c>
      <c r="C1154" s="349">
        <v>0.81527777777777777</v>
      </c>
      <c r="D1154" s="349">
        <v>0.81597222222222221</v>
      </c>
      <c r="E1154" s="234">
        <f t="shared" si="17"/>
        <v>6.9444444444444198E-4</v>
      </c>
    </row>
    <row r="1155" spans="1:9" ht="12.75" customHeight="1">
      <c r="A1155" s="361"/>
      <c r="B1155" s="344" t="s">
        <v>3956</v>
      </c>
      <c r="C1155" s="349">
        <v>0.82291666666666663</v>
      </c>
      <c r="D1155" s="349">
        <v>0.82291666666666663</v>
      </c>
      <c r="E1155" s="234">
        <f t="shared" si="17"/>
        <v>0</v>
      </c>
    </row>
    <row r="1156" spans="1:9" ht="12.75" customHeight="1">
      <c r="A1156" s="361"/>
      <c r="B1156" s="344" t="s">
        <v>3957</v>
      </c>
      <c r="C1156" s="349">
        <v>0.84027777777777779</v>
      </c>
      <c r="D1156" s="349">
        <v>0.84444444444444444</v>
      </c>
      <c r="E1156" s="234">
        <f t="shared" si="17"/>
        <v>4.1666666666666519E-3</v>
      </c>
    </row>
    <row r="1157" spans="1:9" ht="12.75" customHeight="1">
      <c r="A1157" s="361"/>
      <c r="B1157" s="344" t="s">
        <v>3958</v>
      </c>
      <c r="C1157" s="349">
        <v>0.91249999999999998</v>
      </c>
      <c r="D1157" s="349">
        <v>0.91249999999999998</v>
      </c>
      <c r="E1157" s="234">
        <f t="shared" si="17"/>
        <v>0</v>
      </c>
    </row>
    <row r="1158" spans="1:9" ht="12.75" customHeight="1">
      <c r="A1158" s="361"/>
      <c r="B1158" s="344" t="s">
        <v>3958</v>
      </c>
      <c r="C1158" s="349">
        <v>0.95763888888888893</v>
      </c>
      <c r="D1158" s="349">
        <v>0.95763888888888893</v>
      </c>
      <c r="E1158" s="234">
        <f t="shared" si="17"/>
        <v>0</v>
      </c>
    </row>
    <row r="1159" spans="1:9" ht="12.75" customHeight="1">
      <c r="A1159" s="361"/>
      <c r="B1159" s="344" t="s">
        <v>3958</v>
      </c>
      <c r="C1159" s="349">
        <v>0.95763888888888893</v>
      </c>
      <c r="D1159" s="349">
        <v>0.9590277777777777</v>
      </c>
      <c r="E1159" s="234">
        <f t="shared" si="17"/>
        <v>1.3888888888887729E-3</v>
      </c>
    </row>
    <row r="1160" spans="1:9" ht="12.75" customHeight="1">
      <c r="A1160" s="361" t="s">
        <v>3959</v>
      </c>
      <c r="B1160" s="344" t="s">
        <v>3748</v>
      </c>
      <c r="C1160" s="349">
        <v>0.25138888888888888</v>
      </c>
      <c r="D1160" s="349">
        <v>0.25486111111111109</v>
      </c>
      <c r="E1160" s="234">
        <f t="shared" si="17"/>
        <v>3.4722222222222099E-3</v>
      </c>
    </row>
    <row r="1161" spans="1:9" ht="12.75" customHeight="1">
      <c r="A1161" s="361"/>
      <c r="B1161" s="344" t="s">
        <v>3748</v>
      </c>
      <c r="C1161" s="349">
        <v>0.26458333333333334</v>
      </c>
      <c r="D1161" s="349">
        <v>0.26527777777777778</v>
      </c>
      <c r="E1161" s="234">
        <f t="shared" si="17"/>
        <v>6.9444444444444198E-4</v>
      </c>
    </row>
    <row r="1162" spans="1:9" ht="12.75" customHeight="1">
      <c r="A1162" s="361"/>
      <c r="B1162" s="344" t="s">
        <v>3960</v>
      </c>
      <c r="C1162" s="349">
        <v>0.27847222222222223</v>
      </c>
      <c r="D1162" s="349">
        <v>0.28472222222222221</v>
      </c>
      <c r="E1162" s="234">
        <f t="shared" si="17"/>
        <v>6.2499999999999778E-3</v>
      </c>
    </row>
    <row r="1163" spans="1:9" ht="12.75" customHeight="1">
      <c r="A1163" s="361"/>
      <c r="B1163" s="344" t="s">
        <v>3961</v>
      </c>
      <c r="C1163" s="349">
        <v>0.28541666666666665</v>
      </c>
      <c r="D1163" s="349">
        <v>0.28680555555555554</v>
      </c>
      <c r="E1163" s="234">
        <f t="shared" si="17"/>
        <v>1.388888888888884E-3</v>
      </c>
    </row>
    <row r="1164" spans="1:9" ht="12.75" customHeight="1" thickBot="1">
      <c r="A1164" s="361"/>
      <c r="B1164" s="344" t="s">
        <v>3962</v>
      </c>
      <c r="C1164" s="349">
        <v>0.30277777777777776</v>
      </c>
      <c r="D1164" s="349">
        <v>0.30694444444444441</v>
      </c>
      <c r="E1164" s="234">
        <f t="shared" si="17"/>
        <v>4.1666666666666519E-3</v>
      </c>
    </row>
    <row r="1165" spans="1:9" ht="12.75" customHeight="1" thickBot="1">
      <c r="A1165" s="361"/>
      <c r="B1165" s="344" t="s">
        <v>3981</v>
      </c>
      <c r="C1165" s="366"/>
      <c r="D1165" s="366"/>
      <c r="E1165" s="367"/>
      <c r="H1165" s="368" t="s">
        <v>3982</v>
      </c>
      <c r="I1165" s="328"/>
    </row>
    <row r="1166" spans="1:9" ht="12.75" customHeight="1">
      <c r="A1166" s="361"/>
      <c r="B1166" s="344" t="s">
        <v>3963</v>
      </c>
      <c r="C1166" s="349">
        <v>0.41736111111111113</v>
      </c>
      <c r="D1166" s="349">
        <v>0.41944444444444445</v>
      </c>
      <c r="E1166" s="234">
        <f t="shared" si="17"/>
        <v>2.0833333333333259E-3</v>
      </c>
    </row>
    <row r="1167" spans="1:9" ht="12.75" customHeight="1">
      <c r="A1167" s="361"/>
      <c r="B1167" s="344" t="s">
        <v>3957</v>
      </c>
      <c r="C1167" s="349">
        <v>0.43611111111111112</v>
      </c>
      <c r="D1167" s="349">
        <v>0.4368055555555555</v>
      </c>
      <c r="E1167" s="234">
        <f t="shared" si="17"/>
        <v>6.9444444444438647E-4</v>
      </c>
    </row>
    <row r="1168" spans="1:9" ht="12.75" customHeight="1">
      <c r="A1168" s="361"/>
      <c r="B1168" s="344" t="s">
        <v>3641</v>
      </c>
      <c r="C1168" s="349">
        <v>0.46111111111111108</v>
      </c>
      <c r="D1168" s="349">
        <v>0.46111111111111108</v>
      </c>
      <c r="E1168" s="234">
        <f t="shared" si="17"/>
        <v>0</v>
      </c>
    </row>
    <row r="1169" spans="1:5" ht="12.75" customHeight="1">
      <c r="A1169" s="361"/>
      <c r="B1169" s="344" t="s">
        <v>2450</v>
      </c>
      <c r="C1169" s="349">
        <v>0.50138888888888888</v>
      </c>
      <c r="D1169" s="349">
        <v>0.50208333333333333</v>
      </c>
      <c r="E1169" s="234">
        <f t="shared" si="17"/>
        <v>6.9444444444444198E-4</v>
      </c>
    </row>
    <row r="1170" spans="1:5" ht="12.75" customHeight="1">
      <c r="A1170" s="361"/>
      <c r="B1170" s="344" t="s">
        <v>2353</v>
      </c>
      <c r="C1170" s="349">
        <v>0.51597222222222217</v>
      </c>
      <c r="D1170" s="349">
        <v>0.51666666666666672</v>
      </c>
      <c r="E1170" s="234">
        <f t="shared" si="17"/>
        <v>6.94444444444553E-4</v>
      </c>
    </row>
    <row r="1171" spans="1:5" ht="12.75" customHeight="1">
      <c r="A1171" s="361"/>
      <c r="B1171" s="344" t="s">
        <v>1004</v>
      </c>
      <c r="C1171" s="349">
        <v>0.51666666666666672</v>
      </c>
      <c r="D1171" s="349">
        <v>0.51736111111111105</v>
      </c>
      <c r="E1171" s="234">
        <f t="shared" si="17"/>
        <v>6.9444444444433095E-4</v>
      </c>
    </row>
    <row r="1172" spans="1:5" ht="12.75" customHeight="1">
      <c r="A1172" s="361"/>
      <c r="B1172" s="344" t="s">
        <v>3964</v>
      </c>
      <c r="C1172" s="349">
        <v>0.57013888888888886</v>
      </c>
      <c r="D1172" s="349">
        <v>0.5708333333333333</v>
      </c>
      <c r="E1172" s="234">
        <f t="shared" si="17"/>
        <v>6.9444444444444198E-4</v>
      </c>
    </row>
    <row r="1173" spans="1:5" ht="12.75" customHeight="1">
      <c r="A1173" s="361"/>
      <c r="B1173" s="344" t="s">
        <v>3965</v>
      </c>
      <c r="C1173" s="349">
        <v>0.6118055555555556</v>
      </c>
      <c r="D1173" s="349">
        <v>0.61388888888888882</v>
      </c>
      <c r="E1173" s="234">
        <f t="shared" si="17"/>
        <v>2.0833333333332149E-3</v>
      </c>
    </row>
    <row r="1174" spans="1:5" ht="12.75" customHeight="1">
      <c r="A1174" s="361"/>
      <c r="B1174" s="344" t="s">
        <v>3965</v>
      </c>
      <c r="C1174" s="349">
        <v>0.625</v>
      </c>
      <c r="D1174" s="349">
        <v>0.62569444444444444</v>
      </c>
      <c r="E1174" s="234">
        <f t="shared" si="17"/>
        <v>6.9444444444444198E-4</v>
      </c>
    </row>
    <row r="1175" spans="1:5" ht="12.75" customHeight="1">
      <c r="A1175" s="361"/>
      <c r="B1175" s="344" t="s">
        <v>3966</v>
      </c>
      <c r="C1175" s="349">
        <v>0.67083333333333339</v>
      </c>
      <c r="D1175" s="349">
        <v>0.67152777777777783</v>
      </c>
      <c r="E1175" s="234">
        <f t="shared" si="17"/>
        <v>6.9444444444444198E-4</v>
      </c>
    </row>
    <row r="1176" spans="1:5" ht="12.75" customHeight="1">
      <c r="A1176" s="361" t="s">
        <v>3967</v>
      </c>
      <c r="B1176" s="344" t="s">
        <v>2320</v>
      </c>
      <c r="C1176" s="349">
        <v>0.25069444444444444</v>
      </c>
      <c r="D1176" s="349">
        <v>0.25138888888888888</v>
      </c>
      <c r="E1176" s="234">
        <f t="shared" si="17"/>
        <v>6.9444444444444198E-4</v>
      </c>
    </row>
    <row r="1177" spans="1:5" ht="12.75" customHeight="1">
      <c r="A1177" s="361"/>
      <c r="B1177" s="344" t="s">
        <v>3968</v>
      </c>
      <c r="C1177" s="349">
        <v>0.33749999999999997</v>
      </c>
      <c r="D1177" s="349">
        <v>0.33819444444444446</v>
      </c>
      <c r="E1177" s="234">
        <f t="shared" si="17"/>
        <v>6.9444444444449749E-4</v>
      </c>
    </row>
    <row r="1178" spans="1:5" ht="12.75" customHeight="1">
      <c r="A1178" s="361"/>
      <c r="B1178" s="344" t="s">
        <v>3383</v>
      </c>
      <c r="C1178" s="349">
        <v>0.39166666666666666</v>
      </c>
      <c r="D1178" s="349">
        <v>0.39166666666666666</v>
      </c>
      <c r="E1178" s="234">
        <f t="shared" si="17"/>
        <v>0</v>
      </c>
    </row>
    <row r="1179" spans="1:5" ht="12.75" customHeight="1">
      <c r="A1179" s="361"/>
      <c r="B1179" s="344" t="s">
        <v>3969</v>
      </c>
      <c r="C1179" s="349">
        <v>0.50763888888888886</v>
      </c>
      <c r="D1179" s="349">
        <v>0.5083333333333333</v>
      </c>
      <c r="E1179" s="234">
        <f t="shared" si="17"/>
        <v>6.9444444444444198E-4</v>
      </c>
    </row>
    <row r="1180" spans="1:5" ht="12.75" customHeight="1">
      <c r="A1180" s="361"/>
      <c r="B1180" s="344" t="s">
        <v>1992</v>
      </c>
      <c r="C1180" s="349">
        <v>0.50972222222222219</v>
      </c>
      <c r="D1180" s="349">
        <v>0.51111111111111118</v>
      </c>
      <c r="E1180" s="234">
        <f t="shared" si="17"/>
        <v>1.388888888888995E-3</v>
      </c>
    </row>
    <row r="1181" spans="1:5" ht="12.75" customHeight="1">
      <c r="A1181" s="361"/>
      <c r="B1181" s="344" t="s">
        <v>1992</v>
      </c>
      <c r="C1181" s="349">
        <v>0.52986111111111112</v>
      </c>
      <c r="D1181" s="349">
        <v>0.53055555555555556</v>
      </c>
      <c r="E1181" s="234">
        <f t="shared" si="17"/>
        <v>6.9444444444444198E-4</v>
      </c>
    </row>
    <row r="1182" spans="1:5" ht="12.75" customHeight="1">
      <c r="A1182" s="361"/>
      <c r="B1182" s="344" t="s">
        <v>3983</v>
      </c>
      <c r="C1182" s="349">
        <v>0.53125</v>
      </c>
      <c r="D1182" s="349">
        <v>0.53194444444444444</v>
      </c>
      <c r="E1182" s="234">
        <f t="shared" si="17"/>
        <v>6.9444444444444198E-4</v>
      </c>
    </row>
    <row r="1183" spans="1:5" ht="12.75" customHeight="1">
      <c r="A1183" s="361"/>
      <c r="B1183" s="344" t="s">
        <v>3970</v>
      </c>
      <c r="C1183" s="349">
        <v>0.57708333333333328</v>
      </c>
      <c r="D1183" s="349">
        <v>0.57777777777777783</v>
      </c>
      <c r="E1183" s="234">
        <f t="shared" si="17"/>
        <v>6.94444444444553E-4</v>
      </c>
    </row>
    <row r="1184" spans="1:5" ht="12.75" customHeight="1">
      <c r="A1184" s="361"/>
      <c r="B1184" s="344" t="s">
        <v>2356</v>
      </c>
      <c r="C1184" s="349">
        <v>0.61597222222222225</v>
      </c>
      <c r="D1184" s="349">
        <v>0.61597222222222225</v>
      </c>
      <c r="E1184" s="234">
        <f t="shared" si="17"/>
        <v>0</v>
      </c>
    </row>
    <row r="1185" spans="1:5" ht="12.75" customHeight="1">
      <c r="A1185" s="361"/>
      <c r="B1185" s="344" t="s">
        <v>3971</v>
      </c>
      <c r="C1185" s="349">
        <v>0.62708333333333333</v>
      </c>
      <c r="D1185" s="349">
        <v>0.62777777777777777</v>
      </c>
      <c r="E1185" s="234">
        <f t="shared" si="17"/>
        <v>6.9444444444444198E-4</v>
      </c>
    </row>
    <row r="1186" spans="1:5" ht="12.75" customHeight="1">
      <c r="A1186" s="361"/>
      <c r="B1186" s="344" t="s">
        <v>323</v>
      </c>
      <c r="C1186" s="349">
        <v>0.64930555555555558</v>
      </c>
      <c r="D1186" s="349">
        <v>0.64930555555555558</v>
      </c>
      <c r="E1186" s="234">
        <f t="shared" si="17"/>
        <v>0</v>
      </c>
    </row>
    <row r="1187" spans="1:5" ht="12.75" customHeight="1">
      <c r="A1187" s="361"/>
      <c r="B1187" s="344" t="s">
        <v>3972</v>
      </c>
      <c r="C1187" s="349">
        <v>0.65</v>
      </c>
      <c r="D1187" s="349">
        <v>0.65069444444444446</v>
      </c>
      <c r="E1187" s="234">
        <f t="shared" si="17"/>
        <v>6.9444444444444198E-4</v>
      </c>
    </row>
    <row r="1188" spans="1:5" ht="12.75" customHeight="1">
      <c r="A1188" s="361"/>
      <c r="B1188" s="344" t="s">
        <v>1256</v>
      </c>
      <c r="C1188" s="349">
        <v>0.67222222222222217</v>
      </c>
      <c r="D1188" s="349">
        <v>0.67222222222222217</v>
      </c>
      <c r="E1188" s="234">
        <f t="shared" si="17"/>
        <v>0</v>
      </c>
    </row>
    <row r="1189" spans="1:5" ht="12.75" customHeight="1">
      <c r="A1189" s="361"/>
      <c r="B1189" s="344" t="s">
        <v>188</v>
      </c>
      <c r="C1189" s="349">
        <v>0.67499999999999993</v>
      </c>
      <c r="D1189" s="349">
        <v>0.67569444444444438</v>
      </c>
      <c r="E1189" s="234">
        <f t="shared" si="17"/>
        <v>6.9444444444444198E-4</v>
      </c>
    </row>
    <row r="1190" spans="1:5" ht="12.75" customHeight="1">
      <c r="A1190" s="361"/>
      <c r="B1190" s="344" t="s">
        <v>3745</v>
      </c>
      <c r="C1190" s="349">
        <v>0.6777777777777777</v>
      </c>
      <c r="D1190" s="349">
        <v>0.67986111111111114</v>
      </c>
      <c r="E1190" s="234">
        <f t="shared" si="17"/>
        <v>2.083333333333437E-3</v>
      </c>
    </row>
    <row r="1191" spans="1:5" ht="12.75" customHeight="1">
      <c r="A1191" s="361"/>
      <c r="B1191" s="344" t="s">
        <v>3973</v>
      </c>
      <c r="C1191" s="349">
        <v>0.6875</v>
      </c>
      <c r="D1191" s="349">
        <v>0.6875</v>
      </c>
      <c r="E1191" s="234">
        <f t="shared" si="17"/>
        <v>0</v>
      </c>
    </row>
    <row r="1192" spans="1:5" ht="12.75" customHeight="1">
      <c r="A1192" s="361"/>
      <c r="B1192" s="344" t="s">
        <v>3974</v>
      </c>
      <c r="C1192" s="349">
        <v>0.7006944444444444</v>
      </c>
      <c r="D1192" s="349">
        <v>0.70416666666666661</v>
      </c>
      <c r="E1192" s="234">
        <f t="shared" si="17"/>
        <v>3.4722222222222099E-3</v>
      </c>
    </row>
    <row r="1193" spans="1:5" ht="12.75" customHeight="1">
      <c r="A1193" s="361"/>
      <c r="B1193" s="344" t="s">
        <v>1758</v>
      </c>
      <c r="C1193" s="349">
        <v>0.72916666666666663</v>
      </c>
      <c r="D1193" s="349">
        <v>0.72986111111111107</v>
      </c>
      <c r="E1193" s="234">
        <f t="shared" si="17"/>
        <v>6.9444444444444198E-4</v>
      </c>
    </row>
    <row r="1194" spans="1:5" ht="12.75" customHeight="1">
      <c r="A1194" s="361"/>
      <c r="B1194" s="344" t="s">
        <v>3975</v>
      </c>
      <c r="C1194" s="349">
        <v>0.73888888888888893</v>
      </c>
      <c r="D1194" s="349">
        <v>0.73958333333333337</v>
      </c>
      <c r="E1194" s="234">
        <f t="shared" si="17"/>
        <v>6.9444444444444198E-4</v>
      </c>
    </row>
    <row r="1195" spans="1:5" ht="12.75" customHeight="1">
      <c r="A1195" s="361"/>
      <c r="B1195" s="344" t="s">
        <v>3976</v>
      </c>
      <c r="C1195" s="349">
        <v>0.82013888888888886</v>
      </c>
      <c r="D1195" s="349">
        <v>0.8208333333333333</v>
      </c>
      <c r="E1195" s="234">
        <f t="shared" si="17"/>
        <v>6.9444444444444198E-4</v>
      </c>
    </row>
    <row r="1196" spans="1:5" ht="12.75" customHeight="1">
      <c r="A1196" s="361"/>
      <c r="B1196" s="344" t="s">
        <v>604</v>
      </c>
      <c r="C1196" s="349">
        <v>0.93263888888888891</v>
      </c>
      <c r="D1196" s="349">
        <v>0.93263888888888891</v>
      </c>
      <c r="E1196" s="234">
        <f t="shared" si="17"/>
        <v>0</v>
      </c>
    </row>
    <row r="1197" spans="1:5" ht="12.75" customHeight="1">
      <c r="A1197" s="361" t="s">
        <v>3977</v>
      </c>
      <c r="B1197" s="344" t="s">
        <v>1634</v>
      </c>
      <c r="C1197" s="349">
        <v>0.13541666666666666</v>
      </c>
      <c r="D1197" s="349">
        <v>0.13541666666666666</v>
      </c>
      <c r="E1197" s="234">
        <f t="shared" si="17"/>
        <v>0</v>
      </c>
    </row>
    <row r="1198" spans="1:5" ht="12.75" customHeight="1">
      <c r="A1198" s="361"/>
      <c r="B1198" s="344" t="s">
        <v>3978</v>
      </c>
      <c r="C1198" s="349">
        <v>0.18958333333333333</v>
      </c>
      <c r="D1198" s="349">
        <v>0.19097222222222221</v>
      </c>
      <c r="E1198" s="234">
        <f t="shared" si="17"/>
        <v>1.388888888888884E-3</v>
      </c>
    </row>
    <row r="1199" spans="1:5" ht="12.75" customHeight="1">
      <c r="A1199" s="361"/>
      <c r="B1199" s="344" t="s">
        <v>3979</v>
      </c>
      <c r="C1199" s="349">
        <v>0.28680555555555554</v>
      </c>
      <c r="D1199" s="349">
        <v>0.29166666666666669</v>
      </c>
      <c r="E1199" s="234">
        <f t="shared" si="17"/>
        <v>4.8611111111111494E-3</v>
      </c>
    </row>
    <row r="1200" spans="1:5" ht="12.75" customHeight="1">
      <c r="A1200" s="361"/>
      <c r="B1200" s="344" t="s">
        <v>1712</v>
      </c>
      <c r="C1200" s="349">
        <v>0.28888888888888892</v>
      </c>
      <c r="D1200" s="349">
        <v>0.29166666666666669</v>
      </c>
      <c r="E1200" s="234">
        <f t="shared" si="17"/>
        <v>2.7777777777777679E-3</v>
      </c>
    </row>
    <row r="1201" spans="1:5" ht="12.75" customHeight="1">
      <c r="A1201" s="361"/>
      <c r="B1201" s="344" t="s">
        <v>3980</v>
      </c>
      <c r="C1201" s="349">
        <v>0.31805555555555554</v>
      </c>
      <c r="D1201" s="349">
        <v>0.31944444444444448</v>
      </c>
      <c r="E1201" s="234">
        <f t="shared" si="17"/>
        <v>1.3888888888889395E-3</v>
      </c>
    </row>
    <row r="1202" spans="1:5" ht="12.75" customHeight="1">
      <c r="A1202" s="361"/>
      <c r="B1202" s="344" t="s">
        <v>3250</v>
      </c>
      <c r="C1202" s="349">
        <v>0.32361111111111113</v>
      </c>
      <c r="D1202" s="349">
        <v>0.32500000000000001</v>
      </c>
      <c r="E1202" s="234">
        <f t="shared" si="17"/>
        <v>1.388888888888884E-3</v>
      </c>
    </row>
    <row r="1203" spans="1:5" ht="12.75" customHeight="1">
      <c r="A1203" s="361"/>
      <c r="B1203" s="344" t="s">
        <v>913</v>
      </c>
      <c r="C1203" s="349">
        <v>0.39583333333333331</v>
      </c>
      <c r="D1203" s="349">
        <v>0.39999999999999997</v>
      </c>
      <c r="E1203" s="234">
        <f t="shared" si="17"/>
        <v>4.1666666666666519E-3</v>
      </c>
    </row>
    <row r="1204" spans="1:5" ht="12.75" customHeight="1">
      <c r="A1204" s="361"/>
      <c r="B1204" s="344" t="s">
        <v>3985</v>
      </c>
      <c r="C1204" s="349">
        <v>0.40416666666666662</v>
      </c>
      <c r="D1204" s="349">
        <v>0.40763888888888888</v>
      </c>
      <c r="E1204" s="234">
        <f t="shared" si="17"/>
        <v>3.4722222222222654E-3</v>
      </c>
    </row>
    <row r="1205" spans="1:5" ht="12.75" customHeight="1">
      <c r="A1205" s="361"/>
      <c r="B1205" s="344" t="s">
        <v>3986</v>
      </c>
      <c r="C1205" s="349">
        <v>0.40972222222222227</v>
      </c>
      <c r="D1205" s="349">
        <v>0.41041666666666665</v>
      </c>
      <c r="E1205" s="234">
        <f t="shared" si="17"/>
        <v>6.9444444444438647E-4</v>
      </c>
    </row>
    <row r="1206" spans="1:5" ht="12.75" customHeight="1">
      <c r="A1206" s="361"/>
      <c r="B1206" s="344" t="s">
        <v>3981</v>
      </c>
      <c r="C1206" s="349">
        <v>0.42986111111111108</v>
      </c>
      <c r="D1206" s="349">
        <v>0.43472222222222223</v>
      </c>
      <c r="E1206" s="234">
        <f t="shared" si="17"/>
        <v>4.8611111111111494E-3</v>
      </c>
    </row>
    <row r="1207" spans="1:5" ht="12.75" customHeight="1">
      <c r="A1207" s="361"/>
      <c r="B1207" s="344" t="s">
        <v>1076</v>
      </c>
      <c r="C1207" s="349">
        <v>0.4513888888888889</v>
      </c>
      <c r="D1207" s="349">
        <v>0.45277777777777778</v>
      </c>
      <c r="E1207" s="234">
        <f t="shared" si="17"/>
        <v>1.388888888888884E-3</v>
      </c>
    </row>
    <row r="1208" spans="1:5" ht="12.75" customHeight="1">
      <c r="A1208" s="361"/>
      <c r="B1208" s="344" t="s">
        <v>3466</v>
      </c>
      <c r="C1208" s="349">
        <v>0.45277777777777778</v>
      </c>
      <c r="D1208" s="349">
        <v>0.45555555555555555</v>
      </c>
      <c r="E1208" s="234">
        <f t="shared" si="17"/>
        <v>2.7777777777777679E-3</v>
      </c>
    </row>
    <row r="1209" spans="1:5" ht="12.75" customHeight="1">
      <c r="A1209" s="361"/>
      <c r="B1209" s="344" t="s">
        <v>3958</v>
      </c>
      <c r="C1209" s="349">
        <v>0.45763888888888887</v>
      </c>
      <c r="D1209" s="349">
        <v>0.46180555555555558</v>
      </c>
      <c r="E1209" s="234">
        <f t="shared" si="17"/>
        <v>4.1666666666667074E-3</v>
      </c>
    </row>
    <row r="1210" spans="1:5" ht="12.75" customHeight="1">
      <c r="A1210" s="361"/>
      <c r="B1210" s="344" t="s">
        <v>173</v>
      </c>
      <c r="C1210" s="349">
        <v>0.45902777777777781</v>
      </c>
      <c r="D1210" s="349">
        <v>0.46180555555555558</v>
      </c>
      <c r="E1210" s="234">
        <f t="shared" si="17"/>
        <v>2.7777777777777679E-3</v>
      </c>
    </row>
    <row r="1211" spans="1:5" ht="12.75" customHeight="1">
      <c r="A1211" s="361"/>
      <c r="B1211" s="344" t="s">
        <v>3987</v>
      </c>
      <c r="C1211" s="349">
        <v>0.45902777777777781</v>
      </c>
      <c r="D1211" s="349">
        <v>0.46249999999999997</v>
      </c>
      <c r="E1211" s="234">
        <f t="shared" si="17"/>
        <v>3.4722222222221544E-3</v>
      </c>
    </row>
    <row r="1212" spans="1:5" ht="12.75" customHeight="1">
      <c r="A1212" s="361"/>
      <c r="B1212" s="344" t="s">
        <v>3988</v>
      </c>
      <c r="C1212" s="349">
        <v>0.4597222222222222</v>
      </c>
      <c r="D1212" s="349">
        <v>0.46597222222222223</v>
      </c>
      <c r="E1212" s="234">
        <f t="shared" si="17"/>
        <v>6.2500000000000333E-3</v>
      </c>
    </row>
    <row r="1213" spans="1:5" ht="12.75" customHeight="1">
      <c r="A1213" s="361"/>
      <c r="B1213" s="344" t="s">
        <v>3989</v>
      </c>
      <c r="C1213" s="349">
        <v>0.46666666666666662</v>
      </c>
      <c r="D1213" s="349">
        <v>0.46666666666666662</v>
      </c>
      <c r="E1213" s="234">
        <f t="shared" si="17"/>
        <v>0</v>
      </c>
    </row>
    <row r="1214" spans="1:5" ht="12.75" customHeight="1">
      <c r="A1214" s="361"/>
      <c r="B1214" s="344" t="s">
        <v>3466</v>
      </c>
      <c r="C1214" s="349">
        <v>0.49444444444444446</v>
      </c>
      <c r="D1214" s="349">
        <v>0.49513888888888885</v>
      </c>
      <c r="E1214" s="234">
        <f t="shared" si="17"/>
        <v>6.9444444444438647E-4</v>
      </c>
    </row>
    <row r="1215" spans="1:5" ht="12.75" customHeight="1">
      <c r="A1215" s="361"/>
      <c r="B1215" s="344" t="s">
        <v>3891</v>
      </c>
      <c r="C1215" s="349">
        <v>0.49583333333333335</v>
      </c>
      <c r="D1215" s="349">
        <v>0.49861111111111112</v>
      </c>
      <c r="E1215" s="234">
        <f t="shared" si="17"/>
        <v>2.7777777777777679E-3</v>
      </c>
    </row>
    <row r="1216" spans="1:5" ht="12.75" customHeight="1">
      <c r="A1216" s="361"/>
      <c r="B1216" s="344" t="s">
        <v>134</v>
      </c>
      <c r="C1216" s="349">
        <v>0.50624999999999998</v>
      </c>
      <c r="D1216" s="349">
        <v>0.51250000000000007</v>
      </c>
      <c r="E1216" s="234">
        <f t="shared" si="17"/>
        <v>6.2500000000000888E-3</v>
      </c>
    </row>
    <row r="1217" spans="1:8" ht="12.75" customHeight="1">
      <c r="A1217" s="361"/>
      <c r="B1217" s="344" t="s">
        <v>3990</v>
      </c>
      <c r="C1217" s="349">
        <v>0.50902777777777775</v>
      </c>
      <c r="D1217" s="349">
        <v>0.5131944444444444</v>
      </c>
      <c r="E1217" s="234">
        <f t="shared" si="17"/>
        <v>4.1666666666666519E-3</v>
      </c>
    </row>
    <row r="1218" spans="1:8" ht="12.75" customHeight="1">
      <c r="A1218" s="361"/>
      <c r="B1218" s="344" t="s">
        <v>3920</v>
      </c>
      <c r="C1218" s="349">
        <v>0.51736111111111105</v>
      </c>
      <c r="D1218" s="349">
        <v>0.52152777777777781</v>
      </c>
      <c r="E1218" s="234">
        <f t="shared" si="17"/>
        <v>4.1666666666667629E-3</v>
      </c>
    </row>
    <row r="1219" spans="1:8" ht="12.75" customHeight="1">
      <c r="A1219" s="361"/>
      <c r="B1219" s="344" t="s">
        <v>3991</v>
      </c>
      <c r="C1219" s="349">
        <v>0.54305555555555551</v>
      </c>
      <c r="D1219" s="349">
        <v>0.5444444444444444</v>
      </c>
      <c r="E1219" s="234">
        <f t="shared" si="17"/>
        <v>1.388888888888884E-3</v>
      </c>
    </row>
    <row r="1220" spans="1:8" ht="12.75" customHeight="1">
      <c r="A1220" s="361"/>
      <c r="B1220" s="344" t="s">
        <v>969</v>
      </c>
      <c r="C1220" s="349">
        <v>0.55486111111111114</v>
      </c>
      <c r="D1220" s="349">
        <v>0.55625000000000002</v>
      </c>
      <c r="E1220" s="234">
        <f t="shared" si="17"/>
        <v>1.388888888888884E-3</v>
      </c>
    </row>
    <row r="1221" spans="1:8" ht="12.75" customHeight="1">
      <c r="A1221" s="361"/>
      <c r="B1221" s="344" t="s">
        <v>3747</v>
      </c>
      <c r="C1221" s="349">
        <v>0.5756944444444444</v>
      </c>
      <c r="D1221" s="349">
        <v>0.58888888888888891</v>
      </c>
      <c r="E1221" s="234">
        <f t="shared" si="17"/>
        <v>1.3194444444444509E-2</v>
      </c>
      <c r="H1221" s="5" t="s">
        <v>4009</v>
      </c>
    </row>
    <row r="1222" spans="1:8" ht="12.75" customHeight="1">
      <c r="A1222" s="361"/>
      <c r="B1222" s="344" t="s">
        <v>3993</v>
      </c>
      <c r="C1222" s="349">
        <v>0.58472222222222225</v>
      </c>
      <c r="D1222" s="349">
        <v>0.58958333333333335</v>
      </c>
      <c r="E1222" s="234">
        <f t="shared" si="17"/>
        <v>4.8611111111110938E-3</v>
      </c>
    </row>
    <row r="1223" spans="1:8" ht="12.75" customHeight="1">
      <c r="A1223" s="361"/>
      <c r="B1223" s="344" t="s">
        <v>3992</v>
      </c>
      <c r="C1223" s="349">
        <v>0.59305555555555556</v>
      </c>
      <c r="D1223" s="349">
        <v>0.59375</v>
      </c>
      <c r="E1223" s="234">
        <f t="shared" si="17"/>
        <v>6.9444444444444198E-4</v>
      </c>
    </row>
    <row r="1224" spans="1:8" ht="12.75" customHeight="1">
      <c r="A1224" s="361"/>
      <c r="B1224" s="344" t="s">
        <v>3936</v>
      </c>
      <c r="C1224" s="349">
        <v>0.59791666666666665</v>
      </c>
      <c r="D1224" s="349">
        <v>0.60138888888888886</v>
      </c>
      <c r="E1224" s="234">
        <f t="shared" si="17"/>
        <v>3.4722222222222099E-3</v>
      </c>
    </row>
    <row r="1225" spans="1:8" ht="12.75" customHeight="1">
      <c r="A1225" s="361"/>
      <c r="B1225" s="344" t="s">
        <v>3235</v>
      </c>
      <c r="C1225" s="349">
        <v>0.59791666666666665</v>
      </c>
      <c r="D1225" s="349">
        <v>0.60486111111111118</v>
      </c>
      <c r="E1225" s="234">
        <f t="shared" si="17"/>
        <v>6.9444444444445308E-3</v>
      </c>
    </row>
    <row r="1226" spans="1:8" ht="12.75" customHeight="1">
      <c r="A1226" s="361"/>
      <c r="B1226" s="344" t="s">
        <v>3863</v>
      </c>
      <c r="C1226" s="349">
        <v>0.61111111111111105</v>
      </c>
      <c r="D1226" s="349">
        <v>0.61597222222222225</v>
      </c>
      <c r="E1226" s="234">
        <f t="shared" si="17"/>
        <v>4.8611111111112049E-3</v>
      </c>
    </row>
    <row r="1227" spans="1:8" ht="12.75" customHeight="1">
      <c r="A1227" s="361"/>
      <c r="B1227" s="344" t="s">
        <v>3994</v>
      </c>
      <c r="C1227" s="349">
        <v>0.6118055555555556</v>
      </c>
      <c r="D1227" s="349">
        <v>0.62638888888888888</v>
      </c>
      <c r="E1227" s="234">
        <f t="shared" si="17"/>
        <v>1.4583333333333282E-2</v>
      </c>
      <c r="H1227" s="5" t="s">
        <v>4009</v>
      </c>
    </row>
    <row r="1228" spans="1:8" ht="12.75" customHeight="1">
      <c r="A1228" s="361"/>
      <c r="B1228" s="344" t="s">
        <v>3235</v>
      </c>
      <c r="C1228" s="349">
        <v>0.6166666666666667</v>
      </c>
      <c r="D1228" s="349">
        <v>0.61875000000000002</v>
      </c>
      <c r="E1228" s="234">
        <f t="shared" si="17"/>
        <v>2.0833333333333259E-3</v>
      </c>
    </row>
    <row r="1229" spans="1:8" ht="12.75" customHeight="1">
      <c r="A1229" s="361"/>
      <c r="B1229" s="344" t="s">
        <v>3863</v>
      </c>
      <c r="C1229" s="349">
        <v>0.63541666666666663</v>
      </c>
      <c r="D1229" s="349">
        <v>0.64027777777777783</v>
      </c>
      <c r="E1229" s="234">
        <f t="shared" si="17"/>
        <v>4.8611111111112049E-3</v>
      </c>
    </row>
    <row r="1230" spans="1:8" ht="12.75" customHeight="1">
      <c r="A1230" s="361"/>
      <c r="B1230" s="344" t="s">
        <v>3863</v>
      </c>
      <c r="C1230" s="349">
        <v>0.63541666666666663</v>
      </c>
      <c r="D1230" s="349">
        <v>0.64027777777777783</v>
      </c>
      <c r="E1230" s="234">
        <f t="shared" si="17"/>
        <v>4.8611111111112049E-3</v>
      </c>
    </row>
    <row r="1231" spans="1:8" ht="12.75" customHeight="1">
      <c r="A1231" s="361"/>
      <c r="B1231" s="344" t="s">
        <v>3995</v>
      </c>
      <c r="C1231" s="349">
        <v>0.65555555555555556</v>
      </c>
      <c r="D1231" s="349">
        <v>0.65555555555555556</v>
      </c>
      <c r="E1231" s="234">
        <f t="shared" si="17"/>
        <v>0</v>
      </c>
    </row>
    <row r="1232" spans="1:8" ht="12.75" customHeight="1">
      <c r="A1232" s="361"/>
      <c r="B1232" s="344" t="s">
        <v>3994</v>
      </c>
      <c r="C1232" s="349">
        <v>0.71944444444444444</v>
      </c>
      <c r="D1232" s="349">
        <v>0.72430555555555554</v>
      </c>
      <c r="E1232" s="234">
        <f t="shared" si="17"/>
        <v>4.8611111111110938E-3</v>
      </c>
    </row>
    <row r="1233" spans="1:8" ht="12.75" customHeight="1">
      <c r="A1233" s="361"/>
      <c r="B1233" s="344" t="s">
        <v>3996</v>
      </c>
      <c r="C1233" s="349">
        <v>0.72222222222222221</v>
      </c>
      <c r="D1233" s="349">
        <v>0.72499999999999998</v>
      </c>
      <c r="E1233" s="234">
        <f t="shared" si="17"/>
        <v>2.7777777777777679E-3</v>
      </c>
    </row>
    <row r="1234" spans="1:8" ht="12.75" customHeight="1">
      <c r="A1234" s="361"/>
      <c r="B1234" s="344" t="s">
        <v>3997</v>
      </c>
      <c r="C1234" s="349">
        <v>0.7270833333333333</v>
      </c>
      <c r="D1234" s="349">
        <v>0.72916666666666663</v>
      </c>
      <c r="E1234" s="234">
        <f t="shared" si="17"/>
        <v>2.0833333333333259E-3</v>
      </c>
    </row>
    <row r="1235" spans="1:8" ht="12.75" customHeight="1">
      <c r="A1235" s="361"/>
      <c r="B1235" s="344" t="s">
        <v>3998</v>
      </c>
      <c r="C1235" s="349">
        <v>0.81319444444444444</v>
      </c>
      <c r="D1235" s="349">
        <v>0.81388888888888899</v>
      </c>
      <c r="E1235" s="234">
        <f t="shared" si="17"/>
        <v>6.94444444444553E-4</v>
      </c>
    </row>
    <row r="1236" spans="1:8" ht="12.75" customHeight="1">
      <c r="A1236" s="361"/>
      <c r="B1236" s="344" t="s">
        <v>3936</v>
      </c>
      <c r="C1236" s="349">
        <v>0.87569444444444444</v>
      </c>
      <c r="D1236" s="349">
        <v>0.88055555555555554</v>
      </c>
      <c r="E1236" s="234">
        <f t="shared" si="17"/>
        <v>4.8611111111110938E-3</v>
      </c>
    </row>
    <row r="1237" spans="1:8" ht="12.75" customHeight="1">
      <c r="A1237" s="361"/>
      <c r="C1237" s="349"/>
      <c r="D1237" s="349"/>
      <c r="E1237" s="234">
        <v>0.41666666666666669</v>
      </c>
      <c r="H1237" s="434" t="s">
        <v>4010</v>
      </c>
    </row>
    <row r="1238" spans="1:8" ht="12.75" customHeight="1">
      <c r="A1238" s="361"/>
      <c r="C1238" s="349"/>
      <c r="D1238" s="349"/>
      <c r="E1238" s="234">
        <v>0.41666666666666669</v>
      </c>
      <c r="H1238" s="434"/>
    </row>
    <row r="1239" spans="1:8" ht="12.75" customHeight="1">
      <c r="A1239" s="361"/>
      <c r="C1239" s="349"/>
      <c r="D1239" s="349"/>
      <c r="E1239" s="234">
        <v>0.41666666666666669</v>
      </c>
      <c r="H1239" s="434"/>
    </row>
    <row r="1240" spans="1:8" ht="12.75" customHeight="1">
      <c r="A1240" s="361"/>
      <c r="C1240" s="349"/>
      <c r="D1240" s="349"/>
      <c r="E1240" s="234">
        <v>0.125</v>
      </c>
      <c r="H1240" s="434"/>
    </row>
    <row r="1241" spans="1:8" ht="12.75" customHeight="1">
      <c r="A1241" s="361"/>
      <c r="C1241" s="349"/>
      <c r="D1241" s="349"/>
      <c r="E1241" s="234">
        <v>3.4722222222222224E-2</v>
      </c>
      <c r="H1241" s="434"/>
    </row>
    <row r="1242" spans="1:8" ht="12.75" customHeight="1">
      <c r="A1242" s="361"/>
      <c r="C1242" s="349"/>
      <c r="D1242" s="349"/>
      <c r="E1242" s="234">
        <f t="shared" ref="E1242:E1246" si="18">D1242-C1242</f>
        <v>0</v>
      </c>
    </row>
    <row r="1243" spans="1:8" ht="12.75" customHeight="1">
      <c r="A1243" s="361"/>
      <c r="C1243" s="349"/>
      <c r="D1243" s="349"/>
      <c r="E1243" s="234">
        <f t="shared" si="18"/>
        <v>0</v>
      </c>
    </row>
    <row r="1244" spans="1:8" ht="12.75" customHeight="1">
      <c r="A1244" s="361"/>
      <c r="C1244" s="349"/>
      <c r="D1244" s="349"/>
      <c r="E1244" s="234">
        <f t="shared" si="18"/>
        <v>0</v>
      </c>
    </row>
    <row r="1245" spans="1:8" ht="12.75" customHeight="1">
      <c r="A1245" s="361"/>
      <c r="C1245" s="349"/>
      <c r="D1245" s="349"/>
      <c r="E1245" s="234">
        <f t="shared" si="18"/>
        <v>0</v>
      </c>
    </row>
    <row r="1246" spans="1:8" ht="12.75" customHeight="1" thickBot="1">
      <c r="A1246" s="361"/>
      <c r="C1246" s="349"/>
      <c r="D1246" s="349"/>
      <c r="E1246" s="234">
        <f t="shared" si="18"/>
        <v>0</v>
      </c>
    </row>
    <row r="1247" spans="1:8" ht="12.75" customHeight="1" thickBot="1">
      <c r="A1247" s="362"/>
      <c r="B1247" s="358" t="s">
        <v>35</v>
      </c>
      <c r="C1247" s="331">
        <f>COUNTA(B6:B1236)</f>
        <v>1231</v>
      </c>
      <c r="D1247" s="334" t="s">
        <v>5</v>
      </c>
      <c r="E1247" s="328">
        <f>(AVERAGE(E6:E1241))</f>
        <v>4.2178362573099528E-3</v>
      </c>
      <c r="G1247" s="369"/>
      <c r="H1247" s="370"/>
    </row>
    <row r="1248" spans="1:8" ht="12.75" customHeight="1">
      <c r="A1248" s="361"/>
      <c r="B1248" s="285"/>
      <c r="C1248" s="332"/>
      <c r="D1248" s="350"/>
      <c r="E1248" s="274"/>
    </row>
    <row r="1249" spans="1:5" ht="12.75" customHeight="1">
      <c r="A1249" s="364"/>
      <c r="B1249" s="285"/>
      <c r="C1249" s="332"/>
      <c r="D1249" s="350"/>
      <c r="E1249" s="274"/>
    </row>
    <row r="1250" spans="1:5" ht="12.75" customHeight="1" thickBot="1">
      <c r="A1250" s="364"/>
      <c r="B1250" s="280"/>
      <c r="C1250" s="333"/>
      <c r="D1250" s="333"/>
      <c r="E1250" s="274"/>
    </row>
    <row r="1251" spans="1:5" ht="12.75" customHeight="1">
      <c r="A1251" s="364"/>
      <c r="B1251" s="403" t="s">
        <v>4011</v>
      </c>
      <c r="C1251" s="423"/>
      <c r="D1251" s="423"/>
      <c r="E1251" s="424"/>
    </row>
    <row r="1252" spans="1:5" ht="12.75" customHeight="1">
      <c r="A1252" s="292"/>
      <c r="B1252" s="406"/>
      <c r="C1252" s="407"/>
      <c r="D1252" s="407"/>
      <c r="E1252" s="408"/>
    </row>
    <row r="1253" spans="1:5" ht="12.75" customHeight="1">
      <c r="A1253" s="292"/>
      <c r="B1253" s="406"/>
      <c r="C1253" s="407"/>
      <c r="D1253" s="407"/>
      <c r="E1253" s="408"/>
    </row>
    <row r="1254" spans="1:5" ht="12.75" customHeight="1">
      <c r="A1254" s="292"/>
      <c r="B1254" s="406"/>
      <c r="C1254" s="407"/>
      <c r="D1254" s="407"/>
      <c r="E1254" s="408"/>
    </row>
    <row r="1255" spans="1:5" ht="12.75" customHeight="1" thickBot="1">
      <c r="A1255" s="292"/>
      <c r="B1255" s="409"/>
      <c r="C1255" s="410"/>
      <c r="D1255" s="410"/>
      <c r="E1255" s="411"/>
    </row>
    <row r="1256" spans="1:5" ht="12.75" customHeight="1">
      <c r="A1256" s="292"/>
      <c r="C1256" s="349"/>
      <c r="D1256" s="349"/>
      <c r="E1256" s="234"/>
    </row>
    <row r="1257" spans="1:5" ht="12.75" customHeight="1">
      <c r="C1257" s="349"/>
      <c r="D1257" s="349"/>
      <c r="E1257" s="234"/>
    </row>
    <row r="1258" spans="1:5" ht="12.75" customHeight="1">
      <c r="C1258" s="349"/>
      <c r="D1258" s="349"/>
      <c r="E1258" s="234"/>
    </row>
    <row r="1259" spans="1:5" ht="12.75" customHeight="1">
      <c r="C1259" s="349"/>
      <c r="D1259" s="349"/>
      <c r="E1259" s="234"/>
    </row>
    <row r="1260" spans="1:5" ht="12.75" customHeight="1">
      <c r="C1260" s="349"/>
      <c r="D1260" s="349"/>
      <c r="E1260" s="234"/>
    </row>
    <row r="1261" spans="1:5" ht="12.75" customHeight="1">
      <c r="C1261" s="349"/>
      <c r="D1261" s="349"/>
      <c r="E1261" s="234"/>
    </row>
  </sheetData>
  <sheetProtection password="C65E" sheet="1" objects="1" scenarios="1" selectLockedCells="1" selectUnlockedCells="1"/>
  <mergeCells count="4">
    <mergeCell ref="A1:G1"/>
    <mergeCell ref="A3:G4"/>
    <mergeCell ref="H1237:H1241"/>
    <mergeCell ref="B1251:E1255"/>
  </mergeCells>
  <conditionalFormatting sqref="E1256:E1048576 E2 E5 E319:E985 E989:E991 E996:E997 E1012:E1039 E1054:E1243 E7:E317">
    <cfRule type="cellIs" dxfId="127" priority="37" operator="greaterThan">
      <formula>0.0104166666666667</formula>
    </cfRule>
  </conditionalFormatting>
  <conditionalFormatting sqref="F835:F876">
    <cfRule type="duplicateValues" dxfId="126" priority="36"/>
  </conditionalFormatting>
  <conditionalFormatting sqref="F793:F834">
    <cfRule type="duplicateValues" dxfId="125" priority="35"/>
  </conditionalFormatting>
  <conditionalFormatting sqref="F757:F784">
    <cfRule type="duplicateValues" dxfId="124" priority="34"/>
  </conditionalFormatting>
  <conditionalFormatting sqref="F633:F671">
    <cfRule type="duplicateValues" dxfId="123" priority="33"/>
  </conditionalFormatting>
  <conditionalFormatting sqref="F562:F599">
    <cfRule type="duplicateValues" dxfId="122" priority="32"/>
  </conditionalFormatting>
  <conditionalFormatting sqref="F486:F521">
    <cfRule type="duplicateValues" dxfId="121" priority="31"/>
  </conditionalFormatting>
  <conditionalFormatting sqref="F454:F485">
    <cfRule type="duplicateValues" dxfId="120" priority="30"/>
  </conditionalFormatting>
  <conditionalFormatting sqref="F418:F453">
    <cfRule type="duplicateValues" dxfId="119" priority="29"/>
  </conditionalFormatting>
  <conditionalFormatting sqref="F385:F417">
    <cfRule type="duplicateValues" dxfId="118" priority="28"/>
  </conditionalFormatting>
  <conditionalFormatting sqref="F344:F384">
    <cfRule type="duplicateValues" dxfId="117" priority="27"/>
  </conditionalFormatting>
  <conditionalFormatting sqref="F156:F200">
    <cfRule type="duplicateValues" dxfId="116" priority="24"/>
    <cfRule type="duplicateValues" dxfId="115" priority="26"/>
  </conditionalFormatting>
  <conditionalFormatting sqref="F48:F79">
    <cfRule type="duplicateValues" dxfId="114" priority="25"/>
  </conditionalFormatting>
  <conditionalFormatting sqref="E6">
    <cfRule type="cellIs" dxfId="113" priority="23" operator="greaterThan">
      <formula>0.0104166666666667</formula>
    </cfRule>
  </conditionalFormatting>
  <conditionalFormatting sqref="E1249:E1250">
    <cfRule type="cellIs" dxfId="112" priority="22" operator="greaterThan">
      <formula>0.0104166666666667</formula>
    </cfRule>
  </conditionalFormatting>
  <conditionalFormatting sqref="E1248">
    <cfRule type="cellIs" dxfId="111" priority="21" operator="greaterThan">
      <formula>0.0104166666666667</formula>
    </cfRule>
  </conditionalFormatting>
  <conditionalFormatting sqref="E1247">
    <cfRule type="cellIs" dxfId="110" priority="19" operator="greaterThan">
      <formula>0.0104166666666667</formula>
    </cfRule>
  </conditionalFormatting>
  <conditionalFormatting sqref="F995">
    <cfRule type="duplicateValues" dxfId="109" priority="20"/>
  </conditionalFormatting>
  <conditionalFormatting sqref="F201:F238">
    <cfRule type="duplicateValues" dxfId="108" priority="38"/>
    <cfRule type="duplicateValues" dxfId="107" priority="39"/>
  </conditionalFormatting>
  <conditionalFormatting sqref="E318">
    <cfRule type="cellIs" dxfId="106" priority="18" operator="greaterThan">
      <formula>0.0104166666666667</formula>
    </cfRule>
  </conditionalFormatting>
  <conditionalFormatting sqref="F272:F302">
    <cfRule type="duplicateValues" dxfId="105" priority="40"/>
    <cfRule type="duplicateValues" dxfId="104" priority="41"/>
  </conditionalFormatting>
  <conditionalFormatting sqref="F600:F632">
    <cfRule type="duplicateValues" dxfId="103" priority="42"/>
  </conditionalFormatting>
  <conditionalFormatting sqref="F877:F911">
    <cfRule type="duplicateValues" dxfId="102" priority="43"/>
  </conditionalFormatting>
  <conditionalFormatting sqref="E992:E995">
    <cfRule type="cellIs" dxfId="101" priority="17" operator="greaterThan">
      <formula>0.0104166666666667</formula>
    </cfRule>
  </conditionalFormatting>
  <conditionalFormatting sqref="E986:E988">
    <cfRule type="cellIs" dxfId="100" priority="16" operator="greaterThan">
      <formula>0.0104166666666667</formula>
    </cfRule>
  </conditionalFormatting>
  <conditionalFormatting sqref="F1043 F996:F997">
    <cfRule type="duplicateValues" dxfId="99" priority="44"/>
  </conditionalFormatting>
  <conditionalFormatting sqref="E998:E1000 E1005:E1007">
    <cfRule type="cellIs" dxfId="98" priority="15" operator="greaterThan">
      <formula>0.0104166666666667</formula>
    </cfRule>
  </conditionalFormatting>
  <conditionalFormatting sqref="F1011">
    <cfRule type="duplicateValues" dxfId="97" priority="14"/>
  </conditionalFormatting>
  <conditionalFormatting sqref="E1008:E1011">
    <cfRule type="cellIs" dxfId="96" priority="13" operator="greaterThan">
      <formula>0.0104166666666667</formula>
    </cfRule>
  </conditionalFormatting>
  <conditionalFormatting sqref="E1002:E1004">
    <cfRule type="cellIs" dxfId="95" priority="12" operator="greaterThan">
      <formula>0.0104166666666667</formula>
    </cfRule>
  </conditionalFormatting>
  <conditionalFormatting sqref="E1001">
    <cfRule type="cellIs" dxfId="94" priority="11" operator="greaterThan">
      <formula>0.0104166666666667</formula>
    </cfRule>
  </conditionalFormatting>
  <conditionalFormatting sqref="F1028:F1029">
    <cfRule type="duplicateValues" dxfId="93" priority="10"/>
  </conditionalFormatting>
  <conditionalFormatting sqref="F1025:F1027">
    <cfRule type="duplicateValues" dxfId="92" priority="9"/>
  </conditionalFormatting>
  <conditionalFormatting sqref="F1012:F1024 F1030:F1033 F1042">
    <cfRule type="duplicateValues" dxfId="91" priority="45"/>
  </conditionalFormatting>
  <conditionalFormatting sqref="F1037">
    <cfRule type="duplicateValues" dxfId="90" priority="7"/>
  </conditionalFormatting>
  <conditionalFormatting sqref="F1034:F1036">
    <cfRule type="duplicateValues" dxfId="89" priority="6"/>
  </conditionalFormatting>
  <conditionalFormatting sqref="F1038:F1041">
    <cfRule type="duplicateValues" dxfId="88" priority="8"/>
  </conditionalFormatting>
  <conditionalFormatting sqref="E1040:E1053">
    <cfRule type="cellIs" dxfId="87" priority="5" operator="greaterThan">
      <formula>0.0104166666666667</formula>
    </cfRule>
  </conditionalFormatting>
  <conditionalFormatting sqref="E1246">
    <cfRule type="cellIs" dxfId="86" priority="2" operator="greaterThan">
      <formula>0.0104166666666667</formula>
    </cfRule>
  </conditionalFormatting>
  <conditionalFormatting sqref="E1244">
    <cfRule type="cellIs" dxfId="85" priority="4" operator="greaterThan">
      <formula>0.0104166666666667</formula>
    </cfRule>
  </conditionalFormatting>
  <conditionalFormatting sqref="E1245">
    <cfRule type="cellIs" dxfId="84" priority="3" operator="greaterThan">
      <formula>0.0104166666666667</formula>
    </cfRule>
  </conditionalFormatting>
  <conditionalFormatting sqref="I1165">
    <cfRule type="cellIs" dxfId="83" priority="1" operator="greaterThan">
      <formula>0.0104166666666667</formula>
    </cfRule>
  </conditionalFormatting>
  <conditionalFormatting sqref="F129:F155">
    <cfRule type="duplicateValues" dxfId="82" priority="46"/>
  </conditionalFormatting>
  <conditionalFormatting sqref="F239:F271">
    <cfRule type="duplicateValues" dxfId="81" priority="47"/>
  </conditionalFormatting>
  <pageMargins left="0.70866141732283472" right="0.70866141732283472" top="0.74803149606299213" bottom="0.74803149606299213" header="0.31496062992125984" footer="0.31496062992125984"/>
  <pageSetup paperSize="9" scale="89"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Summary</vt:lpstr>
      <vt:lpstr>April</vt:lpstr>
      <vt:lpstr>Sheet1</vt:lpstr>
      <vt:lpstr>May</vt:lpstr>
      <vt:lpstr>June</vt:lpstr>
      <vt:lpstr>July</vt:lpstr>
      <vt:lpstr>Aug</vt:lpstr>
      <vt:lpstr>Sept</vt:lpstr>
      <vt:lpstr>Oct</vt:lpstr>
      <vt:lpstr>Nov</vt:lpstr>
      <vt:lpstr>Dec</vt:lpstr>
      <vt:lpstr>Jan</vt:lpstr>
      <vt:lpstr>Feb</vt:lpstr>
      <vt:lpstr>March</vt:lpstr>
      <vt:lpstr>Reference</vt:lpstr>
      <vt:lpstr>April!Print_Area</vt:lpstr>
      <vt:lpstr>Aug!Print_Area</vt:lpstr>
      <vt:lpstr>Dec!Print_Area</vt:lpstr>
      <vt:lpstr>July!Print_Area</vt:lpstr>
      <vt:lpstr>June!Print_Area</vt:lpstr>
      <vt:lpstr>May!Print_Area</vt:lpstr>
      <vt:lpstr>Nov!Print_Area</vt:lpstr>
      <vt:lpstr>Oct!Print_Area</vt:lpstr>
      <vt:lpstr>Sept!Print_Area</vt:lpstr>
      <vt:lpstr>Summary!Print_Area</vt:lpstr>
      <vt:lpstr>April!Print_Titles</vt:lpstr>
      <vt:lpstr>Aug!Print_Titles</vt:lpstr>
      <vt:lpstr>Dec!Print_Titles</vt:lpstr>
      <vt:lpstr>July!Print_Titles</vt:lpstr>
      <vt:lpstr>June!Print_Titles</vt:lpstr>
      <vt:lpstr>May!Print_Titles</vt:lpstr>
      <vt:lpstr>Nov!Print_Titles</vt:lpstr>
      <vt:lpstr>Oct!Print_Titles</vt:lpstr>
      <vt:lpstr>Sept!Print_Titles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MRCC Cape Town</dc:creator>
  <cp:lastModifiedBy>MRCC Cape Town</cp:lastModifiedBy>
  <cp:lastPrinted>2016-12-15T08:48:21Z</cp:lastPrinted>
  <dcterms:created xsi:type="dcterms:W3CDTF">2014-11-05T15:46:00Z</dcterms:created>
  <dcterms:modified xsi:type="dcterms:W3CDTF">2016-12-15T09:30:58Z</dcterms:modified>
</cp:coreProperties>
</file>