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523" documentId="11_F25DC773A252ABDACC10487B51596C825BDE58F7" xr6:coauthVersionLast="47" xr6:coauthVersionMax="47" xr10:uidLastSave="{29131254-E178-4CDB-A520-0478E6E0E5B6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Sheet1" sheetId="11" r:id="rId3"/>
    <sheet name="V_NEM" sheetId="3" state="hidden" r:id="rId4"/>
    <sheet name="V_NK3" sheetId="4" state="hidden" r:id="rId5"/>
    <sheet name="V_NK2" sheetId="5" state="hidden" r:id="rId6"/>
    <sheet name="V_NNG3A" sheetId="6" state="hidden" r:id="rId7"/>
    <sheet name="V_XNN1" sheetId="7" state="hidden" r:id="rId8"/>
    <sheet name="V_NSPC" sheetId="2" state="hidden" r:id="rId9"/>
    <sheet name="DataLink" sheetId="9" state="hidden" r:id="rId10"/>
    <sheet name="Basic info" sheetId="10" state="hidden" r:id="rId11"/>
  </sheets>
  <externalReferences>
    <externalReference r:id="rId12"/>
    <externalReference r:id="rId13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733" i="1" l="1"/>
  <c r="BV733" i="1"/>
  <c r="AT1672" i="1"/>
  <c r="BH149" i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S5" i="10"/>
  <c r="T5" i="10" s="1"/>
  <c r="AT1670" i="1"/>
  <c r="AT1669" i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S4" i="10" l="1"/>
  <c r="T4" i="10" s="1"/>
  <c r="BA3" i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<sst xmlns="http://schemas.openxmlformats.org/spreadsheetml/2006/main" count="520" uniqueCount="178">
  <si>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</si>
  <si>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</si>
  <si>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</si>
  <si>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</si>
  <si>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</si>
  <si>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</si>
  <si>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</si>
  <si>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</si>
  <si>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</si>
  <si>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</si>
  <si>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</si>
  <si>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</si>
  <si>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</si>
  <si>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</si>
  <si>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</si>
  <si>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</si>
  <si>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</si>
  <si>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</si>
  <si>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</si>
  <si>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</si>
  <si>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</si>
  <si>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</si>
  <si>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</si>
  <si>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</si>
  <si>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</si>
  <si>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</si>
  <si>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</si>
  <si>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</si>
  <si>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</si>
  <si>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</si>
  <si>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</si>
  <si>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</si>
  <si>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</si>
  <si>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</si>
  <si>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</si>
  <si>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</si>
  <si>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</si>
  <si>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</si>
  <si>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</si>
  <si>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</si>
  <si>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</si>
  <si>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</si>
  <si>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</si>
  <si>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</si>
  <si>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</si>
  <si>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</si>
  <si>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</si>
  <si>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</si>
  <si>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</si>
  <si>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</si>
  <si>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</si>
  <si>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</si>
  <si>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</si>
  <si>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</si>
  <si>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</si>
  <si>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</si>
  <si>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</si>
  <si>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</si>
  <si>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</si>
  <si>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</si>
  <si>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</si>
  <si>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</si>
  <si>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</si>
  <si>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</si>
  <si>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</si>
  <si>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</si>
  <si>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</si>
  <si>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</si>
  <si>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</si>
  <si>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</si>
  <si>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</si>
  <si>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</si>
  <si>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</si>
  <si>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</si>
  <si>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</si>
  <si>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</si>
  <si>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</si>
  <si>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</si>
  <si>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</si>
  <si>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</si>
  <si>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</si>
  <si>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</si>
  <si>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</si>
  <si>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</si>
  <si>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</si>
  <si>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</si>
  <si>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</si>
  <si>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</si>
  <si>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</si>
  <si>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</si>
  <si>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</si>
  <si>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</si>
  <si>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</si>
  <si>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</si>
  <si>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</si>
  <si>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</si>
  <si>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</si>
  <si>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</si>
  <si>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</si>
  <si>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</si>
  <si>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</si>
  <si>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</si>
  <si>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</si>
  <si>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</si>
  <si>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</si>
  <si>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</si>
  <si>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</si>
  <si>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</si>
  <si>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</si>
  <si>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</si>
  <si>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</si>
  <si>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</si>
  <si>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</si>
  <si>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</si>
  <si>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</si>
  <si>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</si>
  <si>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</si>
  <si>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</si>
  <si>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</si>
  <si>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</si>
  <si>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</si>
  <si>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</si>
  <si>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</si>
  <si>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</si>
  <si>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</si>
  <si>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</si>
  <si>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</si>
  <si>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</si>
  <si>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</si>
  <si>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</si>
  <si>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</si>
  <si>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</si>
  <si>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</si>
  <si>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</si>
  <si>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8MW Nampa</t>
  </si>
  <si>
    <t>H gross</t>
  </si>
  <si>
    <t>Turbine Discharge</t>
  </si>
  <si>
    <t>Energy</t>
  </si>
  <si>
    <t>m^3/s</t>
  </si>
  <si>
    <t>MW</t>
  </si>
  <si>
    <t>MCM/GWh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</si>
  <si>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</si>
  <si>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</si>
  <si>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</si>
  <si>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</si>
  <si>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https://docs.google.com/spreadsheets/d/1YxU4Eu-u3qTQlvoW0a0ytZrekvAj3Qbv/edit?gid=2144647602#gid=2144647602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</si>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</sst>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theme="4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9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2" fontId="56" fillId="0" borderId="0" xfId="0" applyNumberFormat="1" applyFont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1659" activePane="bottomRight" state="frozen"/>
      <selection pane="topRight" activeCell="B1" sqref="B1"/>
      <selection pane="bottomLeft" activeCell="A3" sqref="A3"/>
      <selection pane="bottomRight" activeCell="G1670" sqref="G1670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 ht="18.600000000000001" thickBot="1">
      <c r="B1" s="452" t="s">
        <v>3</v>
      </c>
      <c r="C1" s="453"/>
      <c r="D1" s="453"/>
      <c r="E1" s="453"/>
      <c r="F1" s="453"/>
      <c r="G1" s="453"/>
      <c r="H1" s="453"/>
      <c r="I1" s="453"/>
      <c r="J1" s="453"/>
      <c r="K1" s="453"/>
      <c r="L1" s="453"/>
      <c r="M1" s="453"/>
      <c r="N1" s="453"/>
      <c r="O1" s="453"/>
      <c r="P1" s="454"/>
      <c r="Q1" s="451" t="s">
        <v>5</v>
      </c>
      <c r="R1" s="451"/>
      <c r="S1" s="451"/>
      <c r="T1" s="451"/>
      <c r="U1" s="451"/>
      <c r="V1" s="451"/>
      <c r="W1" s="451"/>
      <c r="X1" s="451"/>
      <c r="Y1" s="451"/>
      <c r="Z1" s="451"/>
      <c r="AA1" s="451"/>
      <c r="AB1" s="451"/>
      <c r="AC1" s="451"/>
      <c r="AD1" s="451"/>
      <c r="AE1" s="451"/>
      <c r="AF1" s="452" t="s">
        <v>4</v>
      </c>
      <c r="AG1" s="453"/>
      <c r="AH1" s="453"/>
      <c r="AI1" s="453"/>
      <c r="AJ1" s="453"/>
      <c r="AK1" s="453"/>
      <c r="AL1" s="453"/>
      <c r="AM1" s="453"/>
      <c r="AN1" s="453"/>
      <c r="AO1" s="453"/>
      <c r="AP1" s="453"/>
      <c r="AQ1" s="453"/>
      <c r="AR1" s="453"/>
      <c r="AS1" s="453"/>
      <c r="AT1" s="454"/>
      <c r="AU1" s="458" t="s">
        <v>6</v>
      </c>
      <c r="AV1" s="451"/>
      <c r="AW1" s="451"/>
      <c r="AX1" s="451"/>
      <c r="AY1" s="451"/>
      <c r="AZ1" s="451"/>
      <c r="BA1" s="451"/>
      <c r="BB1" s="451"/>
      <c r="BC1" s="451"/>
      <c r="BD1" s="451"/>
      <c r="BE1" s="451"/>
      <c r="BF1" s="451"/>
      <c r="BG1" s="451"/>
      <c r="BH1" s="459"/>
      <c r="BI1" s="455" t="s">
        <v>7</v>
      </c>
      <c r="BJ1" s="456"/>
      <c r="BK1" s="456"/>
      <c r="BL1" s="456"/>
      <c r="BM1" s="456"/>
      <c r="BN1" s="456"/>
      <c r="BO1" s="456"/>
      <c r="BP1" s="456"/>
      <c r="BQ1" s="456"/>
      <c r="BR1" s="456"/>
      <c r="BS1" s="456"/>
      <c r="BT1" s="456"/>
      <c r="BU1" s="456"/>
      <c r="BV1" s="457"/>
      <c r="BW1" s="448" t="s">
        <v>9</v>
      </c>
      <c r="BX1" s="449"/>
      <c r="BY1" s="449"/>
      <c r="BZ1" s="449"/>
      <c r="CA1" s="449"/>
      <c r="CB1" s="449"/>
      <c r="CC1" s="449"/>
      <c r="CD1" s="449"/>
      <c r="CE1" s="449"/>
      <c r="CF1" s="449"/>
      <c r="CG1" s="449"/>
      <c r="CH1" s="449"/>
      <c r="CI1" s="449"/>
      <c r="CJ1" s="449"/>
      <c r="CK1" s="450"/>
      <c r="CL1" s="448" t="s">
        <v>10</v>
      </c>
      <c r="CM1" s="449"/>
      <c r="CN1" s="449"/>
      <c r="CO1" s="449"/>
      <c r="CP1" s="449"/>
      <c r="CQ1" s="449"/>
      <c r="CR1" s="449"/>
      <c r="CS1" s="449"/>
      <c r="CT1" s="449"/>
      <c r="CU1" s="449"/>
      <c r="CV1" s="449"/>
      <c r="CW1" s="449"/>
      <c r="CX1" s="449"/>
      <c r="CY1" s="449"/>
      <c r="CZ1" s="450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>
        <f>_xll.SRS1Splines.Functions25.Linear_Interp(V_NNG3A!$H$4:$H$12,V_NNG3A!$I$4:$I$12,BF3)</f>
        <v>13.034899999999899</v>
      </c>
      <c r="BA3" s="312">
        <f>(AZ3/V_NNG3A!$I$8)*100</f>
        <v>94.114801444042598</v>
      </c>
      <c r="BB3" s="308">
        <f>_xll.SRS1Splines.Functions25.Linear_Interp(V_NNG3A!$H$4:$H$12,V_NNG3A!$J$4:$J$12,BF3)</f>
        <v>2.04731379310341</v>
      </c>
      <c r="BC3" s="308">
        <f>IFERROR((AZ3-V_NNG3A!$J$20) / (V_NNG3A!$J$19-V_NNG3A!$J$20) * 100, 0)</f>
        <v>71.524033249003139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>
        <f>_xll.SRS1Splines.Functions25.Linear_Interp(V_NNG3A!$H$4:$H$12,V_NNG3A!$I$4:$I$12,BF4)</f>
        <v>12.87435</v>
      </c>
      <c r="BA4" s="312">
        <f>(AZ4/V_NNG3A!$I$8)*100</f>
        <v>92.955595667870043</v>
      </c>
      <c r="BB4" s="308">
        <f>_xll.SRS1Splines.Functions25.Linear_Interp(V_NNG3A!$H$4:$H$12,V_NNG3A!$J$4:$J$12,BF4)</f>
        <v>1.8867637931035599</v>
      </c>
      <c r="BC4" s="308">
        <f>IFERROR((AZ4-V_NNG3A!$J$20) / (V_NNG3A!$J$19-V_NNG3A!$J$20) * 100, 0)</f>
        <v>65.915130707144328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>
        <f>_xll.SRS1Splines.Functions25.Linear_Interp(V_NNG3A!$H$4:$H$12,V_NNG3A!$I$4:$I$12,BF5)</f>
        <v>12.6890999999999</v>
      </c>
      <c r="BA5" s="312">
        <f>(AZ5/V_NNG3A!$I$8)*100</f>
        <v>91.61805054151553</v>
      </c>
      <c r="BB5" s="308">
        <f>_xll.SRS1Splines.Functions25.Linear_Interp(V_NNG3A!$H$4:$H$12,V_NNG3A!$J$4:$J$12,BF5)</f>
        <v>1.7015137931034501</v>
      </c>
      <c r="BC5" s="308">
        <f>IFERROR((AZ5-V_NNG3A!$J$20) / (V_NNG3A!$J$19-V_NNG3A!$J$20) * 100, 0)</f>
        <v>59.443320081915097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>
        <f>_xll.SRS1Splines.Functions25.Linear_Interp(V_NNG3A!$H$4:$H$12,V_NNG3A!$I$4:$I$12,BF6)</f>
        <v>12.4915000000001</v>
      </c>
      <c r="BA6" s="312">
        <f>(AZ6/V_NNG3A!$I$8)*100</f>
        <v>90.191335740072915</v>
      </c>
      <c r="BB6" s="308">
        <f>_xll.SRS1Splines.Functions25.Linear_Interp(V_NNG3A!$H$4:$H$12,V_NNG3A!$J$4:$J$12,BF6)</f>
        <v>1.5039137931036299</v>
      </c>
      <c r="BC6" s="308">
        <f>IFERROR((AZ6-V_NNG3A!$J$20) / (V_NNG3A!$J$19-V_NNG3A!$J$20) * 100, 0)</f>
        <v>52.540055415014585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>
        <f>_xll.SRS1Splines.Functions25.Linear_Interp(V_NNG3A!$H$4:$H$12,V_NNG3A!$I$4:$I$12,BF7)</f>
        <v>12.4915000000001</v>
      </c>
      <c r="BA7" s="312">
        <f>(AZ7/V_NNG3A!$I$8)*100</f>
        <v>90.191335740072915</v>
      </c>
      <c r="BB7" s="308">
        <f>_xll.SRS1Splines.Functions25.Linear_Interp(V_NNG3A!$H$4:$H$12,V_NNG3A!$J$4:$J$12,BF7)</f>
        <v>1.5039137931036299</v>
      </c>
      <c r="BC7" s="308">
        <f>IFERROR((AZ7-V_NNG3A!$J$20) / (V_NNG3A!$J$19-V_NNG3A!$J$20) * 100, 0)</f>
        <v>52.540055415014585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>
        <f>_xll.SRS1Splines.Functions25.Linear_Interp(V_NNG3A!$H$4:$H$12,V_NNG3A!$I$4:$I$12,BF8)</f>
        <v>12.726149999999899</v>
      </c>
      <c r="BA8" s="312">
        <f>(AZ8/V_NNG3A!$I$8)*100</f>
        <v>91.885559566786284</v>
      </c>
      <c r="BB8" s="308">
        <f>_xll.SRS1Splines.Functions25.Linear_Interp(V_NNG3A!$H$4:$H$12,V_NNG3A!$J$4:$J$12,BF8)</f>
        <v>1.7385637931034199</v>
      </c>
      <c r="BC8" s="308">
        <f>IFERROR((AZ8-V_NNG3A!$J$20) / (V_NNG3A!$J$19-V_NNG3A!$J$20) * 100, 0)</f>
        <v>60.737682206960208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>
        <f>_xll.SRS1Splines.Functions25.Linear_Interp(V_NNG3A!$H$4:$H$12,V_NNG3A!$I$4:$I$12,BF9)</f>
        <v>12.9361</v>
      </c>
      <c r="BA9" s="312">
        <f>(AZ9/V_NNG3A!$I$8)*100</f>
        <v>93.401444043321305</v>
      </c>
      <c r="BB9" s="308">
        <f>_xll.SRS1Splines.Functions25.Linear_Interp(V_NNG3A!$H$4:$H$12,V_NNG3A!$J$4:$J$12,BF9)</f>
        <v>1.9485137931034999</v>
      </c>
      <c r="BC9" s="308">
        <f>IFERROR((AZ9-V_NNG3A!$J$20) / (V_NNG3A!$J$19-V_NNG3A!$J$20) * 100, 0)</f>
        <v>68.072400915552905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>
        <f>_xll.SRS1Splines.Functions25.Linear_Interp(V_NNG3A!$H$4:$H$12,V_NNG3A!$I$4:$I$12,BF10)</f>
        <v>13.133700000000101</v>
      </c>
      <c r="BA10" s="312">
        <f>(AZ10/V_NNG3A!$I$8)*100</f>
        <v>94.828158844766079</v>
      </c>
      <c r="BB10" s="308">
        <f>_xll.SRS1Splines.Functions25.Linear_Interp(V_NNG3A!$H$4:$H$12,V_NNG3A!$J$4:$J$12,BF10)</f>
        <v>2.1461137931035998</v>
      </c>
      <c r="BC10" s="308">
        <f>IFERROR((AZ10-V_NNG3A!$J$20) / (V_NNG3A!$J$19-V_NNG3A!$J$20) * 100, 0)</f>
        <v>74.975665582463918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>
        <f>_xll.SRS1Splines.Functions25.Linear_Interp(V_NNG3A!$H$4:$H$12,V_NNG3A!$I$4:$I$12,BF11)</f>
        <v>13.2942499999999</v>
      </c>
      <c r="BA11" s="312">
        <f>(AZ11/V_NNG3A!$I$8)*100</f>
        <v>95.98736462093791</v>
      </c>
      <c r="BB11" s="308">
        <f>_xll.SRS1Splines.Functions25.Linear_Interp(V_NNG3A!$H$4:$H$12,V_NNG3A!$J$4:$J$12,BF11)</f>
        <v>2.3066637931034499</v>
      </c>
      <c r="BC11" s="308">
        <f>IFERROR((AZ11-V_NNG3A!$J$20) / (V_NNG3A!$J$19-V_NNG3A!$J$20) * 100, 0)</f>
        <v>80.584568124319262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>
        <f>_xll.SRS1Splines.Functions25.Linear_Interp(V_NNG3A!$H$4:$H$12,V_NNG3A!$I$4:$I$12,BF12)</f>
        <v>13.4671500000001</v>
      </c>
      <c r="BA12" s="312">
        <f>(AZ12/V_NNG3A!$I$8)*100</f>
        <v>97.235740072202887</v>
      </c>
      <c r="BB12" s="308">
        <f>_xll.SRS1Splines.Functions25.Linear_Interp(V_NNG3A!$H$4:$H$12,V_NNG3A!$J$4:$J$12,BF12)</f>
        <v>2.4795637931035701</v>
      </c>
      <c r="BC12" s="308">
        <f>IFERROR((AZ12-V_NNG3A!$J$20) / (V_NNG3A!$J$19-V_NNG3A!$J$20) * 100, 0)</f>
        <v>86.62492470787025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>
        <f>_xll.SRS1Splines.Functions25.Linear_Interp(V_NNG3A!$H$4:$H$12,V_NNG3A!$I$4:$I$12,BF13)</f>
        <v>13.640049999999899</v>
      </c>
      <c r="BA13" s="312">
        <f>(AZ13/V_NNG3A!$I$8)*100</f>
        <v>98.484115523464979</v>
      </c>
      <c r="BB13" s="308">
        <f>_xll.SRS1Splines.Functions25.Linear_Interp(V_NNG3A!$H$4:$H$12,V_NNG3A!$J$4:$J$12,BF13)</f>
        <v>2.6524637931034101</v>
      </c>
      <c r="BC13" s="308">
        <f>IFERROR((AZ13-V_NNG3A!$J$20) / (V_NNG3A!$J$19-V_NNG3A!$J$20) * 100, 0)</f>
        <v>92.665281291407297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>
        <f>_xll.SRS1Splines.Functions25.Linear_Interp(V_NNG3A!$H$4:$H$12,V_NNG3A!$I$4:$I$12,BF14)</f>
        <v>13.5289</v>
      </c>
      <c r="BA14" s="312">
        <f>(AZ14/V_NNG3A!$I$8)*100</f>
        <v>97.681588447653439</v>
      </c>
      <c r="BB14" s="308">
        <f>_xll.SRS1Splines.Functions25.Linear_Interp(V_NNG3A!$H$4:$H$12,V_NNG3A!$J$4:$J$12,BF14)</f>
        <v>2.5413137931035199</v>
      </c>
      <c r="BC14" s="308">
        <f>IFERROR((AZ14-V_NNG3A!$J$20) / (V_NNG3A!$J$19-V_NNG3A!$J$20) * 100, 0)</f>
        <v>88.782194916275373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>
        <f>_xll.SRS1Splines.Functions25.Linear_Interp(V_NNG3A!$H$4:$H$12,V_NNG3A!$I$4:$I$12,BF15)</f>
        <v>13.257199999999999</v>
      </c>
      <c r="BA15" s="312">
        <f>(AZ15/V_NNG3A!$I$8)*100</f>
        <v>95.719855595667866</v>
      </c>
      <c r="BB15" s="308">
        <f>_xll.SRS1Splines.Functions25.Linear_Interp(V_NNG3A!$H$4:$H$12,V_NNG3A!$J$4:$J$12,BF15)</f>
        <v>2.2696137931034901</v>
      </c>
      <c r="BC15" s="308">
        <f>IFERROR((AZ15-V_NNG3A!$J$20) / (V_NNG3A!$J$19-V_NNG3A!$J$20) * 100, 0)</f>
        <v>79.290205999277546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>
        <f>_xll.SRS1Splines.Functions25.Linear_Interp(V_NNG3A!$H$4:$H$12,V_NNG3A!$I$4:$I$12,BF16)</f>
        <v>12.985499999999901</v>
      </c>
      <c r="BA16" s="312">
        <f>(AZ16/V_NNG3A!$I$8)*100</f>
        <v>93.758122743681596</v>
      </c>
      <c r="BB16" s="308">
        <f>_xll.SRS1Splines.Functions25.Linear_Interp(V_NNG3A!$H$4:$H$12,V_NNG3A!$J$4:$J$12,BF16)</f>
        <v>1.9979137931034601</v>
      </c>
      <c r="BC16" s="308">
        <f>IFERROR((AZ16-V_NNG3A!$J$20) / (V_NNG3A!$J$19-V_NNG3A!$J$20) * 100, 0)</f>
        <v>69.798217082276324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>
        <f>_xll.SRS1Splines.Functions25.Linear_Interp(V_NNG3A!$H$4:$H$12,V_NNG3A!$I$4:$I$12,BF17)</f>
        <v>12.7137999999999</v>
      </c>
      <c r="BA17" s="312">
        <f>(AZ17/V_NNG3A!$I$8)*100</f>
        <v>91.796389891696023</v>
      </c>
      <c r="BB17" s="308">
        <f>_xll.SRS1Splines.Functions25.Linear_Interp(V_NNG3A!$H$4:$H$12,V_NNG3A!$J$4:$J$12,BF17)</f>
        <v>1.72621379310343</v>
      </c>
      <c r="BC17" s="308">
        <f>IFERROR((AZ17-V_NNG3A!$J$20) / (V_NNG3A!$J$19-V_NNG3A!$J$20) * 100, 0)</f>
        <v>60.306228165278512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>
        <f>_xll.SRS1Splines.Functions25.Linear_Interp(V_NNG3A!$H$4:$H$12,V_NNG3A!$I$4:$I$12,BF18)</f>
        <v>12.429749999999901</v>
      </c>
      <c r="BA18" s="312">
        <f>(AZ18/V_NNG3A!$I$8)*100</f>
        <v>89.745487364620232</v>
      </c>
      <c r="BB18" s="308">
        <f>_xll.SRS1Splines.Functions25.Linear_Interp(V_NNG3A!$H$4:$H$12,V_NNG3A!$J$4:$J$12,BF18)</f>
        <v>1.4421637931033999</v>
      </c>
      <c r="BC18" s="308">
        <f>IFERROR((AZ18-V_NNG3A!$J$20) / (V_NNG3A!$J$19-V_NNG3A!$J$20) * 100, 0)</f>
        <v>50.382785206599046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>
        <f>_xll.SRS1Splines.Functions25.Linear_Interp(V_NNG3A!$H$4:$H$12,V_NNG3A!$I$4:$I$12,BF19)</f>
        <v>12.5409000000001</v>
      </c>
      <c r="BA19" s="312">
        <f>(AZ19/V_NNG3A!$I$8)*100</f>
        <v>90.548014440433931</v>
      </c>
      <c r="BB19" s="308">
        <f>_xll.SRS1Splines.Functions25.Linear_Interp(V_NNG3A!$H$4:$H$12,V_NNG3A!$J$4:$J$12,BF19)</f>
        <v>1.5533137931035901</v>
      </c>
      <c r="BC19" s="308">
        <f>IFERROR((AZ19-V_NNG3A!$J$20) / (V_NNG3A!$J$19-V_NNG3A!$J$20) * 100, 0)</f>
        <v>54.265871581741465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>
        <f>_xll.SRS1Splines.Functions25.Linear_Interp(V_NNG3A!$H$4:$H$12,V_NNG3A!$I$4:$I$12,BF20)</f>
        <v>12.7014499999999</v>
      </c>
      <c r="BA20" s="312">
        <f>(AZ20/V_NNG3A!$I$8)*100</f>
        <v>91.707220216605776</v>
      </c>
      <c r="BB20" s="308">
        <f>_xll.SRS1Splines.Functions25.Linear_Interp(V_NNG3A!$H$4:$H$12,V_NNG3A!$J$4:$J$12,BF20)</f>
        <v>1.7138637931034399</v>
      </c>
      <c r="BC20" s="308">
        <f>IFERROR((AZ20-V_NNG3A!$J$20) / (V_NNG3A!$J$19-V_NNG3A!$J$20) * 100, 0)</f>
        <v>59.874774123596794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>
        <f>_xll.SRS1Splines.Functions25.Linear_Interp(V_NNG3A!$H$4:$H$12,V_NNG3A!$I$4:$I$12,BF21)</f>
        <v>12.8373000000001</v>
      </c>
      <c r="BA21" s="312">
        <f>(AZ21/V_NNG3A!$I$8)*100</f>
        <v>92.688086642600013</v>
      </c>
      <c r="BB21" s="308">
        <f>_xll.SRS1Splines.Functions25.Linear_Interp(V_NNG3A!$H$4:$H$12,V_NNG3A!$J$4:$J$12,BF21)</f>
        <v>1.8497137931035901</v>
      </c>
      <c r="BC21" s="308">
        <f>IFERROR((AZ21-V_NNG3A!$J$20) / (V_NNG3A!$J$19-V_NNG3A!$J$20) * 100, 0)</f>
        <v>64.620768582102698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>
        <f>_xll.SRS1Splines.Functions25.Linear_Interp(V_NNG3A!$H$4:$H$12,V_NNG3A!$I$4:$I$12,BF22)</f>
        <v>12.97315</v>
      </c>
      <c r="BA22" s="312">
        <f>(AZ22/V_NNG3A!$I$8)*100</f>
        <v>93.66895306859206</v>
      </c>
      <c r="BB22" s="308">
        <f>_xll.SRS1Splines.Functions25.Linear_Interp(V_NNG3A!$H$4:$H$12,V_NNG3A!$J$4:$J$12,BF22)</f>
        <v>1.98556379310347</v>
      </c>
      <c r="BC22" s="308">
        <f>IFERROR((AZ22-V_NNG3A!$J$20) / (V_NNG3A!$J$19-V_NNG3A!$J$20) * 100, 0)</f>
        <v>69.366763040598087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>
        <f>_xll.SRS1Splines.Functions25.Linear_Interp(V_NNG3A!$H$4:$H$12,V_NNG3A!$I$4:$I$12,BF23)</f>
        <v>13.3683499999999</v>
      </c>
      <c r="BA23" s="312">
        <f>(AZ23/V_NNG3A!$I$8)*100</f>
        <v>96.52238267147942</v>
      </c>
      <c r="BB23" s="308">
        <f>_xll.SRS1Splines.Functions25.Linear_Interp(V_NNG3A!$H$4:$H$12,V_NNG3A!$J$4:$J$12,BF23)</f>
        <v>2.3807637931033798</v>
      </c>
      <c r="BC23" s="308">
        <f>IFERROR((AZ23-V_NNG3A!$J$20) / (V_NNG3A!$J$19-V_NNG3A!$J$20) * 100, 0)</f>
        <v>83.173292374409542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>
        <f>_xll.SRS1Splines.Functions25.Linear_Interp(V_NNG3A!$H$4:$H$12,V_NNG3A!$I$4:$I$12,BF24)</f>
        <v>13.8786000000001</v>
      </c>
      <c r="BA24" s="312">
        <f>(AZ24/V_NNG3A!$I$8)*100</f>
        <v>100.20649819494658</v>
      </c>
      <c r="BB24" s="308">
        <f>_xll.SRS1Splines.Functions25.Linear_Interp(V_NNG3A!$H$4:$H$12,V_NNG3A!$J$4:$J$12,BF24)</f>
        <v>2.89101379310355</v>
      </c>
      <c r="BC24" s="308">
        <f>IFERROR((AZ24-V_NNG3A!$J$20) / (V_NNG3A!$J$19-V_NNG3A!$J$20) * 100, 0)</f>
        <v>100.99915672810853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>
        <f>_xll.SRS1Splines.Functions25.Linear_Interp(V_NNG3A!$H$4:$H$12,V_NNG3A!$I$4:$I$12,BF25)</f>
        <v>13.121350000000101</v>
      </c>
      <c r="BA25" s="312">
        <f>(AZ25/V_NNG3A!$I$8)*100</f>
        <v>94.738989169675818</v>
      </c>
      <c r="BB25" s="308">
        <f>_xll.SRS1Splines.Functions25.Linear_Interp(V_NNG3A!$H$4:$H$12,V_NNG3A!$J$4:$J$12,BF25)</f>
        <v>2.13376379310361</v>
      </c>
      <c r="BC25" s="308">
        <f>IFERROR((AZ25-V_NNG3A!$J$20) / (V_NNG3A!$J$19-V_NNG3A!$J$20) * 100, 0)</f>
        <v>74.544211540782214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>
        <f>_xll.SRS1Splines.Functions25.Linear_Interp(V_NNG3A!$H$4:$H$12,V_NNG3A!$I$4:$I$12,BF26)</f>
        <v>12.0222</v>
      </c>
      <c r="BA26" s="312">
        <f>(AZ26/V_NNG3A!$I$8)*100</f>
        <v>86.802888086642611</v>
      </c>
      <c r="BB26" s="308">
        <f>_xll.SRS1Splines.Functions25.Linear_Interp(V_NNG3A!$H$4:$H$12,V_NNG3A!$J$4:$J$12,BF26)</f>
        <v>1.03461379310349</v>
      </c>
      <c r="BC26" s="308">
        <f>IFERROR((AZ26-V_NNG3A!$J$20) / (V_NNG3A!$J$19-V_NNG3A!$J$20) * 100, 0)</f>
        <v>36.144801831105831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>
        <f>_xll.SRS1Splines.Functions25.Linear_Interp(V_NNG3A!$H$4:$H$12,V_NNG3A!$I$4:$I$12,BF27)</f>
        <v>12.0222</v>
      </c>
      <c r="BA27" s="312">
        <f>(AZ27/V_NNG3A!$I$8)*100</f>
        <v>86.802888086642611</v>
      </c>
      <c r="BB27" s="308">
        <f>_xll.SRS1Splines.Functions25.Linear_Interp(V_NNG3A!$H$4:$H$12,V_NNG3A!$J$4:$J$12,BF27)</f>
        <v>1.03461379310349</v>
      </c>
      <c r="BC27" s="308">
        <f>IFERROR((AZ27-V_NNG3A!$J$20) / (V_NNG3A!$J$19-V_NNG3A!$J$20) * 100, 0)</f>
        <v>36.144801831105831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>
        <f>_xll.SRS1Splines.Functions25.Linear_Interp(V_NNG3A!$H$4:$H$12,V_NNG3A!$I$4:$I$12,BF28)</f>
        <v>12.25685</v>
      </c>
      <c r="BA28" s="312">
        <f>(AZ28/V_NNG3A!$I$8)*100</f>
        <v>88.497111913357401</v>
      </c>
      <c r="BB28" s="308">
        <f>_xll.SRS1Splines.Functions25.Linear_Interp(V_NNG3A!$H$4:$H$12,V_NNG3A!$J$4:$J$12,BF28)</f>
        <v>1.26926379310356</v>
      </c>
      <c r="BC28" s="308">
        <f>IFERROR((AZ28-V_NNG3A!$J$20) / (V_NNG3A!$J$19-V_NNG3A!$J$20) * 100, 0)</f>
        <v>44.342428623058474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>
        <f>_xll.SRS1Splines.Functions25.Linear_Interp(V_NNG3A!$H$4:$H$12,V_NNG3A!$I$4:$I$12,BF29)</f>
        <v>12.4668000000001</v>
      </c>
      <c r="BA29" s="312">
        <f>(AZ29/V_NNG3A!$I$8)*100</f>
        <v>90.012996389892422</v>
      </c>
      <c r="BB29" s="308">
        <f>_xll.SRS1Splines.Functions25.Linear_Interp(V_NNG3A!$H$4:$H$12,V_NNG3A!$J$4:$J$12,BF29)</f>
        <v>1.47921379310365</v>
      </c>
      <c r="BC29" s="308">
        <f>IFERROR((AZ29-V_NNG3A!$J$20) / (V_NNG3A!$J$19-V_NNG3A!$J$20) * 100, 0)</f>
        <v>51.677147331651177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>
        <f>_xll.SRS1Splines.Functions25.Linear_Interp(V_NNG3A!$H$4:$H$12,V_NNG3A!$I$4:$I$12,BF30)</f>
        <v>12.664400000000001</v>
      </c>
      <c r="BA30" s="312">
        <f>(AZ30/V_NNG3A!$I$8)*100</f>
        <v>91.439711191335746</v>
      </c>
      <c r="BB30" s="308">
        <f>_xll.SRS1Splines.Functions25.Linear_Interp(V_NNG3A!$H$4:$H$12,V_NNG3A!$J$4:$J$12,BF30)</f>
        <v>1.6768137931034699</v>
      </c>
      <c r="BC30" s="308">
        <f>IFERROR((AZ30-V_NNG3A!$J$20) / (V_NNG3A!$J$19-V_NNG3A!$J$20) * 100, 0)</f>
        <v>58.580411998555157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>
        <f>_xll.SRS1Splines.Functions25.Linear_Interp(V_NNG3A!$H$4:$H$12,V_NNG3A!$I$4:$I$12,BF31)</f>
        <v>12.824950000000101</v>
      </c>
      <c r="BA31" s="312">
        <f>(AZ31/V_NNG3A!$I$8)*100</f>
        <v>92.598916967509766</v>
      </c>
      <c r="BB31" s="308">
        <f>_xll.SRS1Splines.Functions25.Linear_Interp(V_NNG3A!$H$4:$H$12,V_NNG3A!$J$4:$J$12,BF31)</f>
        <v>1.83736379310361</v>
      </c>
      <c r="BC31" s="308">
        <f>IFERROR((AZ31-V_NNG3A!$J$20) / (V_NNG3A!$J$19-V_NNG3A!$J$20) * 100, 0)</f>
        <v>64.18931454042098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>
        <f>_xll.SRS1Splines.Functions25.Linear_Interp(V_NNG3A!$H$4:$H$12,V_NNG3A!$I$4:$I$12,BF32)</f>
        <v>12.960800000000001</v>
      </c>
      <c r="BA32" s="312">
        <f>(AZ32/V_NNG3A!$I$8)*100</f>
        <v>93.579783393501813</v>
      </c>
      <c r="BB32" s="308">
        <f>_xll.SRS1Splines.Functions25.Linear_Interp(V_NNG3A!$H$4:$H$12,V_NNG3A!$J$4:$J$12,BF32)</f>
        <v>1.9732137931034801</v>
      </c>
      <c r="BC32" s="308">
        <f>IFERROR((AZ32-V_NNG3A!$J$20) / (V_NNG3A!$J$19-V_NNG3A!$J$20) * 100, 0)</f>
        <v>68.935308998916383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>
        <f>_xll.SRS1Splines.Functions25.Linear_Interp(V_NNG3A!$H$4:$H$12,V_NNG3A!$I$4:$I$12,BF33)</f>
        <v>13.0719499999999</v>
      </c>
      <c r="BA33" s="312">
        <f>(AZ33/V_NNG3A!$I$8)*100</f>
        <v>94.382310469313353</v>
      </c>
      <c r="BB33" s="308">
        <f>_xll.SRS1Splines.Functions25.Linear_Interp(V_NNG3A!$H$4:$H$12,V_NNG3A!$J$4:$J$12,BF33)</f>
        <v>2.08436379310338</v>
      </c>
      <c r="BC33" s="308">
        <f>IFERROR((AZ33-V_NNG3A!$J$20) / (V_NNG3A!$J$19-V_NNG3A!$J$20) * 100, 0)</f>
        <v>72.818395374048322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>
        <f>_xll.SRS1Splines.Functions25.Linear_Interp(V_NNG3A!$H$4:$H$12,V_NNG3A!$I$4:$I$12,BF34)</f>
        <v>13.1831</v>
      </c>
      <c r="BA34" s="312">
        <f>(AZ34/V_NNG3A!$I$8)*100</f>
        <v>95.184837545126356</v>
      </c>
      <c r="BB34" s="308">
        <f>_xll.SRS1Splines.Functions25.Linear_Interp(V_NNG3A!$H$4:$H$12,V_NNG3A!$J$4:$J$12,BF34)</f>
        <v>2.1955137931035602</v>
      </c>
      <c r="BC34" s="308">
        <f>IFERROR((AZ34-V_NNG3A!$J$20) / (V_NNG3A!$J$19-V_NNG3A!$J$20) * 100, 0)</f>
        <v>76.701481749187266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>
        <f>_xll.SRS1Splines.Functions25.Linear_Interp(V_NNG3A!$H$4:$H$12,V_NNG3A!$I$4:$I$12,BF35)</f>
        <v>13.2942499999999</v>
      </c>
      <c r="BA35" s="312">
        <f>(AZ35/V_NNG3A!$I$8)*100</f>
        <v>95.98736462093791</v>
      </c>
      <c r="BB35" s="308">
        <f>_xll.SRS1Splines.Functions25.Linear_Interp(V_NNG3A!$H$4:$H$12,V_NNG3A!$J$4:$J$12,BF35)</f>
        <v>2.3066637931034499</v>
      </c>
      <c r="BC35" s="308">
        <f>IFERROR((AZ35-V_NNG3A!$J$20) / (V_NNG3A!$J$19-V_NNG3A!$J$20) * 100, 0)</f>
        <v>80.584568124319262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>
        <f>_xll.SRS1Splines.Functions25.Linear_Interp(V_NNG3A!$H$4:$H$12,V_NNG3A!$I$4:$I$12,BF36)</f>
        <v>13.3930500000001</v>
      </c>
      <c r="BA36" s="312">
        <f>(AZ36/V_NNG3A!$I$8)*100</f>
        <v>96.700722021661377</v>
      </c>
      <c r="BB36" s="308">
        <f>_xll.SRS1Splines.Functions25.Linear_Interp(V_NNG3A!$H$4:$H$12,V_NNG3A!$J$4:$J$12,BF36)</f>
        <v>2.4054637931036398</v>
      </c>
      <c r="BC36" s="308">
        <f>IFERROR((AZ36-V_NNG3A!$J$20) / (V_NNG3A!$J$19-V_NNG3A!$J$20) * 100, 0)</f>
        <v>84.036200457779969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>
        <f>_xll.SRS1Splines.Functions25.Linear_Interp(V_NNG3A!$H$4:$H$12,V_NNG3A!$I$4:$I$12,BF37)</f>
        <v>13.0843000000001</v>
      </c>
      <c r="BA37" s="312">
        <f>(AZ37/V_NNG3A!$I$8)*100</f>
        <v>94.471480144405064</v>
      </c>
      <c r="BB37" s="308">
        <f>_xll.SRS1Splines.Functions25.Linear_Interp(V_NNG3A!$H$4:$H$12,V_NNG3A!$J$4:$J$12,BF37)</f>
        <v>2.0967137931036501</v>
      </c>
      <c r="BC37" s="308">
        <f>IFERROR((AZ37-V_NNG3A!$J$20) / (V_NNG3A!$J$19-V_NNG3A!$J$20) * 100, 0)</f>
        <v>73.249849415737032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>
        <f>_xll.SRS1Splines.Functions25.Linear_Interp(V_NNG3A!$H$4:$H$12,V_NNG3A!$I$4:$I$12,BF38)</f>
        <v>12.4791500000001</v>
      </c>
      <c r="BA38" s="312">
        <f>(AZ38/V_NNG3A!$I$8)*100</f>
        <v>90.102166064982669</v>
      </c>
      <c r="BB38" s="308">
        <f>_xll.SRS1Splines.Functions25.Linear_Interp(V_NNG3A!$H$4:$H$12,V_NNG3A!$J$4:$J$12,BF38)</f>
        <v>1.4915637931036401</v>
      </c>
      <c r="BC38" s="308">
        <f>IFERROR((AZ38-V_NNG3A!$J$20) / (V_NNG3A!$J$19-V_NNG3A!$J$20) * 100, 0)</f>
        <v>52.108601373332874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>
        <f>_xll.SRS1Splines.Functions25.Linear_Interp(V_NNG3A!$H$4:$H$12,V_NNG3A!$I$4:$I$12,BF39)</f>
        <v>12.5285500000001</v>
      </c>
      <c r="BA39" s="312">
        <f>(AZ39/V_NNG3A!$I$8)*100</f>
        <v>90.458844765343699</v>
      </c>
      <c r="BB39" s="308">
        <f>_xll.SRS1Splines.Functions25.Linear_Interp(V_NNG3A!$H$4:$H$12,V_NNG3A!$J$4:$J$12,BF39)</f>
        <v>1.5409637931036</v>
      </c>
      <c r="BC39" s="308">
        <f>IFERROR((AZ39-V_NNG3A!$J$20) / (V_NNG3A!$J$19-V_NNG3A!$J$20) * 100, 0)</f>
        <v>53.834417540059768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>
        <f>_xll.SRS1Splines.Functions25.Linear_Interp(V_NNG3A!$H$4:$H$12,V_NNG3A!$I$4:$I$12,BF40)</f>
        <v>12.985499999999901</v>
      </c>
      <c r="BA40" s="312">
        <f>(AZ40/V_NNG3A!$I$8)*100</f>
        <v>93.758122743681596</v>
      </c>
      <c r="BB40" s="308">
        <f>_xll.SRS1Splines.Functions25.Linear_Interp(V_NNG3A!$H$4:$H$12,V_NNG3A!$J$4:$J$12,BF40)</f>
        <v>1.9979137931034601</v>
      </c>
      <c r="BC40" s="308">
        <f>IFERROR((AZ40-V_NNG3A!$J$20) / (V_NNG3A!$J$19-V_NNG3A!$J$20) * 100, 0)</f>
        <v>69.798217082276324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>
        <f>_xll.SRS1Splines.Functions25.Linear_Interp(V_NNG3A!$H$4:$H$12,V_NNG3A!$I$4:$I$12,BF41)</f>
        <v>13.047249999999901</v>
      </c>
      <c r="BA41" s="312">
        <f>(AZ41/V_NNG3A!$I$8)*100</f>
        <v>94.203971119132859</v>
      </c>
      <c r="BB41" s="308">
        <f>_xll.SRS1Splines.Functions25.Linear_Interp(V_NNG3A!$H$4:$H$12,V_NNG3A!$J$4:$J$12,BF41)</f>
        <v>2.0596637931033999</v>
      </c>
      <c r="BC41" s="308">
        <f>IFERROR((AZ41-V_NNG3A!$J$20) / (V_NNG3A!$J$19-V_NNG3A!$J$20) * 100, 0)</f>
        <v>71.9554872906849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>
        <f>_xll.SRS1Splines.Functions25.Linear_Interp(V_NNG3A!$H$4:$H$12,V_NNG3A!$I$4:$I$12,BF42)</f>
        <v>12.4791500000001</v>
      </c>
      <c r="BA42" s="312">
        <f>(AZ42/V_NNG3A!$I$8)*100</f>
        <v>90.102166064982669</v>
      </c>
      <c r="BB42" s="308">
        <f>_xll.SRS1Splines.Functions25.Linear_Interp(V_NNG3A!$H$4:$H$12,V_NNG3A!$J$4:$J$12,BF42)</f>
        <v>1.4915637931036401</v>
      </c>
      <c r="BC42" s="308">
        <f>IFERROR((AZ42-V_NNG3A!$J$20) / (V_NNG3A!$J$19-V_NNG3A!$J$20) * 100, 0)</f>
        <v>52.108601373332874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>
        <f>_xll.SRS1Splines.Functions25.Linear_Interp(V_NNG3A!$H$4:$H$12,V_NNG3A!$I$4:$I$12,BF43)</f>
        <v>11.812249999999899</v>
      </c>
      <c r="BA43" s="312">
        <f>(AZ43/V_NNG3A!$I$8)*100</f>
        <v>85.287003610107575</v>
      </c>
      <c r="BB43" s="308">
        <f>_xll.SRS1Splines.Functions25.Linear_Interp(V_NNG3A!$H$4:$H$12,V_NNG3A!$J$4:$J$12,BF43)</f>
        <v>0.82466379310339499</v>
      </c>
      <c r="BC43" s="308">
        <f>IFERROR((AZ43-V_NNG3A!$J$20) / (V_NNG3A!$J$19-V_NNG3A!$J$20) * 100, 0)</f>
        <v>28.810083122513124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>
        <f>_xll.SRS1Splines.Functions25.Linear_Interp(V_NNG3A!$H$4:$H$12,V_NNG3A!$I$4:$I$12,BF44)</f>
        <v>11.688750000000001</v>
      </c>
      <c r="BA44" s="312">
        <f>(AZ44/V_NNG3A!$I$8)*100</f>
        <v>84.395306859205789</v>
      </c>
      <c r="BB44" s="308">
        <f>_xll.SRS1Splines.Functions25.Linear_Interp(V_NNG3A!$H$4:$H$12,V_NNG3A!$J$4:$J$12,BF44)</f>
        <v>0.70116379310350596</v>
      </c>
      <c r="BC44" s="308">
        <f>IFERROR((AZ44-V_NNG3A!$J$20) / (V_NNG3A!$J$19-V_NNG3A!$J$20) * 100, 0)</f>
        <v>24.495542705699492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>
        <f>_xll.SRS1Splines.Functions25.Linear_Interp(V_NNG3A!$H$4:$H$12,V_NNG3A!$I$4:$I$12,BF45)</f>
        <v>11.7875499999999</v>
      </c>
      <c r="BA45" s="312">
        <f>(AZ45/V_NNG3A!$I$8)*100</f>
        <v>85.108664259927082</v>
      </c>
      <c r="BB45" s="308">
        <f>_xll.SRS1Splines.Functions25.Linear_Interp(V_NNG3A!$H$4:$H$12,V_NNG3A!$J$4:$J$12,BF45)</f>
        <v>0.79996379310341703</v>
      </c>
      <c r="BC45" s="308">
        <f>IFERROR((AZ45-V_NNG3A!$J$20) / (V_NNG3A!$J$19-V_NNG3A!$J$20) * 100, 0)</f>
        <v>27.94717503914972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>
        <f>_xll.SRS1Splines.Functions25.Linear_Interp(V_NNG3A!$H$4:$H$12,V_NNG3A!$I$4:$I$12,BF46)</f>
        <v>11.9234000000001</v>
      </c>
      <c r="BA46" s="312">
        <f>(AZ46/V_NNG3A!$I$8)*100</f>
        <v>86.089530685921304</v>
      </c>
      <c r="BB46" s="308">
        <f>_xll.SRS1Splines.Functions25.Linear_Interp(V_NNG3A!$H$4:$H$12,V_NNG3A!$J$4:$J$12,BF46)</f>
        <v>0.93581379310357704</v>
      </c>
      <c r="BC46" s="308">
        <f>IFERROR((AZ46-V_NNG3A!$J$20) / (V_NNG3A!$J$19-V_NNG3A!$J$20) * 100, 0)</f>
        <v>32.693169497655603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>
        <f>_xll.SRS1Splines.Functions25.Linear_Interp(V_NNG3A!$H$4:$H$12,V_NNG3A!$I$4:$I$12,BF47)</f>
        <v>12.0222</v>
      </c>
      <c r="BA47" s="312">
        <f>(AZ47/V_NNG3A!$I$8)*100</f>
        <v>86.802888086642611</v>
      </c>
      <c r="BB47" s="308">
        <f>_xll.SRS1Splines.Functions25.Linear_Interp(V_NNG3A!$H$4:$H$12,V_NNG3A!$J$4:$J$12,BF47)</f>
        <v>1.03461379310349</v>
      </c>
      <c r="BC47" s="308">
        <f>IFERROR((AZ47-V_NNG3A!$J$20) / (V_NNG3A!$J$19-V_NNG3A!$J$20) * 100, 0)</f>
        <v>36.144801831105831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>
        <f>_xll.SRS1Splines.Functions25.Linear_Interp(V_NNG3A!$H$4:$H$12,V_NNG3A!$I$4:$I$12,BF48)</f>
        <v>12.0962999999999</v>
      </c>
      <c r="BA48" s="312">
        <f>(AZ48/V_NNG3A!$I$8)*100</f>
        <v>87.337906137183396</v>
      </c>
      <c r="BB48" s="308">
        <f>_xll.SRS1Splines.Functions25.Linear_Interp(V_NNG3A!$H$4:$H$12,V_NNG3A!$J$4:$J$12,BF48)</f>
        <v>1.1087137931034201</v>
      </c>
      <c r="BC48" s="308">
        <f>IFERROR((AZ48-V_NNG3A!$J$20) / (V_NNG3A!$J$19-V_NNG3A!$J$20) * 100, 0)</f>
        <v>38.73352608119265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>
        <f>_xll.SRS1Splines.Functions25.Linear_Interp(V_NNG3A!$H$4:$H$12,V_NNG3A!$I$4:$I$12,BF49)</f>
        <v>12.158050000000101</v>
      </c>
      <c r="BA49" s="312">
        <f>(AZ49/V_NNG3A!$I$8)*100</f>
        <v>87.783754512636108</v>
      </c>
      <c r="BB49" s="308">
        <f>_xll.SRS1Splines.Functions25.Linear_Interp(V_NNG3A!$H$4:$H$12,V_NNG3A!$J$4:$J$12,BF49)</f>
        <v>1.1704637931036499</v>
      </c>
      <c r="BC49" s="308">
        <f>IFERROR((AZ49-V_NNG3A!$J$20) / (V_NNG3A!$J$19-V_NNG3A!$J$20) * 100, 0)</f>
        <v>40.890796289608247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>
        <f>_xll.SRS1Splines.Functions25.Linear_Interp(V_NNG3A!$H$4:$H$12,V_NNG3A!$I$4:$I$12,BF50)</f>
        <v>12.25685</v>
      </c>
      <c r="BA50" s="312">
        <f>(AZ50/V_NNG3A!$I$8)*100</f>
        <v>88.497111913357401</v>
      </c>
      <c r="BB50" s="308">
        <f>_xll.SRS1Splines.Functions25.Linear_Interp(V_NNG3A!$H$4:$H$12,V_NNG3A!$J$4:$J$12,BF50)</f>
        <v>1.26926379310356</v>
      </c>
      <c r="BC50" s="308">
        <f>IFERROR((AZ50-V_NNG3A!$J$20) / (V_NNG3A!$J$19-V_NNG3A!$J$20) * 100, 0)</f>
        <v>44.342428623058474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>
        <f>_xll.SRS1Splines.Functions25.Linear_Interp(V_NNG3A!$H$4:$H$12,V_NNG3A!$I$4:$I$12,BF51)</f>
        <v>12.343299999999999</v>
      </c>
      <c r="BA51" s="312">
        <f>(AZ51/V_NNG3A!$I$8)*100</f>
        <v>89.121299638989171</v>
      </c>
      <c r="BB51" s="308">
        <f>_xll.SRS1Splines.Functions25.Linear_Interp(V_NNG3A!$H$4:$H$12,V_NNG3A!$J$4:$J$12,BF51)</f>
        <v>1.3557137931034799</v>
      </c>
      <c r="BC51" s="308">
        <f>IFERROR((AZ51-V_NNG3A!$J$20) / (V_NNG3A!$J$19-V_NNG3A!$J$20) * 100, 0)</f>
        <v>47.362606914830465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>
        <f>_xll.SRS1Splines.Functions25.Linear_Interp(V_NNG3A!$H$4:$H$12,V_NNG3A!$I$4:$I$12,BF52)</f>
        <v>12.3926999999999</v>
      </c>
      <c r="BA52" s="312">
        <f>(AZ52/V_NNG3A!$I$8)*100</f>
        <v>89.477978339349463</v>
      </c>
      <c r="BB52" s="308">
        <f>_xll.SRS1Splines.Functions25.Linear_Interp(V_NNG3A!$H$4:$H$12,V_NNG3A!$J$4:$J$12,BF52)</f>
        <v>1.4051137931034401</v>
      </c>
      <c r="BC52" s="308">
        <f>IFERROR((AZ52-V_NNG3A!$J$20) / (V_NNG3A!$J$19-V_NNG3A!$J$20) * 100, 0)</f>
        <v>49.08842308155387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>
        <f>_xll.SRS1Splines.Functions25.Linear_Interp(V_NNG3A!$H$4:$H$12,V_NNG3A!$I$4:$I$12,BF53)</f>
        <v>13.726500000000099</v>
      </c>
      <c r="BA53" s="312">
        <f>(AZ53/V_NNG3A!$I$8)*100</f>
        <v>99.108303249098199</v>
      </c>
      <c r="BB53" s="308">
        <f>_xll.SRS1Splines.Functions25.Linear_Interp(V_NNG3A!$H$4:$H$12,V_NNG3A!$J$4:$J$12,BF53)</f>
        <v>2.7389137931036101</v>
      </c>
      <c r="BC53" s="308">
        <f>IFERROR((AZ53-V_NNG3A!$J$20) / (V_NNG3A!$J$19-V_NNG3A!$J$20) * 100, 0)</f>
        <v>95.685459583186301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>
        <f>_xll.SRS1Splines.Functions25.Linear_Interp(V_NNG3A!$H$4:$H$12,V_NNG3A!$I$4:$I$12,BF54)</f>
        <v>14.338800000001299</v>
      </c>
      <c r="BA54" s="312">
        <f>(AZ54/V_NNG3A!$I$8)*100</f>
        <v>103.5292418772657</v>
      </c>
      <c r="BB54" s="308">
        <f>_xll.SRS1Splines.Functions25.Linear_Interp(V_NNG3A!$H$4:$H$12,V_NNG3A!$J$4:$J$12,BF54)</f>
        <v>3.3512137931048298</v>
      </c>
      <c r="BC54" s="308">
        <f>IFERROR((AZ54-V_NNG3A!$J$20) / (V_NNG3A!$J$19-V_NNG3A!$J$20) * 100, 0)</f>
        <v>117.07649680765864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>
        <f>_xll.SRS1Splines.Functions25.Linear_Interp(V_NNG3A!$H$4:$H$12,V_NNG3A!$I$4:$I$12,BF55)</f>
        <v>12.8002500000001</v>
      </c>
      <c r="BA55" s="312">
        <f>(AZ55/V_NNG3A!$I$8)*100</f>
        <v>92.420577617329229</v>
      </c>
      <c r="BB55" s="308">
        <f>_xll.SRS1Splines.Functions25.Linear_Interp(V_NNG3A!$H$4:$H$12,V_NNG3A!$J$4:$J$12,BF55)</f>
        <v>1.81266379310363</v>
      </c>
      <c r="BC55" s="308">
        <f>IFERROR((AZ55-V_NNG3A!$J$20) / (V_NNG3A!$J$19-V_NNG3A!$J$20) * 100, 0)</f>
        <v>63.326406457057516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>
        <f>_xll.SRS1Splines.Functions25.Linear_Interp(V_NNG3A!$H$4:$H$12,V_NNG3A!$I$4:$I$12,BF56)</f>
        <v>12.2692</v>
      </c>
      <c r="BA56" s="312">
        <f>(AZ56/V_NNG3A!$I$8)*100</f>
        <v>88.586281588447662</v>
      </c>
      <c r="BB56" s="308">
        <f>_xll.SRS1Splines.Functions25.Linear_Interp(V_NNG3A!$H$4:$H$12,V_NNG3A!$J$4:$J$12,BF56)</f>
        <v>1.2816137931035501</v>
      </c>
      <c r="BC56" s="308">
        <f>IFERROR((AZ56-V_NNG3A!$J$20) / (V_NNG3A!$J$19-V_NNG3A!$J$20) * 100, 0)</f>
        <v>44.773882664740178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>
        <f>_xll.SRS1Splines.Functions25.Linear_Interp(V_NNG3A!$H$4:$H$12,V_NNG3A!$I$4:$I$12,BF57)</f>
        <v>12.1951000000001</v>
      </c>
      <c r="BA57" s="312">
        <f>(AZ57/V_NNG3A!$I$8)*100</f>
        <v>88.051263537906848</v>
      </c>
      <c r="BB57" s="308">
        <f>_xll.SRS1Splines.Functions25.Linear_Interp(V_NNG3A!$H$4:$H$12,V_NNG3A!$J$4:$J$12,BF57)</f>
        <v>1.20751379310361</v>
      </c>
      <c r="BC57" s="308">
        <f>IFERROR((AZ57-V_NNG3A!$J$20) / (V_NNG3A!$J$19-V_NNG3A!$J$20) * 100, 0)</f>
        <v>42.185158414653365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>
        <f>_xll.SRS1Splines.Functions25.Linear_Interp(V_NNG3A!$H$4:$H$12,V_NNG3A!$I$4:$I$12,BF58)</f>
        <v>12.1704000000001</v>
      </c>
      <c r="BA58" s="312">
        <f>(AZ58/V_NNG3A!$I$8)*100</f>
        <v>87.872924187726355</v>
      </c>
      <c r="BB58" s="308">
        <f>_xll.SRS1Splines.Functions25.Linear_Interp(V_NNG3A!$H$4:$H$12,V_NNG3A!$J$4:$J$12,BF58)</f>
        <v>1.18281379310364</v>
      </c>
      <c r="BC58" s="308">
        <f>IFERROR((AZ58-V_NNG3A!$J$20) / (V_NNG3A!$J$19-V_NNG3A!$J$20) * 100, 0)</f>
        <v>41.322250331289951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>
        <f>_xll.SRS1Splines.Functions25.Linear_Interp(V_NNG3A!$H$4:$H$12,V_NNG3A!$I$4:$I$12,BF59)</f>
        <v>12.615</v>
      </c>
      <c r="BA59" s="312">
        <f>(AZ59/V_NNG3A!$I$8)*100</f>
        <v>91.08303249097473</v>
      </c>
      <c r="BB59" s="308">
        <f>_xll.SRS1Splines.Functions25.Linear_Interp(V_NNG3A!$H$4:$H$12,V_NNG3A!$J$4:$J$12,BF59)</f>
        <v>1.62741379310352</v>
      </c>
      <c r="BC59" s="308">
        <f>IFERROR((AZ59-V_NNG3A!$J$20) / (V_NNG3A!$J$19-V_NNG3A!$J$20) * 100, 0)</f>
        <v>56.854595831828277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>
        <f>_xll.SRS1Splines.Functions25.Linear_Interp(V_NNG3A!$H$4:$H$12,V_NNG3A!$I$4:$I$12,BF60)</f>
        <v>12.960800000000001</v>
      </c>
      <c r="BA60" s="312">
        <f>(AZ60/V_NNG3A!$I$8)*100</f>
        <v>93.579783393501813</v>
      </c>
      <c r="BB60" s="308">
        <f>_xll.SRS1Splines.Functions25.Linear_Interp(V_NNG3A!$H$4:$H$12,V_NNG3A!$J$4:$J$12,BF60)</f>
        <v>1.9732137931034801</v>
      </c>
      <c r="BC60" s="308">
        <f>IFERROR((AZ60-V_NNG3A!$J$20) / (V_NNG3A!$J$19-V_NNG3A!$J$20) * 100, 0)</f>
        <v>68.935308998916383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>
        <f>_xll.SRS1Splines.Functions25.Linear_Interp(V_NNG3A!$H$4:$H$12,V_NNG3A!$I$4:$I$12,BF61)</f>
        <v>13.24485</v>
      </c>
      <c r="BA61" s="312">
        <f>(AZ61/V_NNG3A!$I$8)*100</f>
        <v>95.630685920577619</v>
      </c>
      <c r="BB61" s="308">
        <f>_xll.SRS1Splines.Functions25.Linear_Interp(V_NNG3A!$H$4:$H$12,V_NNG3A!$J$4:$J$12,BF61)</f>
        <v>2.2572637931034998</v>
      </c>
      <c r="BC61" s="308">
        <f>IFERROR((AZ61-V_NNG3A!$J$20) / (V_NNG3A!$J$19-V_NNG3A!$J$20) * 100, 0)</f>
        <v>78.858751957595842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>
        <f>_xll.SRS1Splines.Functions25.Linear_Interp(V_NNG3A!$H$4:$H$12,V_NNG3A!$I$4:$I$12,BF62)</f>
        <v>13.0966500000001</v>
      </c>
      <c r="BA62" s="312">
        <f>(AZ62/V_NNG3A!$I$8)*100</f>
        <v>94.56064981949531</v>
      </c>
      <c r="BB62" s="308">
        <f>_xll.SRS1Splines.Functions25.Linear_Interp(V_NNG3A!$H$4:$H$12,V_NNG3A!$J$4:$J$12,BF62)</f>
        <v>2.10906379310364</v>
      </c>
      <c r="BC62" s="308">
        <f>IFERROR((AZ62-V_NNG3A!$J$20) / (V_NNG3A!$J$19-V_NNG3A!$J$20) * 100, 0)</f>
        <v>73.681303457418736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>
        <f>_xll.SRS1Splines.Functions25.Linear_Interp(V_NNG3A!$H$4:$H$12,V_NNG3A!$I$4:$I$12,BF63)</f>
        <v>12.62735</v>
      </c>
      <c r="BA63" s="312">
        <f>(AZ63/V_NNG3A!$I$8)*100</f>
        <v>91.172202166064992</v>
      </c>
      <c r="BB63" s="308">
        <f>_xll.SRS1Splines.Functions25.Linear_Interp(V_NNG3A!$H$4:$H$12,V_NNG3A!$J$4:$J$12,BF63)</f>
        <v>1.6397637931035101</v>
      </c>
      <c r="BC63" s="308">
        <f>IFERROR((AZ63-V_NNG3A!$J$20) / (V_NNG3A!$J$19-V_NNG3A!$J$20) * 100, 0)</f>
        <v>57.286049873509981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>
        <f>_xll.SRS1Splines.Functions25.Linear_Interp(V_NNG3A!$H$4:$H$12,V_NNG3A!$I$4:$I$12,BF64)</f>
        <v>12.1086499999999</v>
      </c>
      <c r="BA64" s="312">
        <f>(AZ64/V_NNG3A!$I$8)*100</f>
        <v>87.427075812273642</v>
      </c>
      <c r="BB64" s="308">
        <f>_xll.SRS1Splines.Functions25.Linear_Interp(V_NNG3A!$H$4:$H$12,V_NNG3A!$J$4:$J$12,BF64)</f>
        <v>1.12106379310341</v>
      </c>
      <c r="BC64" s="308">
        <f>IFERROR((AZ64-V_NNG3A!$J$20) / (V_NNG3A!$J$19-V_NNG3A!$J$20) * 100, 0)</f>
        <v>39.164980122874354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>
        <f>_xll.SRS1Splines.Functions25.Linear_Interp(V_NNG3A!$H$4:$H$12,V_NNG3A!$I$4:$I$12,BF65)</f>
        <v>12.120999999999899</v>
      </c>
      <c r="BA65" s="312">
        <f>(AZ65/V_NNG3A!$I$8)*100</f>
        <v>87.516245487363904</v>
      </c>
      <c r="BB65" s="308">
        <f>_xll.SRS1Splines.Functions25.Linear_Interp(V_NNG3A!$H$4:$H$12,V_NNG3A!$J$4:$J$12,BF65)</f>
        <v>1.1334137931034001</v>
      </c>
      <c r="BC65" s="308">
        <f>IFERROR((AZ65-V_NNG3A!$J$20) / (V_NNG3A!$J$19-V_NNG3A!$J$20) * 100, 0)</f>
        <v>39.596434164556058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>
        <f>_xll.SRS1Splines.Functions25.Linear_Interp(V_NNG3A!$H$4:$H$12,V_NNG3A!$I$4:$I$12,BF66)</f>
        <v>12.30625</v>
      </c>
      <c r="BA66" s="312">
        <f>(AZ66/V_NNG3A!$I$8)*100</f>
        <v>88.853790613718417</v>
      </c>
      <c r="BB66" s="308">
        <f>_xll.SRS1Splines.Functions25.Linear_Interp(V_NNG3A!$H$4:$H$12,V_NNG3A!$J$4:$J$12,BF66)</f>
        <v>1.3186637931035201</v>
      </c>
      <c r="BC66" s="308">
        <f>IFERROR((AZ66-V_NNG3A!$J$20) / (V_NNG3A!$J$19-V_NNG3A!$J$20) * 100, 0)</f>
        <v>46.068244789785354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>
        <f>_xll.SRS1Splines.Functions25.Linear_Interp(V_NNG3A!$H$4:$H$12,V_NNG3A!$I$4:$I$12,BF67)</f>
        <v>12.4791500000001</v>
      </c>
      <c r="BA67" s="312">
        <f>(AZ67/V_NNG3A!$I$8)*100</f>
        <v>90.102166064982669</v>
      </c>
      <c r="BB67" s="308">
        <f>_xll.SRS1Splines.Functions25.Linear_Interp(V_NNG3A!$H$4:$H$12,V_NNG3A!$J$4:$J$12,BF67)</f>
        <v>1.4915637931036401</v>
      </c>
      <c r="BC67" s="308">
        <f>IFERROR((AZ67-V_NNG3A!$J$20) / (V_NNG3A!$J$19-V_NNG3A!$J$20) * 100, 0)</f>
        <v>52.108601373332874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>
        <f>_xll.SRS1Splines.Functions25.Linear_Interp(V_NNG3A!$H$4:$H$12,V_NNG3A!$I$4:$I$12,BF68)</f>
        <v>12.602650000000001</v>
      </c>
      <c r="BA68" s="312">
        <f>(AZ68/V_NNG3A!$I$8)*100</f>
        <v>90.993862815884484</v>
      </c>
      <c r="BB68" s="308">
        <f>_xll.SRS1Splines.Functions25.Linear_Interp(V_NNG3A!$H$4:$H$12,V_NNG3A!$J$4:$J$12,BF68)</f>
        <v>1.6150637931035301</v>
      </c>
      <c r="BC68" s="308">
        <f>IFERROR((AZ68-V_NNG3A!$J$20) / (V_NNG3A!$J$19-V_NNG3A!$J$20) * 100, 0)</f>
        <v>56.42314179014658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>
        <f>_xll.SRS1Splines.Functions25.Linear_Interp(V_NNG3A!$H$4:$H$12,V_NNG3A!$I$4:$I$12,BF69)</f>
        <v>12.7508499999999</v>
      </c>
      <c r="BA69" s="312">
        <f>(AZ69/V_NNG3A!$I$8)*100</f>
        <v>92.063898916966792</v>
      </c>
      <c r="BB69" s="308">
        <f>_xll.SRS1Splines.Functions25.Linear_Interp(V_NNG3A!$H$4:$H$12,V_NNG3A!$J$4:$J$12,BF69)</f>
        <v>1.7632637931033901</v>
      </c>
      <c r="BC69" s="308">
        <f>IFERROR((AZ69-V_NNG3A!$J$20) / (V_NNG3A!$J$19-V_NNG3A!$J$20) * 100, 0)</f>
        <v>61.600590290323687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>
        <f>_xll.SRS1Splines.Functions25.Linear_Interp(V_NNG3A!$H$4:$H$12,V_NNG3A!$I$4:$I$12,BF70)</f>
        <v>12.5409000000001</v>
      </c>
      <c r="BA70" s="312">
        <f>(AZ70/V_NNG3A!$I$8)*100</f>
        <v>90.548014440433931</v>
      </c>
      <c r="BB70" s="308">
        <f>_xll.SRS1Splines.Functions25.Linear_Interp(V_NNG3A!$H$4:$H$12,V_NNG3A!$J$4:$J$12,BF70)</f>
        <v>1.5533137931035901</v>
      </c>
      <c r="BC70" s="308">
        <f>IFERROR((AZ70-V_NNG3A!$J$20) / (V_NNG3A!$J$19-V_NNG3A!$J$20) * 100, 0)</f>
        <v>54.265871581741465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>
        <f>_xll.SRS1Splines.Functions25.Linear_Interp(V_NNG3A!$H$4:$H$12,V_NNG3A!$I$4:$I$12,BF71)</f>
        <v>12.034549999999999</v>
      </c>
      <c r="BA71" s="312">
        <f>(AZ71/V_NNG3A!$I$8)*100</f>
        <v>86.892057761732858</v>
      </c>
      <c r="BB71" s="308">
        <f>_xll.SRS1Splines.Functions25.Linear_Interp(V_NNG3A!$H$4:$H$12,V_NNG3A!$J$4:$J$12,BF71)</f>
        <v>1.0469637931034801</v>
      </c>
      <c r="BC71" s="308">
        <f>IFERROR((AZ71-V_NNG3A!$J$20) / (V_NNG3A!$J$19-V_NNG3A!$J$20) * 100, 0)</f>
        <v>36.576255872787542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>
        <f>_xll.SRS1Splines.Functions25.Linear_Interp(V_NNG3A!$H$4:$H$12,V_NNG3A!$I$4:$I$12,BF72)</f>
        <v>12.158050000000101</v>
      </c>
      <c r="BA72" s="312">
        <f>(AZ72/V_NNG3A!$I$8)*100</f>
        <v>87.783754512636108</v>
      </c>
      <c r="BB72" s="308">
        <f>_xll.SRS1Splines.Functions25.Linear_Interp(V_NNG3A!$H$4:$H$12,V_NNG3A!$J$4:$J$12,BF72)</f>
        <v>1.1704637931036499</v>
      </c>
      <c r="BC72" s="308">
        <f>IFERROR((AZ72-V_NNG3A!$J$20) / (V_NNG3A!$J$19-V_NNG3A!$J$20) * 100, 0)</f>
        <v>40.890796289608247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>
        <f>_xll.SRS1Splines.Functions25.Linear_Interp(V_NNG3A!$H$4:$H$12,V_NNG3A!$I$4:$I$12,BF73)</f>
        <v>12.25685</v>
      </c>
      <c r="BA73" s="312">
        <f>(AZ73/V_NNG3A!$I$8)*100</f>
        <v>88.497111913357401</v>
      </c>
      <c r="BB73" s="308">
        <f>_xll.SRS1Splines.Functions25.Linear_Interp(V_NNG3A!$H$4:$H$12,V_NNG3A!$J$4:$J$12,BF73)</f>
        <v>1.26926379310356</v>
      </c>
      <c r="BC73" s="308">
        <f>IFERROR((AZ73-V_NNG3A!$J$20) / (V_NNG3A!$J$19-V_NNG3A!$J$20) * 100, 0)</f>
        <v>44.342428623058474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>
        <f>_xll.SRS1Splines.Functions25.Linear_Interp(V_NNG3A!$H$4:$H$12,V_NNG3A!$I$4:$I$12,BF74)</f>
        <v>12.343299999999999</v>
      </c>
      <c r="BA74" s="312">
        <f>(AZ74/V_NNG3A!$I$8)*100</f>
        <v>89.121299638989171</v>
      </c>
      <c r="BB74" s="308">
        <f>_xll.SRS1Splines.Functions25.Linear_Interp(V_NNG3A!$H$4:$H$12,V_NNG3A!$J$4:$J$12,BF74)</f>
        <v>1.3557137931034799</v>
      </c>
      <c r="BC74" s="308">
        <f>IFERROR((AZ74-V_NNG3A!$J$20) / (V_NNG3A!$J$19-V_NNG3A!$J$20) * 100, 0)</f>
        <v>47.362606914830465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>
        <f>_xll.SRS1Splines.Functions25.Linear_Interp(V_NNG3A!$H$4:$H$12,V_NNG3A!$I$4:$I$12,BF75)</f>
        <v>12.429749999999901</v>
      </c>
      <c r="BA75" s="312">
        <f>(AZ75/V_NNG3A!$I$8)*100</f>
        <v>89.745487364620232</v>
      </c>
      <c r="BB75" s="308">
        <f>_xll.SRS1Splines.Functions25.Linear_Interp(V_NNG3A!$H$4:$H$12,V_NNG3A!$J$4:$J$12,BF75)</f>
        <v>1.4421637931033999</v>
      </c>
      <c r="BC75" s="308">
        <f>IFERROR((AZ75-V_NNG3A!$J$20) / (V_NNG3A!$J$19-V_NNG3A!$J$20) * 100, 0)</f>
        <v>50.382785206599046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>
        <f>_xll.SRS1Splines.Functions25.Linear_Interp(V_NNG3A!$H$4:$H$12,V_NNG3A!$I$4:$I$12,BF76)</f>
        <v>12.4915000000001</v>
      </c>
      <c r="BA76" s="312">
        <f>(AZ76/V_NNG3A!$I$8)*100</f>
        <v>90.191335740072915</v>
      </c>
      <c r="BB76" s="308">
        <f>_xll.SRS1Splines.Functions25.Linear_Interp(V_NNG3A!$H$4:$H$12,V_NNG3A!$J$4:$J$12,BF76)</f>
        <v>1.5039137931036299</v>
      </c>
      <c r="BC76" s="308">
        <f>IFERROR((AZ76-V_NNG3A!$J$20) / (V_NNG3A!$J$19-V_NNG3A!$J$20) * 100, 0)</f>
        <v>52.540055415014585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>
        <f>_xll.SRS1Splines.Functions25.Linear_Interp(V_NNG3A!$H$4:$H$12,V_NNG3A!$I$4:$I$12,BF77)</f>
        <v>12.4791500000001</v>
      </c>
      <c r="BA77" s="312">
        <f>(AZ77/V_NNG3A!$I$8)*100</f>
        <v>90.102166064982669</v>
      </c>
      <c r="BB77" s="308">
        <f>_xll.SRS1Splines.Functions25.Linear_Interp(V_NNG3A!$H$4:$H$12,V_NNG3A!$J$4:$J$12,BF77)</f>
        <v>1.4915637931036401</v>
      </c>
      <c r="BC77" s="308">
        <f>IFERROR((AZ77-V_NNG3A!$J$20) / (V_NNG3A!$J$19-V_NNG3A!$J$20) * 100, 0)</f>
        <v>52.108601373332874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>
        <f>_xll.SRS1Splines.Functions25.Linear_Interp(V_NNG3A!$H$4:$H$12,V_NNG3A!$I$4:$I$12,BF78)</f>
        <v>12.812600000000099</v>
      </c>
      <c r="BA78" s="312">
        <f>(AZ78/V_NNG3A!$I$8)*100</f>
        <v>92.50974729241949</v>
      </c>
      <c r="BB78" s="308">
        <f>_xll.SRS1Splines.Functions25.Linear_Interp(V_NNG3A!$H$4:$H$12,V_NNG3A!$J$4:$J$12,BF78)</f>
        <v>1.8250137931036201</v>
      </c>
      <c r="BC78" s="308">
        <f>IFERROR((AZ78-V_NNG3A!$J$20) / (V_NNG3A!$J$19-V_NNG3A!$J$20) * 100, 0)</f>
        <v>63.75786049873922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>
        <f>_xll.SRS1Splines.Functions25.Linear_Interp(V_NNG3A!$H$4:$H$12,V_NNG3A!$I$4:$I$12,BF79)</f>
        <v>12.046900000000001</v>
      </c>
      <c r="BA79" s="312">
        <f>(AZ79/V_NNG3A!$I$8)*100</f>
        <v>86.981227436823119</v>
      </c>
      <c r="BB79" s="308">
        <f>_xll.SRS1Splines.Functions25.Linear_Interp(V_NNG3A!$H$4:$H$12,V_NNG3A!$J$4:$J$12,BF79)</f>
        <v>1.05931379310347</v>
      </c>
      <c r="BC79" s="308">
        <f>IFERROR((AZ79-V_NNG3A!$J$20) / (V_NNG3A!$J$19-V_NNG3A!$J$20) * 100, 0)</f>
        <v>37.007709914469302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>
        <f>_xll.SRS1Splines.Functions25.Linear_Interp(V_NNG3A!$H$4:$H$12,V_NNG3A!$I$4:$I$12,BF80)</f>
        <v>12.4668000000001</v>
      </c>
      <c r="BA80" s="312">
        <f>(AZ80/V_NNG3A!$I$8)*100</f>
        <v>90.012996389892422</v>
      </c>
      <c r="BB80" s="308">
        <f>_xll.SRS1Splines.Functions25.Linear_Interp(V_NNG3A!$H$4:$H$12,V_NNG3A!$J$4:$J$12,BF80)</f>
        <v>1.47921379310365</v>
      </c>
      <c r="BC80" s="308">
        <f>IFERROR((AZ80-V_NNG3A!$J$20) / (V_NNG3A!$J$19-V_NNG3A!$J$20) * 100, 0)</f>
        <v>51.677147331651177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>
        <f>_xll.SRS1Splines.Functions25.Linear_Interp(V_NNG3A!$H$4:$H$12,V_NNG3A!$I$4:$I$12,BF81)</f>
        <v>12.7014499999999</v>
      </c>
      <c r="BA81" s="312">
        <f>(AZ81/V_NNG3A!$I$8)*100</f>
        <v>91.707220216605776</v>
      </c>
      <c r="BB81" s="308">
        <f>_xll.SRS1Splines.Functions25.Linear_Interp(V_NNG3A!$H$4:$H$12,V_NNG3A!$J$4:$J$12,BF81)</f>
        <v>1.7138637931034399</v>
      </c>
      <c r="BC81" s="308">
        <f>IFERROR((AZ81-V_NNG3A!$J$20) / (V_NNG3A!$J$19-V_NNG3A!$J$20) * 100, 0)</f>
        <v>59.874774123596794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>
        <f>_xll.SRS1Splines.Functions25.Linear_Interp(V_NNG3A!$H$4:$H$12,V_NNG3A!$I$4:$I$12,BF82)</f>
        <v>12.4420999999999</v>
      </c>
      <c r="BA82" s="312">
        <f>(AZ82/V_NNG3A!$I$8)*100</f>
        <v>89.834657039710478</v>
      </c>
      <c r="BB82" s="308">
        <f>_xll.SRS1Splines.Functions25.Linear_Interp(V_NNG3A!$H$4:$H$12,V_NNG3A!$J$4:$J$12,BF82)</f>
        <v>1.45451379310339</v>
      </c>
      <c r="BC82" s="308">
        <f>IFERROR((AZ82-V_NNG3A!$J$20) / (V_NNG3A!$J$19-V_NNG3A!$J$20) * 100, 0)</f>
        <v>50.814239248280757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>
        <f>_xll.SRS1Splines.Functions25.Linear_Interp(V_NNG3A!$H$4:$H$12,V_NNG3A!$I$4:$I$12,BF83)</f>
        <v>11.898700000000099</v>
      </c>
      <c r="BA83" s="312">
        <f>(AZ83/V_NNG3A!$I$8)*100</f>
        <v>85.911191335740796</v>
      </c>
      <c r="BB83" s="308">
        <f>_xll.SRS1Splines.Functions25.Linear_Interp(V_NNG3A!$H$4:$H$12,V_NNG3A!$J$4:$J$12,BF83)</f>
        <v>0.91111379310359897</v>
      </c>
      <c r="BC83" s="308">
        <f>IFERROR((AZ83-V_NNG3A!$J$20) / (V_NNG3A!$J$19-V_NNG3A!$J$20) * 100, 0)</f>
        <v>31.830261414292131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>
        <f>_xll.SRS1Splines.Functions25.Linear_Interp(V_NNG3A!$H$4:$H$12,V_NNG3A!$I$4:$I$12,BF84)</f>
        <v>12.071599999999901</v>
      </c>
      <c r="BA84" s="312">
        <f>(AZ84/V_NNG3A!$I$8)*100</f>
        <v>87.159566787002902</v>
      </c>
      <c r="BB84" s="308">
        <f>_xll.SRS1Splines.Functions25.Linear_Interp(V_NNG3A!$H$4:$H$12,V_NNG3A!$J$4:$J$12,BF84)</f>
        <v>1.0840137931034399</v>
      </c>
      <c r="BC84" s="308">
        <f>IFERROR((AZ84-V_NNG3A!$J$20) / (V_NNG3A!$J$19-V_NNG3A!$J$20) * 100, 0)</f>
        <v>37.870617997829235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>
        <f>_xll.SRS1Splines.Functions25.Linear_Interp(V_NNG3A!$H$4:$H$12,V_NNG3A!$I$4:$I$12,BF85)</f>
        <v>12.4544499999999</v>
      </c>
      <c r="BA85" s="312">
        <f>(AZ85/V_NNG3A!$I$8)*100</f>
        <v>89.923826714800725</v>
      </c>
      <c r="BB85" s="308">
        <f>_xll.SRS1Splines.Functions25.Linear_Interp(V_NNG3A!$H$4:$H$12,V_NNG3A!$J$4:$J$12,BF85)</f>
        <v>1.4668637931033801</v>
      </c>
      <c r="BC85" s="308">
        <f>IFERROR((AZ85-V_NNG3A!$J$20) / (V_NNG3A!$J$19-V_NNG3A!$J$20) * 100, 0)</f>
        <v>51.24569328996246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>
        <f>_xll.SRS1Splines.Functions25.Linear_Interp(V_NNG3A!$H$4:$H$12,V_NNG3A!$I$4:$I$12,BF86)</f>
        <v>12.25685</v>
      </c>
      <c r="BA86" s="312">
        <f>(AZ86/V_NNG3A!$I$8)*100</f>
        <v>88.497111913357401</v>
      </c>
      <c r="BB86" s="308">
        <f>_xll.SRS1Splines.Functions25.Linear_Interp(V_NNG3A!$H$4:$H$12,V_NNG3A!$J$4:$J$12,BF86)</f>
        <v>1.26926379310356</v>
      </c>
      <c r="BC86" s="308">
        <f>IFERROR((AZ86-V_NNG3A!$J$20) / (V_NNG3A!$J$19-V_NNG3A!$J$20) * 100, 0)</f>
        <v>44.342428623058474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>
        <f>_xll.SRS1Splines.Functions25.Linear_Interp(V_NNG3A!$H$4:$H$12,V_NNG3A!$I$4:$I$12,BF87)</f>
        <v>11.9357500000001</v>
      </c>
      <c r="BA87" s="312">
        <f>(AZ87/V_NNG3A!$I$8)*100</f>
        <v>86.178700361011551</v>
      </c>
      <c r="BB87" s="308">
        <f>_xll.SRS1Splines.Functions25.Linear_Interp(V_NNG3A!$H$4:$H$12,V_NNG3A!$J$4:$J$12,BF87)</f>
        <v>0.94816379310356602</v>
      </c>
      <c r="BC87" s="308">
        <f>IFERROR((AZ87-V_NNG3A!$J$20) / (V_NNG3A!$J$19-V_NNG3A!$J$20) * 100, 0)</f>
        <v>33.124623539337314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>
        <f>_xll.SRS1Splines.Functions25.Linear_Interp(V_NNG3A!$H$4:$H$12,V_NNG3A!$I$4:$I$12,BF88)</f>
        <v>12.1827500000001</v>
      </c>
      <c r="BA88" s="312">
        <f>(AZ88/V_NNG3A!$I$8)*100</f>
        <v>87.962093862816602</v>
      </c>
      <c r="BB88" s="308">
        <f>_xll.SRS1Splines.Functions25.Linear_Interp(V_NNG3A!$H$4:$H$12,V_NNG3A!$J$4:$J$12,BF88)</f>
        <v>1.1951637931036301</v>
      </c>
      <c r="BC88" s="308">
        <f>IFERROR((AZ88-V_NNG3A!$J$20) / (V_NNG3A!$J$19-V_NNG3A!$J$20) * 100, 0)</f>
        <v>41.753704372971654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>
        <f>_xll.SRS1Splines.Functions25.Linear_Interp(V_NNG3A!$H$4:$H$12,V_NNG3A!$I$4:$I$12,BF89)</f>
        <v>13.3189499999999</v>
      </c>
      <c r="BA89" s="312">
        <f>(AZ89/V_NNG3A!$I$8)*100</f>
        <v>96.165703971118404</v>
      </c>
      <c r="BB89" s="308">
        <f>_xll.SRS1Splines.Functions25.Linear_Interp(V_NNG3A!$H$4:$H$12,V_NNG3A!$J$4:$J$12,BF89)</f>
        <v>2.3313637931034301</v>
      </c>
      <c r="BC89" s="308">
        <f>IFERROR((AZ89-V_NNG3A!$J$20) / (V_NNG3A!$J$19-V_NNG3A!$J$20) * 100, 0)</f>
        <v>81.447476207682655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>
        <f>_xll.SRS1Splines.Functions25.Linear_Interp(V_NNG3A!$H$4:$H$12,V_NNG3A!$I$4:$I$12,BF90)</f>
        <v>13.331299999999899</v>
      </c>
      <c r="BA90" s="312">
        <f>(AZ90/V_NNG3A!$I$8)*100</f>
        <v>96.254873646208665</v>
      </c>
      <c r="BB90" s="308">
        <f>_xll.SRS1Splines.Functions25.Linear_Interp(V_NNG3A!$H$4:$H$12,V_NNG3A!$J$4:$J$12,BF90)</f>
        <v>2.34371379310342</v>
      </c>
      <c r="BC90" s="308">
        <f>IFERROR((AZ90-V_NNG3A!$J$20) / (V_NNG3A!$J$19-V_NNG3A!$J$20) * 100, 0)</f>
        <v>81.878930249364373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>
        <f>_xll.SRS1Splines.Functions25.Linear_Interp(V_NNG3A!$H$4:$H$12,V_NNG3A!$I$4:$I$12,BF91)</f>
        <v>12.1827500000001</v>
      </c>
      <c r="BA91" s="312">
        <f>(AZ91/V_NNG3A!$I$8)*100</f>
        <v>87.962093862816602</v>
      </c>
      <c r="BB91" s="308">
        <f>_xll.SRS1Splines.Functions25.Linear_Interp(V_NNG3A!$H$4:$H$12,V_NNG3A!$J$4:$J$12,BF91)</f>
        <v>1.1951637931036301</v>
      </c>
      <c r="BC91" s="308">
        <f>IFERROR((AZ91-V_NNG3A!$J$20) / (V_NNG3A!$J$19-V_NNG3A!$J$20) * 100, 0)</f>
        <v>41.753704372971654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>
        <f>_xll.SRS1Splines.Functions25.Linear_Interp(V_NNG3A!$H$4:$H$12,V_NNG3A!$I$4:$I$12,BF92)</f>
        <v>12.2445000000001</v>
      </c>
      <c r="BA92" s="312">
        <f>(AZ92/V_NNG3A!$I$8)*100</f>
        <v>88.407942238267864</v>
      </c>
      <c r="BB92" s="308">
        <f>_xll.SRS1Splines.Functions25.Linear_Interp(V_NNG3A!$H$4:$H$12,V_NNG3A!$J$4:$J$12,BF92)</f>
        <v>1.2569137931035701</v>
      </c>
      <c r="BC92" s="308">
        <f>IFERROR((AZ92-V_NNG3A!$J$20) / (V_NNG3A!$J$19-V_NNG3A!$J$20) * 100, 0)</f>
        <v>43.910974581380238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>
        <f>_xll.SRS1Splines.Functions25.Linear_Interp(V_NNG3A!$H$4:$H$12,V_NNG3A!$I$4:$I$12,BF93)</f>
        <v>12.1951000000001</v>
      </c>
      <c r="BA93" s="312">
        <f>(AZ93/V_NNG3A!$I$8)*100</f>
        <v>88.051263537906848</v>
      </c>
      <c r="BB93" s="308">
        <f>_xll.SRS1Splines.Functions25.Linear_Interp(V_NNG3A!$H$4:$H$12,V_NNG3A!$J$4:$J$12,BF93)</f>
        <v>1.20751379310361</v>
      </c>
      <c r="BC93" s="308">
        <f>IFERROR((AZ93-V_NNG3A!$J$20) / (V_NNG3A!$J$19-V_NNG3A!$J$20) * 100, 0)</f>
        <v>42.185158414653365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>
        <f>_xll.SRS1Splines.Functions25.Linear_Interp(V_NNG3A!$H$4:$H$12,V_NNG3A!$I$4:$I$12,BF94)</f>
        <v>11.750499999999899</v>
      </c>
      <c r="BA94" s="312">
        <f>(AZ94/V_NNG3A!$I$8)*100</f>
        <v>84.841155234656313</v>
      </c>
      <c r="BB94" s="308">
        <f>_xll.SRS1Splines.Functions25.Linear_Interp(V_NNG3A!$H$4:$H$12,V_NNG3A!$J$4:$J$12,BF94)</f>
        <v>0.76291379310345098</v>
      </c>
      <c r="BC94" s="308">
        <f>IFERROR((AZ94-V_NNG3A!$J$20) / (V_NNG3A!$J$19-V_NNG3A!$J$20) * 100, 0)</f>
        <v>26.65281291410454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>
        <f>_xll.SRS1Splines.Functions25.Linear_Interp(V_NNG3A!$H$4:$H$12,V_NNG3A!$I$4:$I$12,BF95)</f>
        <v>12.071599999999901</v>
      </c>
      <c r="BA95" s="312">
        <f>(AZ95/V_NNG3A!$I$8)*100</f>
        <v>87.159566787002902</v>
      </c>
      <c r="BB95" s="308">
        <f>_xll.SRS1Splines.Functions25.Linear_Interp(V_NNG3A!$H$4:$H$12,V_NNG3A!$J$4:$J$12,BF95)</f>
        <v>1.0840137931034399</v>
      </c>
      <c r="BC95" s="308">
        <f>IFERROR((AZ95-V_NNG3A!$J$20) / (V_NNG3A!$J$19-V_NNG3A!$J$20) * 100, 0)</f>
        <v>37.870617997829235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>
        <f>_xll.SRS1Splines.Functions25.Linear_Interp(V_NNG3A!$H$4:$H$12,V_NNG3A!$I$4:$I$12,BF96)</f>
        <v>12.293900000000001</v>
      </c>
      <c r="BA96" s="312">
        <f>(AZ96/V_NNG3A!$I$8)*100</f>
        <v>88.76462093862817</v>
      </c>
      <c r="BB96" s="308">
        <f>_xll.SRS1Splines.Functions25.Linear_Interp(V_NNG3A!$H$4:$H$12,V_NNG3A!$J$4:$J$12,BF96)</f>
        <v>1.30631379310353</v>
      </c>
      <c r="BC96" s="308">
        <f>IFERROR((AZ96-V_NNG3A!$J$20) / (V_NNG3A!$J$19-V_NNG3A!$J$20) * 100, 0)</f>
        <v>45.636790748103643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>
        <f>_xll.SRS1Splines.Functions25.Linear_Interp(V_NNG3A!$H$4:$H$12,V_NNG3A!$I$4:$I$12,BF97)</f>
        <v>12.4420999999999</v>
      </c>
      <c r="BA97" s="312">
        <f>(AZ97/V_NNG3A!$I$8)*100</f>
        <v>89.834657039710478</v>
      </c>
      <c r="BB97" s="308">
        <f>_xll.SRS1Splines.Functions25.Linear_Interp(V_NNG3A!$H$4:$H$12,V_NNG3A!$J$4:$J$12,BF97)</f>
        <v>1.45451379310339</v>
      </c>
      <c r="BC97" s="308">
        <f>IFERROR((AZ97-V_NNG3A!$J$20) / (V_NNG3A!$J$19-V_NNG3A!$J$20) * 100, 0)</f>
        <v>50.814239248280757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>
        <f>_xll.SRS1Splines.Functions25.Linear_Interp(V_NNG3A!$H$4:$H$12,V_NNG3A!$I$4:$I$12,BF98)</f>
        <v>12.5532500000001</v>
      </c>
      <c r="BA98" s="312">
        <f>(AZ98/V_NNG3A!$I$8)*100</f>
        <v>90.637184115524178</v>
      </c>
      <c r="BB98" s="308">
        <f>_xll.SRS1Splines.Functions25.Linear_Interp(V_NNG3A!$H$4:$H$12,V_NNG3A!$J$4:$J$12,BF98)</f>
        <v>1.5656637931035799</v>
      </c>
      <c r="BC98" s="308">
        <f>IFERROR((AZ98-V_NNG3A!$J$20) / (V_NNG3A!$J$19-V_NNG3A!$J$20) * 100, 0)</f>
        <v>54.697325623423168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>
        <f>_xll.SRS1Splines.Functions25.Linear_Interp(V_NNG3A!$H$4:$H$12,V_NNG3A!$I$4:$I$12,BF99)</f>
        <v>12.62735</v>
      </c>
      <c r="BA99" s="312">
        <f>(AZ99/V_NNG3A!$I$8)*100</f>
        <v>91.172202166064992</v>
      </c>
      <c r="BB99" s="308">
        <f>_xll.SRS1Splines.Functions25.Linear_Interp(V_NNG3A!$H$4:$H$12,V_NNG3A!$J$4:$J$12,BF99)</f>
        <v>1.6397637931035101</v>
      </c>
      <c r="BC99" s="308">
        <f>IFERROR((AZ99-V_NNG3A!$J$20) / (V_NNG3A!$J$19-V_NNG3A!$J$20) * 100, 0)</f>
        <v>57.286049873509981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>
        <f>_xll.SRS1Splines.Functions25.Linear_Interp(V_NNG3A!$H$4:$H$12,V_NNG3A!$I$4:$I$12,BF100)</f>
        <v>12.7014499999999</v>
      </c>
      <c r="BA100" s="312">
        <f>(AZ100/V_NNG3A!$I$8)*100</f>
        <v>91.707220216605776</v>
      </c>
      <c r="BB100" s="308">
        <f>_xll.SRS1Splines.Functions25.Linear_Interp(V_NNG3A!$H$4:$H$12,V_NNG3A!$J$4:$J$12,BF100)</f>
        <v>1.7138637931034399</v>
      </c>
      <c r="BC100" s="308">
        <f>IFERROR((AZ100-V_NNG3A!$J$20) / (V_NNG3A!$J$19-V_NNG3A!$J$20) * 100, 0)</f>
        <v>59.874774123596794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>
        <f>_xll.SRS1Splines.Functions25.Linear_Interp(V_NNG3A!$H$4:$H$12,V_NNG3A!$I$4:$I$12,BF101)</f>
        <v>12.7631999999999</v>
      </c>
      <c r="BA101" s="312">
        <f>(AZ101/V_NNG3A!$I$8)*100</f>
        <v>92.153068592057039</v>
      </c>
      <c r="BB101" s="308">
        <f>_xll.SRS1Splines.Functions25.Linear_Interp(V_NNG3A!$H$4:$H$12,V_NNG3A!$J$4:$J$12,BF101)</f>
        <v>1.77561379310338</v>
      </c>
      <c r="BC101" s="308">
        <f>IFERROR((AZ101-V_NNG3A!$J$20) / (V_NNG3A!$J$19-V_NNG3A!$J$20) * 100, 0)</f>
        <v>62.032044332005384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>
        <f>_xll.SRS1Splines.Functions25.Linear_Interp(V_NNG3A!$H$4:$H$12,V_NNG3A!$I$4:$I$12,BF102)</f>
        <v>12.8002500000001</v>
      </c>
      <c r="BA102" s="312">
        <f>(AZ102/V_NNG3A!$I$8)*100</f>
        <v>92.420577617329229</v>
      </c>
      <c r="BB102" s="308">
        <f>_xll.SRS1Splines.Functions25.Linear_Interp(V_NNG3A!$H$4:$H$12,V_NNG3A!$J$4:$J$12,BF102)</f>
        <v>1.81266379310363</v>
      </c>
      <c r="BC102" s="308">
        <f>IFERROR((AZ102-V_NNG3A!$J$20) / (V_NNG3A!$J$19-V_NNG3A!$J$20) * 100, 0)</f>
        <v>63.326406457057516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>
        <f>_xll.SRS1Splines.Functions25.Linear_Interp(V_NNG3A!$H$4:$H$12,V_NNG3A!$I$4:$I$12,BF103)</f>
        <v>12.8373000000001</v>
      </c>
      <c r="BA103" s="312">
        <f>(AZ103/V_NNG3A!$I$8)*100</f>
        <v>92.688086642600013</v>
      </c>
      <c r="BB103" s="308">
        <f>_xll.SRS1Splines.Functions25.Linear_Interp(V_NNG3A!$H$4:$H$12,V_NNG3A!$J$4:$J$12,BF103)</f>
        <v>1.8497137931035901</v>
      </c>
      <c r="BC103" s="308">
        <f>IFERROR((AZ103-V_NNG3A!$J$20) / (V_NNG3A!$J$19-V_NNG3A!$J$20) * 100, 0)</f>
        <v>64.620768582102698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>
        <f>_xll.SRS1Splines.Functions25.Linear_Interp(V_NNG3A!$H$4:$H$12,V_NNG3A!$I$4:$I$12,BF104)</f>
        <v>12.824950000000101</v>
      </c>
      <c r="BA104" s="312">
        <f>(AZ104/V_NNG3A!$I$8)*100</f>
        <v>92.598916967509766</v>
      </c>
      <c r="BB104" s="308">
        <f>_xll.SRS1Splines.Functions25.Linear_Interp(V_NNG3A!$H$4:$H$12,V_NNG3A!$J$4:$J$12,BF104)</f>
        <v>1.83736379310361</v>
      </c>
      <c r="BC104" s="308">
        <f>IFERROR((AZ104-V_NNG3A!$J$20) / (V_NNG3A!$J$19-V_NNG3A!$J$20) * 100, 0)</f>
        <v>64.18931454042098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>
        <f>_xll.SRS1Splines.Functions25.Linear_Interp(V_NNG3A!$H$4:$H$12,V_NNG3A!$I$4:$I$12,BF105)</f>
        <v>12.92375</v>
      </c>
      <c r="BA105" s="312">
        <f>(AZ105/V_NNG3A!$I$8)*100</f>
        <v>93.312274368231058</v>
      </c>
      <c r="BB105" s="308">
        <f>_xll.SRS1Splines.Functions25.Linear_Interp(V_NNG3A!$H$4:$H$12,V_NNG3A!$J$4:$J$12,BF105)</f>
        <v>1.9361637931035101</v>
      </c>
      <c r="BC105" s="308">
        <f>IFERROR((AZ105-V_NNG3A!$J$20) / (V_NNG3A!$J$19-V_NNG3A!$J$20) * 100, 0)</f>
        <v>67.640946873871215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>
        <f>_xll.SRS1Splines.Functions25.Linear_Interp(V_NNG3A!$H$4:$H$12,V_NNG3A!$I$4:$I$12,BF106)</f>
        <v>12.5285500000001</v>
      </c>
      <c r="BA106" s="312">
        <f>(AZ106/V_NNG3A!$I$8)*100</f>
        <v>90.458844765343699</v>
      </c>
      <c r="BB106" s="308">
        <f>_xll.SRS1Splines.Functions25.Linear_Interp(V_NNG3A!$H$4:$H$12,V_NNG3A!$J$4:$J$12,BF106)</f>
        <v>1.5409637931036</v>
      </c>
      <c r="BC106" s="308">
        <f>IFERROR((AZ106-V_NNG3A!$J$20) / (V_NNG3A!$J$19-V_NNG3A!$J$20) * 100, 0)</f>
        <v>53.834417540059768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>
        <f>_xll.SRS1Splines.Functions25.Linear_Interp(V_NNG3A!$H$4:$H$12,V_NNG3A!$I$4:$I$12,BF107)</f>
        <v>11.8616500000001</v>
      </c>
      <c r="BA107" s="312">
        <f>(AZ107/V_NNG3A!$I$8)*100</f>
        <v>85.643682310470041</v>
      </c>
      <c r="BB107" s="308">
        <f>_xll.SRS1Splines.Functions25.Linear_Interp(V_NNG3A!$H$4:$H$12,V_NNG3A!$J$4:$J$12,BF107)</f>
        <v>0.87406379310363203</v>
      </c>
      <c r="BC107" s="308">
        <f>IFERROR((AZ107-V_NNG3A!$J$20) / (V_NNG3A!$J$19-V_NNG3A!$J$20) * 100, 0)</f>
        <v>30.53589928924702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>
        <f>_xll.SRS1Splines.Functions25.Linear_Interp(V_NNG3A!$H$4:$H$12,V_NNG3A!$I$4:$I$12,BF108)</f>
        <v>11.8863500000001</v>
      </c>
      <c r="BA108" s="312">
        <f>(AZ108/V_NNG3A!$I$8)*100</f>
        <v>85.822021660650535</v>
      </c>
      <c r="BB108" s="308">
        <f>_xll.SRS1Splines.Functions25.Linear_Interp(V_NNG3A!$H$4:$H$12,V_NNG3A!$J$4:$J$12,BF108)</f>
        <v>0.89876379310360999</v>
      </c>
      <c r="BC108" s="308">
        <f>IFERROR((AZ108-V_NNG3A!$J$20) / (V_NNG3A!$J$19-V_NNG3A!$J$20) * 100, 0)</f>
        <v>31.398807372610431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>
        <f>_xll.SRS1Splines.Functions25.Linear_Interp(V_NNG3A!$H$4:$H$12,V_NNG3A!$I$4:$I$12,BF109)</f>
        <v>11.812249999999899</v>
      </c>
      <c r="BA109" s="312">
        <f>(AZ109/V_NNG3A!$I$8)*100</f>
        <v>85.287003610107575</v>
      </c>
      <c r="BB109" s="308">
        <f>_xll.SRS1Splines.Functions25.Linear_Interp(V_NNG3A!$H$4:$H$12,V_NNG3A!$J$4:$J$12,BF109)</f>
        <v>0.82466379310339499</v>
      </c>
      <c r="BC109" s="308">
        <f>IFERROR((AZ109-V_NNG3A!$J$20) / (V_NNG3A!$J$19-V_NNG3A!$J$20) * 100, 0)</f>
        <v>28.810083122513124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>
        <f>_xll.SRS1Splines.Functions25.Linear_Interp(V_NNG3A!$H$4:$H$12,V_NNG3A!$I$4:$I$12,BF110)</f>
        <v>11.7751999999999</v>
      </c>
      <c r="BA110" s="312">
        <f>(AZ110/V_NNG3A!$I$8)*100</f>
        <v>85.019494584836835</v>
      </c>
      <c r="BB110" s="308">
        <f>_xll.SRS1Splines.Functions25.Linear_Interp(V_NNG3A!$H$4:$H$12,V_NNG3A!$J$4:$J$12,BF110)</f>
        <v>0.78761379310342805</v>
      </c>
      <c r="BC110" s="308">
        <f>IFERROR((AZ110-V_NNG3A!$J$20) / (V_NNG3A!$J$19-V_NNG3A!$J$20) * 100, 0)</f>
        <v>27.515720997468012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>
        <f>_xll.SRS1Splines.Functions25.Linear_Interp(V_NNG3A!$H$4:$H$12,V_NNG3A!$I$4:$I$12,BF111)</f>
        <v>11.7751999999999</v>
      </c>
      <c r="BA111" s="312">
        <f>(AZ111/V_NNG3A!$I$8)*100</f>
        <v>85.019494584836835</v>
      </c>
      <c r="BB111" s="308">
        <f>_xll.SRS1Splines.Functions25.Linear_Interp(V_NNG3A!$H$4:$H$12,V_NNG3A!$J$4:$J$12,BF111)</f>
        <v>0.78761379310342805</v>
      </c>
      <c r="BC111" s="308">
        <f>IFERROR((AZ111-V_NNG3A!$J$20) / (V_NNG3A!$J$19-V_NNG3A!$J$20) * 100, 0)</f>
        <v>27.515720997468012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>
        <f>_xll.SRS1Splines.Functions25.Linear_Interp(V_NNG3A!$H$4:$H$12,V_NNG3A!$I$4:$I$12,BF112)</f>
        <v>11.812249999999899</v>
      </c>
      <c r="BA112" s="312">
        <f>(AZ112/V_NNG3A!$I$8)*100</f>
        <v>85.287003610107575</v>
      </c>
      <c r="BB112" s="308">
        <f>_xll.SRS1Splines.Functions25.Linear_Interp(V_NNG3A!$H$4:$H$12,V_NNG3A!$J$4:$J$12,BF112)</f>
        <v>0.82466379310339499</v>
      </c>
      <c r="BC112" s="308">
        <f>IFERROR((AZ112-V_NNG3A!$J$20) / (V_NNG3A!$J$19-V_NNG3A!$J$20) * 100, 0)</f>
        <v>28.810083122513124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>
        <f>_xll.SRS1Splines.Functions25.Linear_Interp(V_NNG3A!$H$4:$H$12,V_NNG3A!$I$4:$I$12,BF113)</f>
        <v>11.8863500000001</v>
      </c>
      <c r="BA113" s="312">
        <f>(AZ113/V_NNG3A!$I$8)*100</f>
        <v>85.822021660650535</v>
      </c>
      <c r="BB113" s="308">
        <f>_xll.SRS1Splines.Functions25.Linear_Interp(V_NNG3A!$H$4:$H$12,V_NNG3A!$J$4:$J$12,BF113)</f>
        <v>0.89876379310360999</v>
      </c>
      <c r="BC113" s="308">
        <f>IFERROR((AZ113-V_NNG3A!$J$20) / (V_NNG3A!$J$19-V_NNG3A!$J$20) * 100, 0)</f>
        <v>31.398807372610431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>
        <f>_xll.SRS1Splines.Functions25.Linear_Interp(V_NNG3A!$H$4:$H$12,V_NNG3A!$I$4:$I$12,BF114)</f>
        <v>11.898700000000099</v>
      </c>
      <c r="BA114" s="312">
        <f>(AZ114/V_NNG3A!$I$8)*100</f>
        <v>85.911191335740796</v>
      </c>
      <c r="BB114" s="308">
        <f>_xll.SRS1Splines.Functions25.Linear_Interp(V_NNG3A!$H$4:$H$12,V_NNG3A!$J$4:$J$12,BF114)</f>
        <v>0.91111379310359897</v>
      </c>
      <c r="BC114" s="308">
        <f>IFERROR((AZ114-V_NNG3A!$J$20) / (V_NNG3A!$J$19-V_NNG3A!$J$20) * 100, 0)</f>
        <v>31.830261414292131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>
        <f>_xll.SRS1Splines.Functions25.Linear_Interp(V_NNG3A!$H$4:$H$12,V_NNG3A!$I$4:$I$12,BF115)</f>
        <v>11.849300000000101</v>
      </c>
      <c r="BA115" s="312">
        <f>(AZ115/V_NNG3A!$I$8)*100</f>
        <v>85.55451263537978</v>
      </c>
      <c r="BB115" s="308">
        <f>_xll.SRS1Splines.Functions25.Linear_Interp(V_NNG3A!$H$4:$H$12,V_NNG3A!$J$4:$J$12,BF115)</f>
        <v>0.86171379310364304</v>
      </c>
      <c r="BC115" s="308">
        <f>IFERROR((AZ115-V_NNG3A!$J$20) / (V_NNG3A!$J$19-V_NNG3A!$J$20) * 100, 0)</f>
        <v>30.104445247565316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>
        <f>_xll.SRS1Splines.Functions25.Linear_Interp(V_NNG3A!$H$4:$H$12,V_NNG3A!$I$4:$I$12,BF116)</f>
        <v>11.762849999999901</v>
      </c>
      <c r="BA116" s="312">
        <f>(AZ116/V_NNG3A!$I$8)*100</f>
        <v>84.930324909746574</v>
      </c>
      <c r="BB116" s="308">
        <f>_xll.SRS1Splines.Functions25.Linear_Interp(V_NNG3A!$H$4:$H$12,V_NNG3A!$J$4:$J$12,BF116)</f>
        <v>0.77526379310343896</v>
      </c>
      <c r="BC116" s="308">
        <f>IFERROR((AZ116-V_NNG3A!$J$20) / (V_NNG3A!$J$19-V_NNG3A!$J$20) * 100, 0)</f>
        <v>27.084266955786308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>
        <f>_xll.SRS1Splines.Functions25.Linear_Interp(V_NNG3A!$H$4:$H$12,V_NNG3A!$I$4:$I$12,BF117)</f>
        <v>11.985150000000001</v>
      </c>
      <c r="BA117" s="312">
        <f>(AZ117/V_NNG3A!$I$8)*100</f>
        <v>86.535379061371856</v>
      </c>
      <c r="BB117" s="308">
        <f>_xll.SRS1Splines.Functions25.Linear_Interp(V_NNG3A!$H$4:$H$12,V_NNG3A!$J$4:$J$12,BF117)</f>
        <v>0.99756379310352195</v>
      </c>
      <c r="BC117" s="308">
        <f>IFERROR((AZ117-V_NNG3A!$J$20) / (V_NNG3A!$J$19-V_NNG3A!$J$20) * 100, 0)</f>
        <v>34.850439706060712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>
        <f>_xll.SRS1Splines.Functions25.Linear_Interp(V_NNG3A!$H$4:$H$12,V_NNG3A!$I$4:$I$12,BF118)</f>
        <v>12.0962999999999</v>
      </c>
      <c r="BA118" s="312">
        <f>(AZ118/V_NNG3A!$I$8)*100</f>
        <v>87.337906137183396</v>
      </c>
      <c r="BB118" s="308">
        <f>_xll.SRS1Splines.Functions25.Linear_Interp(V_NNG3A!$H$4:$H$12,V_NNG3A!$J$4:$J$12,BF118)</f>
        <v>1.1087137931034201</v>
      </c>
      <c r="BC118" s="308">
        <f>IFERROR((AZ118-V_NNG3A!$J$20) / (V_NNG3A!$J$19-V_NNG3A!$J$20) * 100, 0)</f>
        <v>38.73352608119265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>
        <f>_xll.SRS1Splines.Functions25.Linear_Interp(V_NNG3A!$H$4:$H$12,V_NNG3A!$I$4:$I$12,BF119)</f>
        <v>12.1086499999999</v>
      </c>
      <c r="BA119" s="312">
        <f>(AZ119/V_NNG3A!$I$8)*100</f>
        <v>87.427075812273642</v>
      </c>
      <c r="BB119" s="308">
        <f>_xll.SRS1Splines.Functions25.Linear_Interp(V_NNG3A!$H$4:$H$12,V_NNG3A!$J$4:$J$12,BF119)</f>
        <v>1.12106379310341</v>
      </c>
      <c r="BC119" s="308">
        <f>IFERROR((AZ119-V_NNG3A!$J$20) / (V_NNG3A!$J$19-V_NNG3A!$J$20) * 100, 0)</f>
        <v>39.164980122874354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>
        <f>_xll.SRS1Splines.Functions25.Linear_Interp(V_NNG3A!$H$4:$H$12,V_NNG3A!$I$4:$I$12,BF120)</f>
        <v>12.1827500000001</v>
      </c>
      <c r="BA120" s="312">
        <f>(AZ120/V_NNG3A!$I$8)*100</f>
        <v>87.962093862816602</v>
      </c>
      <c r="BB120" s="308">
        <f>_xll.SRS1Splines.Functions25.Linear_Interp(V_NNG3A!$H$4:$H$12,V_NNG3A!$J$4:$J$12,BF120)</f>
        <v>1.1951637931036301</v>
      </c>
      <c r="BC120" s="308">
        <f>IFERROR((AZ120-V_NNG3A!$J$20) / (V_NNG3A!$J$19-V_NNG3A!$J$20) * 100, 0)</f>
        <v>41.753704372971654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>
        <f>_xll.SRS1Splines.Functions25.Linear_Interp(V_NNG3A!$H$4:$H$12,V_NNG3A!$I$4:$I$12,BF121)</f>
        <v>12.30625</v>
      </c>
      <c r="BA121" s="312">
        <f>(AZ121/V_NNG3A!$I$8)*100</f>
        <v>88.853790613718417</v>
      </c>
      <c r="BB121" s="308">
        <f>_xll.SRS1Splines.Functions25.Linear_Interp(V_NNG3A!$H$4:$H$12,V_NNG3A!$J$4:$J$12,BF121)</f>
        <v>1.3186637931035201</v>
      </c>
      <c r="BC121" s="308">
        <f>IFERROR((AZ121-V_NNG3A!$J$20) / (V_NNG3A!$J$19-V_NNG3A!$J$20) * 100, 0)</f>
        <v>46.068244789785354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>
        <f>_xll.SRS1Splines.Functions25.Linear_Interp(V_NNG3A!$H$4:$H$12,V_NNG3A!$I$4:$I$12,BF122)</f>
        <v>12.2692</v>
      </c>
      <c r="BA122" s="312">
        <f>(AZ122/V_NNG3A!$I$8)*100</f>
        <v>88.586281588447662</v>
      </c>
      <c r="BB122" s="308">
        <f>_xll.SRS1Splines.Functions25.Linear_Interp(V_NNG3A!$H$4:$H$12,V_NNG3A!$J$4:$J$12,BF122)</f>
        <v>1.2816137931035501</v>
      </c>
      <c r="BC122" s="308">
        <f>IFERROR((AZ122-V_NNG3A!$J$20) / (V_NNG3A!$J$19-V_NNG3A!$J$20) * 100, 0)</f>
        <v>44.773882664740178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>
        <f>_xll.SRS1Splines.Functions25.Linear_Interp(V_NNG3A!$H$4:$H$12,V_NNG3A!$I$4:$I$12,BF123)</f>
        <v>12.1704000000001</v>
      </c>
      <c r="BA123" s="312">
        <f>(AZ123/V_NNG3A!$I$8)*100</f>
        <v>87.872924187726355</v>
      </c>
      <c r="BB123" s="308">
        <f>_xll.SRS1Splines.Functions25.Linear_Interp(V_NNG3A!$H$4:$H$12,V_NNG3A!$J$4:$J$12,BF123)</f>
        <v>1.18281379310364</v>
      </c>
      <c r="BC123" s="308">
        <f>IFERROR((AZ123-V_NNG3A!$J$20) / (V_NNG3A!$J$19-V_NNG3A!$J$20) * 100, 0)</f>
        <v>41.322250331289951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>
        <f>_xll.SRS1Splines.Functions25.Linear_Interp(V_NNG3A!$H$4:$H$12,V_NNG3A!$I$4:$I$12,BF124)</f>
        <v>12.4050499999999</v>
      </c>
      <c r="BA124" s="312">
        <f>(AZ124/V_NNG3A!$I$8)*100</f>
        <v>89.567148014439709</v>
      </c>
      <c r="BB124" s="308">
        <f>_xll.SRS1Splines.Functions25.Linear_Interp(V_NNG3A!$H$4:$H$12,V_NNG3A!$J$4:$J$12,BF124)</f>
        <v>1.41746379310343</v>
      </c>
      <c r="BC124" s="308">
        <f>IFERROR((AZ124-V_NNG3A!$J$20) / (V_NNG3A!$J$19-V_NNG3A!$J$20) * 100, 0)</f>
        <v>49.519877123235581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>
        <f>_xll.SRS1Splines.Functions25.Linear_Interp(V_NNG3A!$H$4:$H$12,V_NNG3A!$I$4:$I$12,BF125)</f>
        <v>12.429749999999901</v>
      </c>
      <c r="BA125" s="312">
        <f>(AZ125/V_NNG3A!$I$8)*100</f>
        <v>89.745487364620232</v>
      </c>
      <c r="BB125" s="308">
        <f>_xll.SRS1Splines.Functions25.Linear_Interp(V_NNG3A!$H$4:$H$12,V_NNG3A!$J$4:$J$12,BF125)</f>
        <v>1.4421637931033999</v>
      </c>
      <c r="BC125" s="308">
        <f>IFERROR((AZ125-V_NNG3A!$J$20) / (V_NNG3A!$J$19-V_NNG3A!$J$20) * 100, 0)</f>
        <v>50.382785206599046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>
        <f>_xll.SRS1Splines.Functions25.Linear_Interp(V_NNG3A!$H$4:$H$12,V_NNG3A!$I$4:$I$12,BF126)</f>
        <v>11.9234000000001</v>
      </c>
      <c r="BA126" s="312">
        <f>(AZ126/V_NNG3A!$I$8)*100</f>
        <v>86.089530685921304</v>
      </c>
      <c r="BB126" s="308">
        <f>_xll.SRS1Splines.Functions25.Linear_Interp(V_NNG3A!$H$4:$H$12,V_NNG3A!$J$4:$J$12,BF126)</f>
        <v>0.93581379310357704</v>
      </c>
      <c r="BC126" s="308">
        <f>IFERROR((AZ126-V_NNG3A!$J$20) / (V_NNG3A!$J$19-V_NNG3A!$J$20) * 100, 0)</f>
        <v>32.693169497655603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>
        <f>_xll.SRS1Splines.Functions25.Linear_Interp(V_NNG3A!$H$4:$H$12,V_NNG3A!$I$4:$I$12,BF127)</f>
        <v>11.7258</v>
      </c>
      <c r="BA127" s="312">
        <f>(AZ127/V_NNG3A!$I$8)*100</f>
        <v>84.66281588447653</v>
      </c>
      <c r="BB127" s="308">
        <f>_xll.SRS1Splines.Functions25.Linear_Interp(V_NNG3A!$H$4:$H$12,V_NNG3A!$J$4:$J$12,BF127)</f>
        <v>0.73821379310347301</v>
      </c>
      <c r="BC127" s="308">
        <f>IFERROR((AZ127-V_NNG3A!$J$20) / (V_NNG3A!$J$19-V_NNG3A!$J$20) * 100, 0)</f>
        <v>25.789904830744607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>
        <f>_xll.SRS1Splines.Functions25.Linear_Interp(V_NNG3A!$H$4:$H$12,V_NNG3A!$I$4:$I$12,BF128)</f>
        <v>11.5652500000001</v>
      </c>
      <c r="BA128" s="312">
        <f>(AZ128/V_NNG3A!$I$8)*100</f>
        <v>83.503610108303974</v>
      </c>
      <c r="BB128" s="308">
        <f>_xll.SRS1Splines.Functions25.Linear_Interp(V_NNG3A!$H$4:$H$12,V_NNG3A!$J$4:$J$12,BF128)</f>
        <v>0.57766379310361604</v>
      </c>
      <c r="BC128" s="308">
        <f>IFERROR((AZ128-V_NNG3A!$J$20) / (V_NNG3A!$J$19-V_NNG3A!$J$20) * 100, 0)</f>
        <v>20.181002288885797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>
        <f>_xll.SRS1Splines.Functions25.Linear_Interp(V_NNG3A!$H$4:$H$12,V_NNG3A!$I$4:$I$12,BF129)</f>
        <v>11.738149999999999</v>
      </c>
      <c r="BA129" s="312">
        <f>(AZ129/V_NNG3A!$I$8)*100</f>
        <v>84.751985559566776</v>
      </c>
      <c r="BB129" s="308">
        <f>_xll.SRS1Splines.Functions25.Linear_Interp(V_NNG3A!$H$4:$H$12,V_NNG3A!$J$4:$J$12,BF129)</f>
        <v>0.750563793103462</v>
      </c>
      <c r="BC129" s="308">
        <f>IFERROR((AZ129-V_NNG3A!$J$20) / (V_NNG3A!$J$19-V_NNG3A!$J$20) * 100, 0)</f>
        <v>26.221358872426308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>
        <f>_xll.SRS1Splines.Functions25.Linear_Interp(V_NNG3A!$H$4:$H$12,V_NNG3A!$I$4:$I$12,BF130)</f>
        <v>12.4668000000001</v>
      </c>
      <c r="BA130" s="312">
        <f>(AZ130/V_NNG3A!$I$8)*100</f>
        <v>90.012996389892422</v>
      </c>
      <c r="BB130" s="308">
        <f>_xll.SRS1Splines.Functions25.Linear_Interp(V_NNG3A!$H$4:$H$12,V_NNG3A!$J$4:$J$12,BF130)</f>
        <v>1.47921379310365</v>
      </c>
      <c r="BC130" s="308">
        <f>IFERROR((AZ130-V_NNG3A!$J$20) / (V_NNG3A!$J$19-V_NNG3A!$J$20) * 100, 0)</f>
        <v>51.677147331651177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>
        <f>_xll.SRS1Splines.Functions25.Linear_Interp(V_NNG3A!$H$4:$H$12,V_NNG3A!$I$4:$I$12,BF131)</f>
        <v>12.207450000000099</v>
      </c>
      <c r="BA131" s="312">
        <f>(AZ131/V_NNG3A!$I$8)*100</f>
        <v>88.14043321299711</v>
      </c>
      <c r="BB131" s="308">
        <f>_xll.SRS1Splines.Functions25.Linear_Interp(V_NNG3A!$H$4:$H$12,V_NNG3A!$J$4:$J$12,BF131)</f>
        <v>1.2198637931036</v>
      </c>
      <c r="BC131" s="308">
        <f>IFERROR((AZ131-V_NNG3A!$J$20) / (V_NNG3A!$J$19-V_NNG3A!$J$20) * 100, 0)</f>
        <v>42.616612456335062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>
        <f>_xll.SRS1Splines.Functions25.Linear_Interp(V_NNG3A!$H$4:$H$12,V_NNG3A!$I$4:$I$12,BF132)</f>
        <v>11.9975</v>
      </c>
      <c r="BA132" s="312">
        <f>(AZ132/V_NNG3A!$I$8)*100</f>
        <v>86.624548736462103</v>
      </c>
      <c r="BB132" s="308">
        <f>_xll.SRS1Splines.Functions25.Linear_Interp(V_NNG3A!$H$4:$H$12,V_NNG3A!$J$4:$J$12,BF132)</f>
        <v>1.00991379310351</v>
      </c>
      <c r="BC132" s="308">
        <f>IFERROR((AZ132-V_NNG3A!$J$20) / (V_NNG3A!$J$19-V_NNG3A!$J$20) * 100, 0)</f>
        <v>35.281893747742423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>
        <f>_xll.SRS1Splines.Functions25.Linear_Interp(V_NNG3A!$H$4:$H$12,V_NNG3A!$I$4:$I$12,BF133)</f>
        <v>12.886699999999999</v>
      </c>
      <c r="BA133" s="312">
        <f>(AZ133/V_NNG3A!$I$8)*100</f>
        <v>93.044765342960289</v>
      </c>
      <c r="BB133" s="308">
        <f>_xll.SRS1Splines.Functions25.Linear_Interp(V_NNG3A!$H$4:$H$12,V_NNG3A!$J$4:$J$12,BF133)</f>
        <v>1.89911379310355</v>
      </c>
      <c r="BC133" s="308">
        <f>IFERROR((AZ133-V_NNG3A!$J$20) / (V_NNG3A!$J$19-V_NNG3A!$J$20) * 100, 0)</f>
        <v>66.346584748826032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>
        <f>_xll.SRS1Splines.Functions25.Linear_Interp(V_NNG3A!$H$4:$H$12,V_NNG3A!$I$4:$I$12,BF134)</f>
        <v>13.894200000000099</v>
      </c>
      <c r="BA134" s="312">
        <f>(AZ134/V_NNG3A!$I$8)*100</f>
        <v>100.31913357400795</v>
      </c>
      <c r="BB134" s="308">
        <f>_xll.SRS1Splines.Functions25.Linear_Interp(V_NNG3A!$H$4:$H$12,V_NNG3A!$J$4:$J$12,BF134)</f>
        <v>2.9066137931036402</v>
      </c>
      <c r="BC134" s="308">
        <f>IFERROR((AZ134-V_NNG3A!$J$20) / (V_NNG3A!$J$19-V_NNG3A!$J$20) * 100, 0)</f>
        <v>101.54415130707488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>
        <f>_xll.SRS1Splines.Functions25.Linear_Interp(V_NNG3A!$H$4:$H$12,V_NNG3A!$I$4:$I$12,BF135)</f>
        <v>12.726149999999899</v>
      </c>
      <c r="BA135" s="312">
        <f>(AZ135/V_NNG3A!$I$8)*100</f>
        <v>91.885559566786284</v>
      </c>
      <c r="BB135" s="308">
        <f>_xll.SRS1Splines.Functions25.Linear_Interp(V_NNG3A!$H$4:$H$12,V_NNG3A!$J$4:$J$12,BF135)</f>
        <v>1.7385637931034199</v>
      </c>
      <c r="BC135" s="308">
        <f>IFERROR((AZ135-V_NNG3A!$J$20) / (V_NNG3A!$J$19-V_NNG3A!$J$20) * 100, 0)</f>
        <v>60.737682206960208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>
        <f>_xll.SRS1Splines.Functions25.Linear_Interp(V_NNG3A!$H$4:$H$12,V_NNG3A!$I$4:$I$12,BF136)</f>
        <v>12.1827500000001</v>
      </c>
      <c r="BA136" s="312">
        <f>(AZ136/V_NNG3A!$I$8)*100</f>
        <v>87.962093862816602</v>
      </c>
      <c r="BB136" s="308">
        <f>_xll.SRS1Splines.Functions25.Linear_Interp(V_NNG3A!$H$4:$H$12,V_NNG3A!$J$4:$J$12,BF136)</f>
        <v>1.1951637931036301</v>
      </c>
      <c r="BC136" s="308">
        <f>IFERROR((AZ136-V_NNG3A!$J$20) / (V_NNG3A!$J$19-V_NNG3A!$J$20) * 100, 0)</f>
        <v>41.753704372971654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>
        <f>_xll.SRS1Splines.Functions25.Linear_Interp(V_NNG3A!$H$4:$H$12,V_NNG3A!$I$4:$I$12,BF137)</f>
        <v>12.25685</v>
      </c>
      <c r="BA137" s="312">
        <f>(AZ137/V_NNG3A!$I$8)*100</f>
        <v>88.497111913357401</v>
      </c>
      <c r="BB137" s="308">
        <f>_xll.SRS1Splines.Functions25.Linear_Interp(V_NNG3A!$H$4:$H$12,V_NNG3A!$J$4:$J$12,BF137)</f>
        <v>1.26926379310356</v>
      </c>
      <c r="BC137" s="308">
        <f>IFERROR((AZ137-V_NNG3A!$J$20) / (V_NNG3A!$J$19-V_NNG3A!$J$20) * 100, 0)</f>
        <v>44.342428623058474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>
        <f>_xll.SRS1Splines.Functions25.Linear_Interp(V_NNG3A!$H$4:$H$12,V_NNG3A!$I$4:$I$12,BF138)</f>
        <v>12.899050000000001</v>
      </c>
      <c r="BA138" s="312">
        <f>(AZ138/V_NNG3A!$I$8)*100</f>
        <v>93.133935018050551</v>
      </c>
      <c r="BB138" s="308">
        <f>_xll.SRS1Splines.Functions25.Linear_Interp(V_NNG3A!$H$4:$H$12,V_NNG3A!$J$4:$J$12,BF138)</f>
        <v>1.9114637931035401</v>
      </c>
      <c r="BC138" s="308">
        <f>IFERROR((AZ138-V_NNG3A!$J$20) / (V_NNG3A!$J$19-V_NNG3A!$J$20) * 100, 0)</f>
        <v>66.778038790507793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>
        <f>_xll.SRS1Splines.Functions25.Linear_Interp(V_NNG3A!$H$4:$H$12,V_NNG3A!$I$4:$I$12,BF139)</f>
        <v>12.960800000000001</v>
      </c>
      <c r="BA139" s="312">
        <f>(AZ139/V_NNG3A!$I$8)*100</f>
        <v>93.579783393501813</v>
      </c>
      <c r="BB139" s="308">
        <f>_xll.SRS1Splines.Functions25.Linear_Interp(V_NNG3A!$H$4:$H$12,V_NNG3A!$J$4:$J$12,BF139)</f>
        <v>1.9732137931034801</v>
      </c>
      <c r="BC139" s="308">
        <f>IFERROR((AZ139-V_NNG3A!$J$20) / (V_NNG3A!$J$19-V_NNG3A!$J$20) * 100, 0)</f>
        <v>68.935308998916383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>
        <f>_xll.SRS1Splines.Functions25.Linear_Interp(V_NNG3A!$H$4:$H$12,V_NNG3A!$I$4:$I$12,BF140)</f>
        <v>12.0962999999999</v>
      </c>
      <c r="BA140" s="312">
        <f>(AZ140/V_NNG3A!$I$8)*100</f>
        <v>87.337906137183396</v>
      </c>
      <c r="BB140" s="308">
        <f>_xll.SRS1Splines.Functions25.Linear_Interp(V_NNG3A!$H$4:$H$12,V_NNG3A!$J$4:$J$12,BF140)</f>
        <v>1.1087137931034201</v>
      </c>
      <c r="BC140" s="308">
        <f>IFERROR((AZ140-V_NNG3A!$J$20) / (V_NNG3A!$J$19-V_NNG3A!$J$20) * 100, 0)</f>
        <v>38.73352608119265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>
        <f>_xll.SRS1Splines.Functions25.Linear_Interp(V_NNG3A!$H$4:$H$12,V_NNG3A!$I$4:$I$12,BF141)</f>
        <v>11.9975</v>
      </c>
      <c r="BA141" s="312">
        <f>(AZ141/V_NNG3A!$I$8)*100</f>
        <v>86.624548736462103</v>
      </c>
      <c r="BB141" s="308">
        <f>_xll.SRS1Splines.Functions25.Linear_Interp(V_NNG3A!$H$4:$H$12,V_NNG3A!$J$4:$J$12,BF141)</f>
        <v>1.00991379310351</v>
      </c>
      <c r="BC141" s="308">
        <f>IFERROR((AZ141-V_NNG3A!$J$20) / (V_NNG3A!$J$19-V_NNG3A!$J$20) * 100, 0)</f>
        <v>35.281893747742423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>
        <f>_xll.SRS1Splines.Functions25.Linear_Interp(V_NNG3A!$H$4:$H$12,V_NNG3A!$I$4:$I$12,BF142)</f>
        <v>11.911050000000101</v>
      </c>
      <c r="BA142" s="312">
        <f>(AZ142/V_NNG3A!$I$8)*100</f>
        <v>86.000361010831057</v>
      </c>
      <c r="BB142" s="308">
        <f>_xll.SRS1Splines.Functions25.Linear_Interp(V_NNG3A!$H$4:$H$12,V_NNG3A!$J$4:$J$12,BF142)</f>
        <v>0.92346379310358795</v>
      </c>
      <c r="BC142" s="308">
        <f>IFERROR((AZ142-V_NNG3A!$J$20) / (V_NNG3A!$J$19-V_NNG3A!$J$20) * 100, 0)</f>
        <v>32.261715455973899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>
        <f>_xll.SRS1Splines.Functions25.Linear_Interp(V_NNG3A!$H$4:$H$12,V_NNG3A!$I$4:$I$12,BF143)</f>
        <v>12.059249999999899</v>
      </c>
      <c r="BA143" s="312">
        <f>(AZ143/V_NNG3A!$I$8)*100</f>
        <v>87.070397111912641</v>
      </c>
      <c r="BB143" s="308">
        <f>_xll.SRS1Splines.Functions25.Linear_Interp(V_NNG3A!$H$4:$H$12,V_NNG3A!$J$4:$J$12,BF143)</f>
        <v>1.07166379310346</v>
      </c>
      <c r="BC143" s="308">
        <f>IFERROR((AZ143-V_NNG3A!$J$20) / (V_NNG3A!$J$19-V_NNG3A!$J$20) * 100, 0)</f>
        <v>37.439163956147468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>
        <f>_xll.SRS1Splines.Functions25.Linear_Interp(V_NNG3A!$H$4:$H$12,V_NNG3A!$I$4:$I$12,BF144)</f>
        <v>12.899050000000001</v>
      </c>
      <c r="BA144" s="312">
        <f>(AZ144/V_NNG3A!$I$8)*100</f>
        <v>93.133935018050551</v>
      </c>
      <c r="BB144" s="308">
        <f>_xll.SRS1Splines.Functions25.Linear_Interp(V_NNG3A!$H$4:$H$12,V_NNG3A!$J$4:$J$12,BF144)</f>
        <v>1.9114637931035401</v>
      </c>
      <c r="BC144" s="308">
        <f>IFERROR((AZ144-V_NNG3A!$J$20) / (V_NNG3A!$J$19-V_NNG3A!$J$20) * 100, 0)</f>
        <v>66.778038790507793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>
        <f>_xll.SRS1Splines.Functions25.Linear_Interp(V_NNG3A!$H$4:$H$12,V_NNG3A!$I$4:$I$12,BF145)</f>
        <v>13.0101999999999</v>
      </c>
      <c r="BA145" s="312">
        <f>(AZ145/V_NNG3A!$I$8)*100</f>
        <v>93.93646209386209</v>
      </c>
      <c r="BB145" s="308">
        <f>_xll.SRS1Splines.Functions25.Linear_Interp(V_NNG3A!$H$4:$H$12,V_NNG3A!$J$4:$J$12,BF145)</f>
        <v>2.02261379310344</v>
      </c>
      <c r="BC145" s="308">
        <f>IFERROR((AZ145-V_NNG3A!$J$20) / (V_NNG3A!$J$19-V_NNG3A!$J$20) * 100, 0)</f>
        <v>70.661125165639731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>
        <f>_xll.SRS1Splines.Functions25.Linear_Interp(V_NNG3A!$H$4:$H$12,V_NNG3A!$I$4:$I$12,BF146)</f>
        <v>13.3683499999999</v>
      </c>
      <c r="BA146" s="312">
        <f>(AZ146/V_NNG3A!$I$8)*100</f>
        <v>96.52238267147942</v>
      </c>
      <c r="BB146" s="308">
        <f>_xll.SRS1Splines.Functions25.Linear_Interp(V_NNG3A!$H$4:$H$12,V_NNG3A!$J$4:$J$12,BF146)</f>
        <v>2.3807637931033798</v>
      </c>
      <c r="BC146" s="308">
        <f>IFERROR((AZ146-V_NNG3A!$J$20) / (V_NNG3A!$J$19-V_NNG3A!$J$20) * 100, 0)</f>
        <v>83.173292374409542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>
        <f>_xll.SRS1Splines.Functions25.Linear_Interp(V_NNG3A!$H$4:$H$12,V_NNG3A!$I$4:$I$12,BF147)</f>
        <v>12.2692</v>
      </c>
      <c r="BA147" s="312">
        <f>(AZ147/V_NNG3A!$I$8)*100</f>
        <v>88.586281588447662</v>
      </c>
      <c r="BB147" s="308">
        <f>_xll.SRS1Splines.Functions25.Linear_Interp(V_NNG3A!$H$4:$H$12,V_NNG3A!$J$4:$J$12,BF147)</f>
        <v>1.2816137931035501</v>
      </c>
      <c r="BC147" s="308">
        <f>IFERROR((AZ147-V_NNG3A!$J$20) / (V_NNG3A!$J$19-V_NNG3A!$J$20) * 100, 0)</f>
        <v>44.773882664740178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>
        <f>_xll.SRS1Splines.Functions25.Linear_Interp(V_NNG3A!$H$4:$H$12,V_NNG3A!$I$4:$I$12,BF148)</f>
        <v>12.5532500000001</v>
      </c>
      <c r="BA148" s="312">
        <f>(AZ148/V_NNG3A!$I$8)*100</f>
        <v>90.637184115524178</v>
      </c>
      <c r="BB148" s="308">
        <f>_xll.SRS1Splines.Functions25.Linear_Interp(V_NNG3A!$H$4:$H$12,V_NNG3A!$J$4:$J$12,BF148)</f>
        <v>1.5656637931035799</v>
      </c>
      <c r="BC148" s="308">
        <f>IFERROR((AZ148-V_NNG3A!$J$20) / (V_NNG3A!$J$19-V_NNG3A!$J$20) * 100, 0)</f>
        <v>54.697325623423168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>
        <f>_xll.SRS1Splines.Functions25.Linear_Interp(V_NNG3A!$H$4:$H$12,V_NNG3A!$I$4:$I$12,BF149)</f>
        <v>12.652049999999999</v>
      </c>
      <c r="BA149" s="312">
        <f>(AZ149/V_NNG3A!$I$8)*100</f>
        <v>91.350541516245485</v>
      </c>
      <c r="BB149" s="308">
        <f>_xll.SRS1Splines.Functions25.Linear_Interp(V_NNG3A!$H$4:$H$12,V_NNG3A!$J$4:$J$12,BF149)</f>
        <v>1.66446379310349</v>
      </c>
      <c r="BC149" s="308">
        <f>IFERROR((AZ149-V_NNG3A!$J$20) / (V_NNG3A!$J$19-V_NNG3A!$J$20) * 100, 0)</f>
        <v>58.148957956873396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>
        <f>_xll.SRS1Splines.Functions25.Linear_Interp(V_NNG3A!$H$4:$H$12,V_NNG3A!$I$4:$I$12,BF150)</f>
        <v>13.109000000000099</v>
      </c>
      <c r="BA150" s="312">
        <f>(AZ150/V_NNG3A!$I$8)*100</f>
        <v>94.649819494585557</v>
      </c>
      <c r="BB150" s="308">
        <f>_xll.SRS1Splines.Functions25.Linear_Interp(V_NNG3A!$H$4:$H$12,V_NNG3A!$J$4:$J$12,BF150)</f>
        <v>2.1214137931036201</v>
      </c>
      <c r="BC150" s="308">
        <f>IFERROR((AZ150-V_NNG3A!$J$20) / (V_NNG3A!$J$19-V_NNG3A!$J$20) * 100, 0)</f>
        <v>74.112757499100439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>
        <f>_xll.SRS1Splines.Functions25.Linear_Interp(V_NNG3A!$H$4:$H$12,V_NNG3A!$I$4:$I$12,BF151)</f>
        <v>12.343299999999999</v>
      </c>
      <c r="BA151" s="312">
        <f>(AZ151/V_NNG3A!$I$8)*100</f>
        <v>89.121299638989171</v>
      </c>
      <c r="BB151" s="308">
        <f>_xll.SRS1Splines.Functions25.Linear_Interp(V_NNG3A!$H$4:$H$12,V_NNG3A!$J$4:$J$12,BF151)</f>
        <v>1.3557137931034799</v>
      </c>
      <c r="BC151" s="308">
        <f>IFERROR((AZ151-V_NNG3A!$J$20) / (V_NNG3A!$J$19-V_NNG3A!$J$20) * 100, 0)</f>
        <v>47.362606914830465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>
        <f>_xll.SRS1Splines.Functions25.Linear_Interp(V_NNG3A!$H$4:$H$12,V_NNG3A!$I$4:$I$12,BF152)</f>
        <v>12.30625</v>
      </c>
      <c r="BA152" s="312">
        <f>(AZ152/V_NNG3A!$I$8)*100</f>
        <v>88.853790613718417</v>
      </c>
      <c r="BB152" s="308">
        <f>_xll.SRS1Splines.Functions25.Linear_Interp(V_NNG3A!$H$4:$H$12,V_NNG3A!$J$4:$J$12,BF152)</f>
        <v>1.3186637931035201</v>
      </c>
      <c r="BC152" s="308">
        <f>IFERROR((AZ152-V_NNG3A!$J$20) / (V_NNG3A!$J$19-V_NNG3A!$J$20) * 100, 0)</f>
        <v>46.068244789785354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>
        <f>_xll.SRS1Splines.Functions25.Linear_Interp(V_NNG3A!$H$4:$H$12,V_NNG3A!$I$4:$I$12,BF153)</f>
        <v>12.5285500000001</v>
      </c>
      <c r="BA153" s="312">
        <f>(AZ153/V_NNG3A!$I$8)*100</f>
        <v>90.458844765343699</v>
      </c>
      <c r="BB153" s="308">
        <f>_xll.SRS1Splines.Functions25.Linear_Interp(V_NNG3A!$H$4:$H$12,V_NNG3A!$J$4:$J$12,BF153)</f>
        <v>1.5409637931036</v>
      </c>
      <c r="BC153" s="308">
        <f>IFERROR((AZ153-V_NNG3A!$J$20) / (V_NNG3A!$J$19-V_NNG3A!$J$20) * 100, 0)</f>
        <v>53.834417540059768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>
        <f>_xll.SRS1Splines.Functions25.Linear_Interp(V_NNG3A!$H$4:$H$12,V_NNG3A!$I$4:$I$12,BF154)</f>
        <v>12.7879000000001</v>
      </c>
      <c r="BA154" s="312">
        <f>(AZ154/V_NNG3A!$I$8)*100</f>
        <v>92.331407942238997</v>
      </c>
      <c r="BB154" s="308">
        <f>_xll.SRS1Splines.Functions25.Linear_Interp(V_NNG3A!$H$4:$H$12,V_NNG3A!$J$4:$J$12,BF154)</f>
        <v>1.8003137931036399</v>
      </c>
      <c r="BC154" s="308">
        <f>IFERROR((AZ154-V_NNG3A!$J$20) / (V_NNG3A!$J$19-V_NNG3A!$J$20) * 100, 0)</f>
        <v>62.894952415375805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>
        <f>_xll.SRS1Splines.Functions25.Linear_Interp(V_NNG3A!$H$4:$H$12,V_NNG3A!$I$4:$I$12,BF155)</f>
        <v>12.726149999999899</v>
      </c>
      <c r="BA155" s="312">
        <f>(AZ155/V_NNG3A!$I$8)*100</f>
        <v>91.885559566786284</v>
      </c>
      <c r="BB155" s="308">
        <f>_xll.SRS1Splines.Functions25.Linear_Interp(V_NNG3A!$H$4:$H$12,V_NNG3A!$J$4:$J$12,BF155)</f>
        <v>1.7385637931034199</v>
      </c>
      <c r="BC155" s="308">
        <f>IFERROR((AZ155-V_NNG3A!$J$20) / (V_NNG3A!$J$19-V_NNG3A!$J$20) * 100, 0)</f>
        <v>60.737682206960208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>
        <f>_xll.SRS1Splines.Functions25.Linear_Interp(V_NNG3A!$H$4:$H$12,V_NNG3A!$I$4:$I$12,BF156)</f>
        <v>12.5532500000001</v>
      </c>
      <c r="BA156" s="312">
        <f>(AZ156/V_NNG3A!$I$8)*100</f>
        <v>90.637184115524178</v>
      </c>
      <c r="BB156" s="308">
        <f>_xll.SRS1Splines.Functions25.Linear_Interp(V_NNG3A!$H$4:$H$12,V_NNG3A!$J$4:$J$12,BF156)</f>
        <v>1.5656637931035799</v>
      </c>
      <c r="BC156" s="308">
        <f>IFERROR((AZ156-V_NNG3A!$J$20) / (V_NNG3A!$J$19-V_NNG3A!$J$20) * 100, 0)</f>
        <v>54.697325623423168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>
        <f>_xll.SRS1Splines.Functions25.Linear_Interp(V_NNG3A!$H$4:$H$12,V_NNG3A!$I$4:$I$12,BF157)</f>
        <v>13.24485</v>
      </c>
      <c r="BA157" s="312">
        <f>(AZ157/V_NNG3A!$I$8)*100</f>
        <v>95.630685920577619</v>
      </c>
      <c r="BB157" s="308">
        <f>_xll.SRS1Splines.Functions25.Linear_Interp(V_NNG3A!$H$4:$H$12,V_NNG3A!$J$4:$J$12,BF157)</f>
        <v>2.2572637931034998</v>
      </c>
      <c r="BC157" s="308">
        <f>IFERROR((AZ157-V_NNG3A!$J$20) / (V_NNG3A!$J$19-V_NNG3A!$J$20) * 100, 0)</f>
        <v>78.858751957595842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>
        <f>_xll.SRS1Splines.Functions25.Linear_Interp(V_NNG3A!$H$4:$H$12,V_NNG3A!$I$4:$I$12,BF158)</f>
        <v>13.257199999999999</v>
      </c>
      <c r="BA158" s="312">
        <f>(AZ158/V_NNG3A!$I$8)*100</f>
        <v>95.719855595667866</v>
      </c>
      <c r="BB158" s="308">
        <f>_xll.SRS1Splines.Functions25.Linear_Interp(V_NNG3A!$H$4:$H$12,V_NNG3A!$J$4:$J$12,BF158)</f>
        <v>2.2696137931034901</v>
      </c>
      <c r="BC158" s="308">
        <f>IFERROR((AZ158-V_NNG3A!$J$20) / (V_NNG3A!$J$19-V_NNG3A!$J$20) * 100, 0)</f>
        <v>79.290205999277546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>
        <f>_xll.SRS1Splines.Functions25.Linear_Interp(V_NNG3A!$H$4:$H$12,V_NNG3A!$I$4:$I$12,BF159)</f>
        <v>13.257199999999999</v>
      </c>
      <c r="BA159" s="312">
        <f>(AZ159/V_NNG3A!$I$8)*100</f>
        <v>95.719855595667866</v>
      </c>
      <c r="BB159" s="308">
        <f>_xll.SRS1Splines.Functions25.Linear_Interp(V_NNG3A!$H$4:$H$12,V_NNG3A!$J$4:$J$12,BF159)</f>
        <v>2.2696137931034901</v>
      </c>
      <c r="BC159" s="308">
        <f>IFERROR((AZ159-V_NNG3A!$J$20) / (V_NNG3A!$J$19-V_NNG3A!$J$20) * 100, 0)</f>
        <v>79.290205999277546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>
        <f>_xll.SRS1Splines.Functions25.Linear_Interp(V_NNG3A!$H$4:$H$12,V_NNG3A!$I$4:$I$12,BF160)</f>
        <v>12.4544499999999</v>
      </c>
      <c r="BA160" s="312">
        <f>(AZ160/V_NNG3A!$I$8)*100</f>
        <v>89.923826714800725</v>
      </c>
      <c r="BB160" s="308">
        <f>_xll.SRS1Splines.Functions25.Linear_Interp(V_NNG3A!$H$4:$H$12,V_NNG3A!$J$4:$J$12,BF160)</f>
        <v>1.4668637931033801</v>
      </c>
      <c r="BC160" s="308">
        <f>IFERROR((AZ160-V_NNG3A!$J$20) / (V_NNG3A!$J$19-V_NNG3A!$J$20) * 100, 0)</f>
        <v>51.24569328996246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>
        <f>_xll.SRS1Splines.Functions25.Linear_Interp(V_NNG3A!$H$4:$H$12,V_NNG3A!$I$4:$I$12,BF161)</f>
        <v>12.158050000000101</v>
      </c>
      <c r="BA161" s="312">
        <f>(AZ161/V_NNG3A!$I$8)*100</f>
        <v>87.783754512636108</v>
      </c>
      <c r="BB161" s="308">
        <f>_xll.SRS1Splines.Functions25.Linear_Interp(V_NNG3A!$H$4:$H$12,V_NNG3A!$J$4:$J$12,BF161)</f>
        <v>1.1704637931036499</v>
      </c>
      <c r="BC161" s="308">
        <f>IFERROR((AZ161-V_NNG3A!$J$20) / (V_NNG3A!$J$19-V_NNG3A!$J$20) * 100, 0)</f>
        <v>40.890796289608247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>
        <f>_xll.SRS1Splines.Functions25.Linear_Interp(V_NNG3A!$H$4:$H$12,V_NNG3A!$I$4:$I$12,BF162)</f>
        <v>12.3926999999999</v>
      </c>
      <c r="BA162" s="312">
        <f>(AZ162/V_NNG3A!$I$8)*100</f>
        <v>89.477978339349463</v>
      </c>
      <c r="BB162" s="308">
        <f>_xll.SRS1Splines.Functions25.Linear_Interp(V_NNG3A!$H$4:$H$12,V_NNG3A!$J$4:$J$12,BF162)</f>
        <v>1.4051137931034401</v>
      </c>
      <c r="BC162" s="308">
        <f>IFERROR((AZ162-V_NNG3A!$J$20) / (V_NNG3A!$J$19-V_NNG3A!$J$20) * 100, 0)</f>
        <v>49.08842308155387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>
        <f>_xll.SRS1Splines.Functions25.Linear_Interp(V_NNG3A!$H$4:$H$12,V_NNG3A!$I$4:$I$12,BF163)</f>
        <v>12.2445000000001</v>
      </c>
      <c r="BA163" s="312">
        <f>(AZ163/V_NNG3A!$I$8)*100</f>
        <v>88.407942238267864</v>
      </c>
      <c r="BB163" s="308">
        <f>_xll.SRS1Splines.Functions25.Linear_Interp(V_NNG3A!$H$4:$H$12,V_NNG3A!$J$4:$J$12,BF163)</f>
        <v>1.2569137931035701</v>
      </c>
      <c r="BC163" s="308">
        <f>IFERROR((AZ163-V_NNG3A!$J$20) / (V_NNG3A!$J$19-V_NNG3A!$J$20) * 100, 0)</f>
        <v>43.910974581380238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>
        <f>_xll.SRS1Splines.Functions25.Linear_Interp(V_NNG3A!$H$4:$H$12,V_NNG3A!$I$4:$I$12,BF164)</f>
        <v>11.96045</v>
      </c>
      <c r="BA164" s="312">
        <f>(AZ164/V_NNG3A!$I$8)*100</f>
        <v>86.357039711191348</v>
      </c>
      <c r="BB164" s="308">
        <f>_xll.SRS1Splines.Functions25.Linear_Interp(V_NNG3A!$H$4:$H$12,V_NNG3A!$J$4:$J$12,BF164)</f>
        <v>0.97286379310354398</v>
      </c>
      <c r="BC164" s="308">
        <f>IFERROR((AZ164-V_NNG3A!$J$20) / (V_NNG3A!$J$19-V_NNG3A!$J$20) * 100, 0)</f>
        <v>33.987531622697247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>
        <f>_xll.SRS1Splines.Functions25.Linear_Interp(V_NNG3A!$H$4:$H$12,V_NNG3A!$I$4:$I$12,BF165)</f>
        <v>12.948449999999999</v>
      </c>
      <c r="BA165" s="312">
        <f>(AZ165/V_NNG3A!$I$8)*100</f>
        <v>93.490613718411552</v>
      </c>
      <c r="BB165" s="308">
        <f>_xll.SRS1Splines.Functions25.Linear_Interp(V_NNG3A!$H$4:$H$12,V_NNG3A!$J$4:$J$12,BF165)</f>
        <v>1.96086379310349</v>
      </c>
      <c r="BC165" s="308">
        <f>IFERROR((AZ165-V_NNG3A!$J$20) / (V_NNG3A!$J$19-V_NNG3A!$J$20) * 100, 0)</f>
        <v>68.503854957234623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>
        <f>_xll.SRS1Splines.Functions25.Linear_Interp(V_NNG3A!$H$4:$H$12,V_NNG3A!$I$4:$I$12,BF166)</f>
        <v>13.5289</v>
      </c>
      <c r="BA166" s="312">
        <f>(AZ166/V_NNG3A!$I$8)*100</f>
        <v>97.681588447653439</v>
      </c>
      <c r="BB166" s="308">
        <f>_xll.SRS1Splines.Functions25.Linear_Interp(V_NNG3A!$H$4:$H$12,V_NNG3A!$J$4:$J$12,BF166)</f>
        <v>2.5413137931035199</v>
      </c>
      <c r="BC166" s="308">
        <f>IFERROR((AZ166-V_NNG3A!$J$20) / (V_NNG3A!$J$19-V_NNG3A!$J$20) * 100, 0)</f>
        <v>88.782194916275373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>
        <f>_xll.SRS1Splines.Functions25.Linear_Interp(V_NNG3A!$H$4:$H$12,V_NNG3A!$I$4:$I$12,BF167)</f>
        <v>13.1460500000001</v>
      </c>
      <c r="BA167" s="312">
        <f>(AZ167/V_NNG3A!$I$8)*100</f>
        <v>94.917328519856326</v>
      </c>
      <c r="BB167" s="308">
        <f>_xll.SRS1Splines.Functions25.Linear_Interp(V_NNG3A!$H$4:$H$12,V_NNG3A!$J$4:$J$12,BF167)</f>
        <v>2.1584637931035902</v>
      </c>
      <c r="BC167" s="308">
        <f>IFERROR((AZ167-V_NNG3A!$J$20) / (V_NNG3A!$J$19-V_NNG3A!$J$20) * 100, 0)</f>
        <v>75.407119624145622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>
        <f>_xll.SRS1Splines.Functions25.Linear_Interp(V_NNG3A!$H$4:$H$12,V_NNG3A!$I$4:$I$12,BF168)</f>
        <v>12.1827500000001</v>
      </c>
      <c r="BA168" s="312">
        <f>(AZ168/V_NNG3A!$I$8)*100</f>
        <v>87.962093862816602</v>
      </c>
      <c r="BB168" s="308">
        <f>_xll.SRS1Splines.Functions25.Linear_Interp(V_NNG3A!$H$4:$H$12,V_NNG3A!$J$4:$J$12,BF168)</f>
        <v>1.1951637931036301</v>
      </c>
      <c r="BC168" s="308">
        <f>IFERROR((AZ168-V_NNG3A!$J$20) / (V_NNG3A!$J$19-V_NNG3A!$J$20) * 100, 0)</f>
        <v>41.753704372971654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>
        <f>_xll.SRS1Splines.Functions25.Linear_Interp(V_NNG3A!$H$4:$H$12,V_NNG3A!$I$4:$I$12,BF169)</f>
        <v>12.0839499999999</v>
      </c>
      <c r="BA169" s="312">
        <f>(AZ169/V_NNG3A!$I$8)*100</f>
        <v>87.248736462093149</v>
      </c>
      <c r="BB169" s="308">
        <f>_xll.SRS1Splines.Functions25.Linear_Interp(V_NNG3A!$H$4:$H$12,V_NNG3A!$J$4:$J$12,BF169)</f>
        <v>1.09636379310343</v>
      </c>
      <c r="BC169" s="308">
        <f>IFERROR((AZ169-V_NNG3A!$J$20) / (V_NNG3A!$J$19-V_NNG3A!$J$20) * 100, 0)</f>
        <v>38.302072039510939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>
        <f>_xll.SRS1Splines.Functions25.Linear_Interp(V_NNG3A!$H$4:$H$12,V_NNG3A!$I$4:$I$12,BF170)</f>
        <v>12.2321500000001</v>
      </c>
      <c r="BA170" s="312">
        <f>(AZ170/V_NNG3A!$I$8)*100</f>
        <v>88.318772563177617</v>
      </c>
      <c r="BB170" s="308">
        <f>_xll.SRS1Splines.Functions25.Linear_Interp(V_NNG3A!$H$4:$H$12,V_NNG3A!$J$4:$J$12,BF170)</f>
        <v>1.24456379310358</v>
      </c>
      <c r="BC170" s="308">
        <f>IFERROR((AZ170-V_NNG3A!$J$20) / (V_NNG3A!$J$19-V_NNG3A!$J$20) * 100, 0)</f>
        <v>43.479520539698534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>
        <f>_xll.SRS1Splines.Functions25.Linear_Interp(V_NNG3A!$H$4:$H$12,V_NNG3A!$I$4:$I$12,BF171)</f>
        <v>12.824950000000101</v>
      </c>
      <c r="BA171" s="312">
        <f>(AZ171/V_NNG3A!$I$8)*100</f>
        <v>92.598916967509766</v>
      </c>
      <c r="BB171" s="308">
        <f>_xll.SRS1Splines.Functions25.Linear_Interp(V_NNG3A!$H$4:$H$12,V_NNG3A!$J$4:$J$12,BF171)</f>
        <v>1.83736379310361</v>
      </c>
      <c r="BC171" s="308">
        <f>IFERROR((AZ171-V_NNG3A!$J$20) / (V_NNG3A!$J$19-V_NNG3A!$J$20) * 100, 0)</f>
        <v>64.18931454042098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>
        <f>_xll.SRS1Splines.Functions25.Linear_Interp(V_NNG3A!$H$4:$H$12,V_NNG3A!$I$4:$I$12,BF172)</f>
        <v>12.676749999999901</v>
      </c>
      <c r="BA172" s="312">
        <f>(AZ172/V_NNG3A!$I$8)*100</f>
        <v>91.528880866425283</v>
      </c>
      <c r="BB172" s="308">
        <f>_xll.SRS1Splines.Functions25.Linear_Interp(V_NNG3A!$H$4:$H$12,V_NNG3A!$J$4:$J$12,BF172)</f>
        <v>1.68916379310346</v>
      </c>
      <c r="BC172" s="308">
        <f>IFERROR((AZ172-V_NNG3A!$J$20) / (V_NNG3A!$J$19-V_NNG3A!$J$20) * 100, 0)</f>
        <v>59.011866040233393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>
        <f>_xll.SRS1Splines.Functions25.Linear_Interp(V_NNG3A!$H$4:$H$12,V_NNG3A!$I$4:$I$12,BF173)</f>
        <v>12.5656</v>
      </c>
      <c r="BA173" s="312">
        <f>(AZ173/V_NNG3A!$I$8)*100</f>
        <v>90.726353790613729</v>
      </c>
      <c r="BB173" s="308">
        <f>_xll.SRS1Splines.Functions25.Linear_Interp(V_NNG3A!$H$4:$H$12,V_NNG3A!$J$4:$J$12,BF173)</f>
        <v>1.57801379310356</v>
      </c>
      <c r="BC173" s="308">
        <f>IFERROR((AZ173-V_NNG3A!$J$20) / (V_NNG3A!$J$19-V_NNG3A!$J$20) * 100, 0)</f>
        <v>55.128779665101405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>
        <f>_xll.SRS1Splines.Functions25.Linear_Interp(V_NNG3A!$H$4:$H$12,V_NNG3A!$I$4:$I$12,BF174)</f>
        <v>12.293900000000001</v>
      </c>
      <c r="BA174" s="312">
        <f>(AZ174/V_NNG3A!$I$8)*100</f>
        <v>88.76462093862817</v>
      </c>
      <c r="BB174" s="308">
        <f>_xll.SRS1Splines.Functions25.Linear_Interp(V_NNG3A!$H$4:$H$12,V_NNG3A!$J$4:$J$12,BF174)</f>
        <v>1.30631379310353</v>
      </c>
      <c r="BC174" s="308">
        <f>IFERROR((AZ174-V_NNG3A!$J$20) / (V_NNG3A!$J$19-V_NNG3A!$J$20) * 100, 0)</f>
        <v>45.636790748103643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>
        <f>_xll.SRS1Splines.Functions25.Linear_Interp(V_NNG3A!$H$4:$H$12,V_NNG3A!$I$4:$I$12,BF175)</f>
        <v>11.812249999999899</v>
      </c>
      <c r="BA175" s="312">
        <f>(AZ175/V_NNG3A!$I$8)*100</f>
        <v>85.287003610107575</v>
      </c>
      <c r="BB175" s="308">
        <f>_xll.SRS1Splines.Functions25.Linear_Interp(V_NNG3A!$H$4:$H$12,V_NNG3A!$J$4:$J$12,BF175)</f>
        <v>0.82466379310339499</v>
      </c>
      <c r="BC175" s="308">
        <f>IFERROR((AZ175-V_NNG3A!$J$20) / (V_NNG3A!$J$19-V_NNG3A!$J$20) * 100, 0)</f>
        <v>28.810083122513124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>
        <f>_xll.SRS1Splines.Functions25.Linear_Interp(V_NNG3A!$H$4:$H$12,V_NNG3A!$I$4:$I$12,BF176)</f>
        <v>12.133349999999901</v>
      </c>
      <c r="BA176" s="312">
        <f>(AZ176/V_NNG3A!$I$8)*100</f>
        <v>87.605415162454165</v>
      </c>
      <c r="BB176" s="308">
        <f>_xll.SRS1Splines.Functions25.Linear_Interp(V_NNG3A!$H$4:$H$12,V_NNG3A!$J$4:$J$12,BF176)</f>
        <v>1.1457637931033899</v>
      </c>
      <c r="BC176" s="308">
        <f>IFERROR((AZ176-V_NNG3A!$J$20) / (V_NNG3A!$J$19-V_NNG3A!$J$20) * 100, 0)</f>
        <v>40.027888206237819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>
        <f>_xll.SRS1Splines.Functions25.Linear_Interp(V_NNG3A!$H$4:$H$12,V_NNG3A!$I$4:$I$12,BF177)</f>
        <v>12.3186</v>
      </c>
      <c r="BA177" s="312">
        <f>(AZ177/V_NNG3A!$I$8)*100</f>
        <v>88.942960288808663</v>
      </c>
      <c r="BB177" s="308">
        <f>_xll.SRS1Splines.Functions25.Linear_Interp(V_NNG3A!$H$4:$H$12,V_NNG3A!$J$4:$J$12,BF177)</f>
        <v>1.3310137931035</v>
      </c>
      <c r="BC177" s="308">
        <f>IFERROR((AZ177-V_NNG3A!$J$20) / (V_NNG3A!$J$19-V_NNG3A!$J$20) * 100, 0)</f>
        <v>46.499698831467057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>
        <f>_xll.SRS1Splines.Functions25.Linear_Interp(V_NNG3A!$H$4:$H$12,V_NNG3A!$I$4:$I$12,BF178)</f>
        <v>12.281549999999999</v>
      </c>
      <c r="BA178" s="312">
        <f>(AZ178/V_NNG3A!$I$8)*100</f>
        <v>88.675451263537909</v>
      </c>
      <c r="BB178" s="308">
        <f>_xll.SRS1Splines.Functions25.Linear_Interp(V_NNG3A!$H$4:$H$12,V_NNG3A!$J$4:$J$12,BF178)</f>
        <v>1.2939637931035399</v>
      </c>
      <c r="BC178" s="308">
        <f>IFERROR((AZ178-V_NNG3A!$J$20) / (V_NNG3A!$J$19-V_NNG3A!$J$20) * 100, 0)</f>
        <v>45.205336706421875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>
        <f>_xll.SRS1Splines.Functions25.Linear_Interp(V_NNG3A!$H$4:$H$12,V_NNG3A!$I$4:$I$12,BF179)</f>
        <v>11.985150000000001</v>
      </c>
      <c r="BA179" s="312">
        <f>(AZ179/V_NNG3A!$I$8)*100</f>
        <v>86.535379061371856</v>
      </c>
      <c r="BB179" s="308">
        <f>_xll.SRS1Splines.Functions25.Linear_Interp(V_NNG3A!$H$4:$H$12,V_NNG3A!$J$4:$J$12,BF179)</f>
        <v>0.99756379310352195</v>
      </c>
      <c r="BC179" s="308">
        <f>IFERROR((AZ179-V_NNG3A!$J$20) / (V_NNG3A!$J$19-V_NNG3A!$J$20) * 100, 0)</f>
        <v>34.850439706060712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>
        <f>_xll.SRS1Splines.Functions25.Linear_Interp(V_NNG3A!$H$4:$H$12,V_NNG3A!$I$4:$I$12,BF180)</f>
        <v>11.812249999999899</v>
      </c>
      <c r="BA180" s="312">
        <f>(AZ180/V_NNG3A!$I$8)*100</f>
        <v>85.287003610107575</v>
      </c>
      <c r="BB180" s="308">
        <f>_xll.SRS1Splines.Functions25.Linear_Interp(V_NNG3A!$H$4:$H$12,V_NNG3A!$J$4:$J$12,BF180)</f>
        <v>0.82466379310339499</v>
      </c>
      <c r="BC180" s="308">
        <f>IFERROR((AZ180-V_NNG3A!$J$20) / (V_NNG3A!$J$19-V_NNG3A!$J$20) * 100, 0)</f>
        <v>28.810083122513124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>
        <f>_xll.SRS1Splines.Functions25.Linear_Interp(V_NNG3A!$H$4:$H$12,V_NNG3A!$I$4:$I$12,BF181)</f>
        <v>11.9357500000001</v>
      </c>
      <c r="BA181" s="312">
        <f>(AZ181/V_NNG3A!$I$8)*100</f>
        <v>86.178700361011551</v>
      </c>
      <c r="BB181" s="308">
        <f>_xll.SRS1Splines.Functions25.Linear_Interp(V_NNG3A!$H$4:$H$12,V_NNG3A!$J$4:$J$12,BF181)</f>
        <v>0.94816379310356602</v>
      </c>
      <c r="BC181" s="308">
        <f>IFERROR((AZ181-V_NNG3A!$J$20) / (V_NNG3A!$J$19-V_NNG3A!$J$20) * 100, 0)</f>
        <v>33.124623539337314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>
        <f>_xll.SRS1Splines.Functions25.Linear_Interp(V_NNG3A!$H$4:$H$12,V_NNG3A!$I$4:$I$12,BF182)</f>
        <v>12.4544499999999</v>
      </c>
      <c r="BA182" s="312">
        <f>(AZ182/V_NNG3A!$I$8)*100</f>
        <v>89.923826714800725</v>
      </c>
      <c r="BB182" s="308">
        <f>_xll.SRS1Splines.Functions25.Linear_Interp(V_NNG3A!$H$4:$H$12,V_NNG3A!$J$4:$J$12,BF182)</f>
        <v>1.4668637931033801</v>
      </c>
      <c r="BC182" s="308">
        <f>IFERROR((AZ182-V_NNG3A!$J$20) / (V_NNG3A!$J$19-V_NNG3A!$J$20) * 100, 0)</f>
        <v>51.24569328996246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>
        <f>_xll.SRS1Splines.Functions25.Linear_Interp(V_NNG3A!$H$4:$H$12,V_NNG3A!$I$4:$I$12,BF183)</f>
        <v>12.4050499999999</v>
      </c>
      <c r="BA183" s="312">
        <f>(AZ183/V_NNG3A!$I$8)*100</f>
        <v>89.567148014439709</v>
      </c>
      <c r="BB183" s="308">
        <f>_xll.SRS1Splines.Functions25.Linear_Interp(V_NNG3A!$H$4:$H$12,V_NNG3A!$J$4:$J$12,BF183)</f>
        <v>1.41746379310343</v>
      </c>
      <c r="BC183" s="308">
        <f>IFERROR((AZ183-V_NNG3A!$J$20) / (V_NNG3A!$J$19-V_NNG3A!$J$20) * 100, 0)</f>
        <v>49.519877123235581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>
        <f>_xll.SRS1Splines.Functions25.Linear_Interp(V_NNG3A!$H$4:$H$12,V_NNG3A!$I$4:$I$12,BF184)</f>
        <v>12.2321500000001</v>
      </c>
      <c r="BA184" s="312">
        <f>(AZ184/V_NNG3A!$I$8)*100</f>
        <v>88.318772563177617</v>
      </c>
      <c r="BB184" s="308">
        <f>_xll.SRS1Splines.Functions25.Linear_Interp(V_NNG3A!$H$4:$H$12,V_NNG3A!$J$4:$J$12,BF184)</f>
        <v>1.24456379310358</v>
      </c>
      <c r="BC184" s="308">
        <f>IFERROR((AZ184-V_NNG3A!$J$20) / (V_NNG3A!$J$19-V_NNG3A!$J$20) * 100, 0)</f>
        <v>43.479520539698534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>
        <f>_xll.SRS1Splines.Functions25.Linear_Interp(V_NNG3A!$H$4:$H$12,V_NNG3A!$I$4:$I$12,BF185)</f>
        <v>12.30625</v>
      </c>
      <c r="BA185" s="312">
        <f>(AZ185/V_NNG3A!$I$8)*100</f>
        <v>88.853790613718417</v>
      </c>
      <c r="BB185" s="308">
        <f>_xll.SRS1Splines.Functions25.Linear_Interp(V_NNG3A!$H$4:$H$12,V_NNG3A!$J$4:$J$12,BF185)</f>
        <v>1.3186637931035201</v>
      </c>
      <c r="BC185" s="308">
        <f>IFERROR((AZ185-V_NNG3A!$J$20) / (V_NNG3A!$J$19-V_NNG3A!$J$20) * 100, 0)</f>
        <v>46.068244789785354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>
        <f>_xll.SRS1Splines.Functions25.Linear_Interp(V_NNG3A!$H$4:$H$12,V_NNG3A!$I$4:$I$12,BF186)</f>
        <v>12.5532500000001</v>
      </c>
      <c r="BA186" s="312">
        <f>(AZ186/V_NNG3A!$I$8)*100</f>
        <v>90.637184115524178</v>
      </c>
      <c r="BB186" s="308">
        <f>_xll.SRS1Splines.Functions25.Linear_Interp(V_NNG3A!$H$4:$H$12,V_NNG3A!$J$4:$J$12,BF186)</f>
        <v>1.5656637931035799</v>
      </c>
      <c r="BC186" s="308">
        <f>IFERROR((AZ186-V_NNG3A!$J$20) / (V_NNG3A!$J$19-V_NNG3A!$J$20) * 100, 0)</f>
        <v>54.697325623423168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>
        <f>_xll.SRS1Splines.Functions25.Linear_Interp(V_NNG3A!$H$4:$H$12,V_NNG3A!$I$4:$I$12,BF187)</f>
        <v>12.25685</v>
      </c>
      <c r="BA187" s="312">
        <f>(AZ187/V_NNG3A!$I$8)*100</f>
        <v>88.497111913357401</v>
      </c>
      <c r="BB187" s="308">
        <f>_xll.SRS1Splines.Functions25.Linear_Interp(V_NNG3A!$H$4:$H$12,V_NNG3A!$J$4:$J$12,BF187)</f>
        <v>1.26926379310356</v>
      </c>
      <c r="BC187" s="308">
        <f>IFERROR((AZ187-V_NNG3A!$J$20) / (V_NNG3A!$J$19-V_NNG3A!$J$20) * 100, 0)</f>
        <v>44.342428623058474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>
        <f>_xll.SRS1Splines.Functions25.Linear_Interp(V_NNG3A!$H$4:$H$12,V_NNG3A!$I$4:$I$12,BF188)</f>
        <v>12.5409000000001</v>
      </c>
      <c r="BA188" s="312">
        <f>(AZ188/V_NNG3A!$I$8)*100</f>
        <v>90.548014440433931</v>
      </c>
      <c r="BB188" s="308">
        <f>_xll.SRS1Splines.Functions25.Linear_Interp(V_NNG3A!$H$4:$H$12,V_NNG3A!$J$4:$J$12,BF188)</f>
        <v>1.5533137931035901</v>
      </c>
      <c r="BC188" s="308">
        <f>IFERROR((AZ188-V_NNG3A!$J$20) / (V_NNG3A!$J$19-V_NNG3A!$J$20) * 100, 0)</f>
        <v>54.265871581741465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>
        <f>_xll.SRS1Splines.Functions25.Linear_Interp(V_NNG3A!$H$4:$H$12,V_NNG3A!$I$4:$I$12,BF189)</f>
        <v>12.92375</v>
      </c>
      <c r="BA189" s="312">
        <f>(AZ189/V_NNG3A!$I$8)*100</f>
        <v>93.312274368231058</v>
      </c>
      <c r="BB189" s="308">
        <f>_xll.SRS1Splines.Functions25.Linear_Interp(V_NNG3A!$H$4:$H$12,V_NNG3A!$J$4:$J$12,BF189)</f>
        <v>1.9361637931035101</v>
      </c>
      <c r="BC189" s="308">
        <f>IFERROR((AZ189-V_NNG3A!$J$20) / (V_NNG3A!$J$19-V_NNG3A!$J$20) * 100, 0)</f>
        <v>67.640946873871215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>
        <f>_xll.SRS1Splines.Functions25.Linear_Interp(V_NNG3A!$H$4:$H$12,V_NNG3A!$I$4:$I$12,BF190)</f>
        <v>12.899050000000001</v>
      </c>
      <c r="BA190" s="312">
        <f>(AZ190/V_NNG3A!$I$8)*100</f>
        <v>93.133935018050551</v>
      </c>
      <c r="BB190" s="308">
        <f>_xll.SRS1Splines.Functions25.Linear_Interp(V_NNG3A!$H$4:$H$12,V_NNG3A!$J$4:$J$12,BF190)</f>
        <v>1.9114637931035401</v>
      </c>
      <c r="BC190" s="308">
        <f>IFERROR((AZ190-V_NNG3A!$J$20) / (V_NNG3A!$J$19-V_NNG3A!$J$20) * 100, 0)</f>
        <v>66.778038790507793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>
        <f>_xll.SRS1Splines.Functions25.Linear_Interp(V_NNG3A!$H$4:$H$12,V_NNG3A!$I$4:$I$12,BF191)</f>
        <v>14.026800000000501</v>
      </c>
      <c r="BA191" s="312">
        <f>(AZ191/V_NNG3A!$I$8)*100</f>
        <v>101.27653429603249</v>
      </c>
      <c r="BB191" s="308">
        <f>_xll.SRS1Splines.Functions25.Linear_Interp(V_NNG3A!$H$4:$H$12,V_NNG3A!$J$4:$J$12,BF191)</f>
        <v>3.0392137931039902</v>
      </c>
      <c r="BC191" s="308">
        <f>IFERROR((AZ191-V_NNG3A!$J$20) / (V_NNG3A!$J$19-V_NNG3A!$J$20) * 100, 0)</f>
        <v>106.17660522830315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>
        <f>_xll.SRS1Splines.Functions25.Linear_Interp(V_NNG3A!$H$4:$H$12,V_NNG3A!$I$4:$I$12,BF192)</f>
        <v>12.7508499999999</v>
      </c>
      <c r="BA192" s="312">
        <f>(AZ192/V_NNG3A!$I$8)*100</f>
        <v>92.063898916966792</v>
      </c>
      <c r="BB192" s="308">
        <f>_xll.SRS1Splines.Functions25.Linear_Interp(V_NNG3A!$H$4:$H$12,V_NNG3A!$J$4:$J$12,BF192)</f>
        <v>1.7632637931033901</v>
      </c>
      <c r="BC192" s="308">
        <f>IFERROR((AZ192-V_NNG3A!$J$20) / (V_NNG3A!$J$19-V_NNG3A!$J$20) * 100, 0)</f>
        <v>61.600590290323687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>
        <f>_xll.SRS1Splines.Functions25.Linear_Interp(V_NNG3A!$H$4:$H$12,V_NNG3A!$I$4:$I$12,BF193)</f>
        <v>12.0839499999999</v>
      </c>
      <c r="BA193" s="312">
        <f>(AZ193/V_NNG3A!$I$8)*100</f>
        <v>87.248736462093149</v>
      </c>
      <c r="BB193" s="308">
        <f>_xll.SRS1Splines.Functions25.Linear_Interp(V_NNG3A!$H$4:$H$12,V_NNG3A!$J$4:$J$12,BF193)</f>
        <v>1.09636379310343</v>
      </c>
      <c r="BC193" s="308">
        <f>IFERROR((AZ193-V_NNG3A!$J$20) / (V_NNG3A!$J$19-V_NNG3A!$J$20) * 100, 0)</f>
        <v>38.302072039510939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>
        <f>_xll.SRS1Splines.Functions25.Linear_Interp(V_NNG3A!$H$4:$H$12,V_NNG3A!$I$4:$I$12,BF194)</f>
        <v>12.8002500000001</v>
      </c>
      <c r="BA194" s="312">
        <f>(AZ194/V_NNG3A!$I$8)*100</f>
        <v>92.420577617329229</v>
      </c>
      <c r="BB194" s="308">
        <f>_xll.SRS1Splines.Functions25.Linear_Interp(V_NNG3A!$H$4:$H$12,V_NNG3A!$J$4:$J$12,BF194)</f>
        <v>1.81266379310363</v>
      </c>
      <c r="BC194" s="308">
        <f>IFERROR((AZ194-V_NNG3A!$J$20) / (V_NNG3A!$J$19-V_NNG3A!$J$20) * 100, 0)</f>
        <v>63.326406457057516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>
        <f>_xll.SRS1Splines.Functions25.Linear_Interp(V_NNG3A!$H$4:$H$12,V_NNG3A!$I$4:$I$12,BF195)</f>
        <v>12.503850000000099</v>
      </c>
      <c r="BA195" s="312">
        <f>(AZ195/V_NNG3A!$I$8)*100</f>
        <v>90.280505415163177</v>
      </c>
      <c r="BB195" s="308">
        <f>_xll.SRS1Splines.Functions25.Linear_Interp(V_NNG3A!$H$4:$H$12,V_NNG3A!$J$4:$J$12,BF195)</f>
        <v>1.51626379310362</v>
      </c>
      <c r="BC195" s="308">
        <f>IFERROR((AZ195-V_NNG3A!$J$20) / (V_NNG3A!$J$19-V_NNG3A!$J$20) * 100, 0)</f>
        <v>52.971509456696289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>
        <f>_xll.SRS1Splines.Functions25.Linear_Interp(V_NNG3A!$H$4:$H$12,V_NNG3A!$I$4:$I$12,BF196)</f>
        <v>12.3186</v>
      </c>
      <c r="BA196" s="312">
        <f>(AZ196/V_NNG3A!$I$8)*100</f>
        <v>88.942960288808663</v>
      </c>
      <c r="BB196" s="308">
        <f>_xll.SRS1Splines.Functions25.Linear_Interp(V_NNG3A!$H$4:$H$12,V_NNG3A!$J$4:$J$12,BF196)</f>
        <v>1.3310137931035</v>
      </c>
      <c r="BC196" s="308">
        <f>IFERROR((AZ196-V_NNG3A!$J$20) / (V_NNG3A!$J$19-V_NNG3A!$J$20) * 100, 0)</f>
        <v>46.499698831467057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>
        <f>_xll.SRS1Splines.Functions25.Linear_Interp(V_NNG3A!$H$4:$H$12,V_NNG3A!$I$4:$I$12,BF197)</f>
        <v>12.5656</v>
      </c>
      <c r="BA197" s="312">
        <f>(AZ197/V_NNG3A!$I$8)*100</f>
        <v>90.726353790613729</v>
      </c>
      <c r="BB197" s="308">
        <f>_xll.SRS1Splines.Functions25.Linear_Interp(V_NNG3A!$H$4:$H$12,V_NNG3A!$J$4:$J$12,BF197)</f>
        <v>1.57801379310356</v>
      </c>
      <c r="BC197" s="308">
        <f>IFERROR((AZ197-V_NNG3A!$J$20) / (V_NNG3A!$J$19-V_NNG3A!$J$20) * 100, 0)</f>
        <v>55.128779665101405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>
        <f>_xll.SRS1Splines.Functions25.Linear_Interp(V_NNG3A!$H$4:$H$12,V_NNG3A!$I$4:$I$12,BF198)</f>
        <v>12.7755500000001</v>
      </c>
      <c r="BA198" s="312">
        <f>(AZ198/V_NNG3A!$I$8)*100</f>
        <v>92.24223826714875</v>
      </c>
      <c r="BB198" s="308">
        <f>_xll.SRS1Splines.Functions25.Linear_Interp(V_NNG3A!$H$4:$H$12,V_NNG3A!$J$4:$J$12,BF198)</f>
        <v>1.7879637931036501</v>
      </c>
      <c r="BC198" s="308">
        <f>IFERROR((AZ198-V_NNG3A!$J$20) / (V_NNG3A!$J$19-V_NNG3A!$J$20) * 100, 0)</f>
        <v>62.463498373694101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>
        <f>_xll.SRS1Splines.Functions25.Linear_Interp(V_NNG3A!$H$4:$H$12,V_NNG3A!$I$4:$I$12,BF199)</f>
        <v>12.8373000000001</v>
      </c>
      <c r="BA199" s="312">
        <f>(AZ199/V_NNG3A!$I$8)*100</f>
        <v>92.688086642600013</v>
      </c>
      <c r="BB199" s="308">
        <f>_xll.SRS1Splines.Functions25.Linear_Interp(V_NNG3A!$H$4:$H$12,V_NNG3A!$J$4:$J$12,BF199)</f>
        <v>1.8497137931035901</v>
      </c>
      <c r="BC199" s="308">
        <f>IFERROR((AZ199-V_NNG3A!$J$20) / (V_NNG3A!$J$19-V_NNG3A!$J$20) * 100, 0)</f>
        <v>64.620768582102698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>
        <f>_xll.SRS1Splines.Functions25.Linear_Interp(V_NNG3A!$H$4:$H$12,V_NNG3A!$I$4:$I$12,BF200)</f>
        <v>12.120999999999899</v>
      </c>
      <c r="BA200" s="312">
        <f>(AZ200/V_NNG3A!$I$8)*100</f>
        <v>87.516245487363904</v>
      </c>
      <c r="BB200" s="308">
        <f>_xll.SRS1Splines.Functions25.Linear_Interp(V_NNG3A!$H$4:$H$12,V_NNG3A!$J$4:$J$12,BF200)</f>
        <v>1.1334137931034001</v>
      </c>
      <c r="BC200" s="308">
        <f>IFERROR((AZ200-V_NNG3A!$J$20) / (V_NNG3A!$J$19-V_NNG3A!$J$20) * 100, 0)</f>
        <v>39.596434164556058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>
        <f>_xll.SRS1Splines.Functions25.Linear_Interp(V_NNG3A!$H$4:$H$12,V_NNG3A!$I$4:$I$12,BF201)</f>
        <v>12.219800000000101</v>
      </c>
      <c r="BA201" s="312">
        <f>(AZ201/V_NNG3A!$I$8)*100</f>
        <v>88.229602888087371</v>
      </c>
      <c r="BB201" s="308">
        <f>_xll.SRS1Splines.Functions25.Linear_Interp(V_NNG3A!$H$4:$H$12,V_NNG3A!$J$4:$J$12,BF201)</f>
        <v>1.2322137931035899</v>
      </c>
      <c r="BC201" s="308">
        <f>IFERROR((AZ201-V_NNG3A!$J$20) / (V_NNG3A!$J$19-V_NNG3A!$J$20) * 100, 0)</f>
        <v>43.04806649801683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>
        <f>_xll.SRS1Splines.Functions25.Linear_Interp(V_NNG3A!$H$4:$H$12,V_NNG3A!$I$4:$I$12,BF202)</f>
        <v>12.4791500000001</v>
      </c>
      <c r="BA202" s="312">
        <f>(AZ202/V_NNG3A!$I$8)*100</f>
        <v>90.102166064982669</v>
      </c>
      <c r="BB202" s="308">
        <f>_xll.SRS1Splines.Functions25.Linear_Interp(V_NNG3A!$H$4:$H$12,V_NNG3A!$J$4:$J$12,BF202)</f>
        <v>1.4915637931036401</v>
      </c>
      <c r="BC202" s="308">
        <f>IFERROR((AZ202-V_NNG3A!$J$20) / (V_NNG3A!$J$19-V_NNG3A!$J$20) * 100, 0)</f>
        <v>52.108601373332874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>
        <f>_xll.SRS1Splines.Functions25.Linear_Interp(V_NNG3A!$H$4:$H$12,V_NNG3A!$I$4:$I$12,BF203)</f>
        <v>13.0966500000001</v>
      </c>
      <c r="BA203" s="312">
        <f>(AZ203/V_NNG3A!$I$8)*100</f>
        <v>94.56064981949531</v>
      </c>
      <c r="BB203" s="308">
        <f>_xll.SRS1Splines.Functions25.Linear_Interp(V_NNG3A!$H$4:$H$12,V_NNG3A!$J$4:$J$12,BF203)</f>
        <v>2.10906379310364</v>
      </c>
      <c r="BC203" s="308">
        <f>IFERROR((AZ203-V_NNG3A!$J$20) / (V_NNG3A!$J$19-V_NNG3A!$J$20) * 100, 0)</f>
        <v>73.681303457418736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>
        <f>_xll.SRS1Splines.Functions25.Linear_Interp(V_NNG3A!$H$4:$H$12,V_NNG3A!$I$4:$I$12,BF204)</f>
        <v>12.2445000000001</v>
      </c>
      <c r="BA204" s="312">
        <f>(AZ204/V_NNG3A!$I$8)*100</f>
        <v>88.407942238267864</v>
      </c>
      <c r="BB204" s="308">
        <f>_xll.SRS1Splines.Functions25.Linear_Interp(V_NNG3A!$H$4:$H$12,V_NNG3A!$J$4:$J$12,BF204)</f>
        <v>1.2569137931035701</v>
      </c>
      <c r="BC204" s="308">
        <f>IFERROR((AZ204-V_NNG3A!$J$20) / (V_NNG3A!$J$19-V_NNG3A!$J$20) * 100, 0)</f>
        <v>43.910974581380238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>
        <f>_xll.SRS1Splines.Functions25.Linear_Interp(V_NNG3A!$H$4:$H$12,V_NNG3A!$I$4:$I$12,BF205)</f>
        <v>12.429749999999901</v>
      </c>
      <c r="BA205" s="312">
        <f>(AZ205/V_NNG3A!$I$8)*100</f>
        <v>89.745487364620232</v>
      </c>
      <c r="BB205" s="308">
        <f>_xll.SRS1Splines.Functions25.Linear_Interp(V_NNG3A!$H$4:$H$12,V_NNG3A!$J$4:$J$12,BF205)</f>
        <v>1.4421637931033999</v>
      </c>
      <c r="BC205" s="308">
        <f>IFERROR((AZ205-V_NNG3A!$J$20) / (V_NNG3A!$J$19-V_NNG3A!$J$20) * 100, 0)</f>
        <v>50.382785206599046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>
        <f>_xll.SRS1Splines.Functions25.Linear_Interp(V_NNG3A!$H$4:$H$12,V_NNG3A!$I$4:$I$12,BF206)</f>
        <v>12.7508499999999</v>
      </c>
      <c r="BA206" s="312">
        <f>(AZ206/V_NNG3A!$I$8)*100</f>
        <v>92.063898916966792</v>
      </c>
      <c r="BB206" s="308">
        <f>_xll.SRS1Splines.Functions25.Linear_Interp(V_NNG3A!$H$4:$H$12,V_NNG3A!$J$4:$J$12,BF206)</f>
        <v>1.7632637931033901</v>
      </c>
      <c r="BC206" s="308">
        <f>IFERROR((AZ206-V_NNG3A!$J$20) / (V_NNG3A!$J$19-V_NNG3A!$J$20) * 100, 0)</f>
        <v>61.600590290323687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>
        <f>_xll.SRS1Splines.Functions25.Linear_Interp(V_NNG3A!$H$4:$H$12,V_NNG3A!$I$4:$I$12,BF207)</f>
        <v>12.899050000000001</v>
      </c>
      <c r="BA207" s="312">
        <f>(AZ207/V_NNG3A!$I$8)*100</f>
        <v>93.133935018050551</v>
      </c>
      <c r="BB207" s="308">
        <f>_xll.SRS1Splines.Functions25.Linear_Interp(V_NNG3A!$H$4:$H$12,V_NNG3A!$J$4:$J$12,BF207)</f>
        <v>1.9114637931035401</v>
      </c>
      <c r="BC207" s="308">
        <f>IFERROR((AZ207-V_NNG3A!$J$20) / (V_NNG3A!$J$19-V_NNG3A!$J$20) * 100, 0)</f>
        <v>66.778038790507793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>
        <f>_xll.SRS1Splines.Functions25.Linear_Interp(V_NNG3A!$H$4:$H$12,V_NNG3A!$I$4:$I$12,BF208)</f>
        <v>12.207450000000099</v>
      </c>
      <c r="BA208" s="312">
        <f>(AZ208/V_NNG3A!$I$8)*100</f>
        <v>88.14043321299711</v>
      </c>
      <c r="BB208" s="308">
        <f>_xll.SRS1Splines.Functions25.Linear_Interp(V_NNG3A!$H$4:$H$12,V_NNG3A!$J$4:$J$12,BF208)</f>
        <v>1.2198637931036</v>
      </c>
      <c r="BC208" s="308">
        <f>IFERROR((AZ208-V_NNG3A!$J$20) / (V_NNG3A!$J$19-V_NNG3A!$J$20) * 100, 0)</f>
        <v>42.616612456335062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>
        <f>_xll.SRS1Splines.Functions25.Linear_Interp(V_NNG3A!$H$4:$H$12,V_NNG3A!$I$4:$I$12,BF209)</f>
        <v>12.2321500000001</v>
      </c>
      <c r="BA209" s="312">
        <f>(AZ209/V_NNG3A!$I$8)*100</f>
        <v>88.318772563177617</v>
      </c>
      <c r="BB209" s="308">
        <f>_xll.SRS1Splines.Functions25.Linear_Interp(V_NNG3A!$H$4:$H$12,V_NNG3A!$J$4:$J$12,BF209)</f>
        <v>1.24456379310358</v>
      </c>
      <c r="BC209" s="308">
        <f>IFERROR((AZ209-V_NNG3A!$J$20) / (V_NNG3A!$J$19-V_NNG3A!$J$20) * 100, 0)</f>
        <v>43.479520539698534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>
        <f>_xll.SRS1Splines.Functions25.Linear_Interp(V_NNG3A!$H$4:$H$12,V_NNG3A!$I$4:$I$12,BF210)</f>
        <v>12.1827500000001</v>
      </c>
      <c r="BA210" s="312">
        <f>(AZ210/V_NNG3A!$I$8)*100</f>
        <v>87.962093862816602</v>
      </c>
      <c r="BB210" s="308">
        <f>_xll.SRS1Splines.Functions25.Linear_Interp(V_NNG3A!$H$4:$H$12,V_NNG3A!$J$4:$J$12,BF210)</f>
        <v>1.1951637931036301</v>
      </c>
      <c r="BC210" s="308">
        <f>IFERROR((AZ210-V_NNG3A!$J$20) / (V_NNG3A!$J$19-V_NNG3A!$J$20) * 100, 0)</f>
        <v>41.753704372971654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>
        <f>_xll.SRS1Splines.Functions25.Linear_Interp(V_NNG3A!$H$4:$H$12,V_NNG3A!$I$4:$I$12,BF211)</f>
        <v>12.4050499999999</v>
      </c>
      <c r="BA211" s="312">
        <f>(AZ211/V_NNG3A!$I$8)*100</f>
        <v>89.567148014439709</v>
      </c>
      <c r="BB211" s="308">
        <f>_xll.SRS1Splines.Functions25.Linear_Interp(V_NNG3A!$H$4:$H$12,V_NNG3A!$J$4:$J$12,BF211)</f>
        <v>1.41746379310343</v>
      </c>
      <c r="BC211" s="308">
        <f>IFERROR((AZ211-V_NNG3A!$J$20) / (V_NNG3A!$J$19-V_NNG3A!$J$20) * 100, 0)</f>
        <v>49.519877123235581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>
        <f>_xll.SRS1Splines.Functions25.Linear_Interp(V_NNG3A!$H$4:$H$12,V_NNG3A!$I$4:$I$12,BF212)</f>
        <v>12.92375</v>
      </c>
      <c r="BA212" s="312">
        <f>(AZ212/V_NNG3A!$I$8)*100</f>
        <v>93.312274368231058</v>
      </c>
      <c r="BB212" s="308">
        <f>_xll.SRS1Splines.Functions25.Linear_Interp(V_NNG3A!$H$4:$H$12,V_NNG3A!$J$4:$J$12,BF212)</f>
        <v>1.9361637931035101</v>
      </c>
      <c r="BC212" s="308">
        <f>IFERROR((AZ212-V_NNG3A!$J$20) / (V_NNG3A!$J$19-V_NNG3A!$J$20) * 100, 0)</f>
        <v>67.640946873871215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>
        <f>_xll.SRS1Splines.Functions25.Linear_Interp(V_NNG3A!$H$4:$H$12,V_NNG3A!$I$4:$I$12,BF213)</f>
        <v>13.1460500000001</v>
      </c>
      <c r="BA213" s="312">
        <f>(AZ213/V_NNG3A!$I$8)*100</f>
        <v>94.917328519856326</v>
      </c>
      <c r="BB213" s="308">
        <f>_xll.SRS1Splines.Functions25.Linear_Interp(V_NNG3A!$H$4:$H$12,V_NNG3A!$J$4:$J$12,BF213)</f>
        <v>2.1584637931035902</v>
      </c>
      <c r="BC213" s="308">
        <f>IFERROR((AZ213-V_NNG3A!$J$20) / (V_NNG3A!$J$19-V_NNG3A!$J$20) * 100, 0)</f>
        <v>75.407119624145622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>
        <f>_xll.SRS1Splines.Functions25.Linear_Interp(V_NNG3A!$H$4:$H$12,V_NNG3A!$I$4:$I$12,BF214)</f>
        <v>12.25685</v>
      </c>
      <c r="BA214" s="312">
        <f>(AZ214/V_NNG3A!$I$8)*100</f>
        <v>88.497111913357401</v>
      </c>
      <c r="BB214" s="308">
        <f>_xll.SRS1Splines.Functions25.Linear_Interp(V_NNG3A!$H$4:$H$12,V_NNG3A!$J$4:$J$12,BF214)</f>
        <v>1.26926379310356</v>
      </c>
      <c r="BC214" s="308">
        <f>IFERROR((AZ214-V_NNG3A!$J$20) / (V_NNG3A!$J$19-V_NNG3A!$J$20) * 100, 0)</f>
        <v>44.342428623058474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>
        <f>_xll.SRS1Splines.Functions25.Linear_Interp(V_NNG3A!$H$4:$H$12,V_NNG3A!$I$4:$I$12,BF215)</f>
        <v>12.3926999999999</v>
      </c>
      <c r="BA215" s="312">
        <f>(AZ215/V_NNG3A!$I$8)*100</f>
        <v>89.477978339349463</v>
      </c>
      <c r="BB215" s="308">
        <f>_xll.SRS1Splines.Functions25.Linear_Interp(V_NNG3A!$H$4:$H$12,V_NNG3A!$J$4:$J$12,BF215)</f>
        <v>1.4051137931034401</v>
      </c>
      <c r="BC215" s="308">
        <f>IFERROR((AZ215-V_NNG3A!$J$20) / (V_NNG3A!$J$19-V_NNG3A!$J$20) * 100, 0)</f>
        <v>49.08842308155387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>
        <f>_xll.SRS1Splines.Functions25.Linear_Interp(V_NNG3A!$H$4:$H$12,V_NNG3A!$I$4:$I$12,BF216)</f>
        <v>12.7014499999999</v>
      </c>
      <c r="BA216" s="312">
        <f>(AZ216/V_NNG3A!$I$8)*100</f>
        <v>91.707220216605776</v>
      </c>
      <c r="BB216" s="308">
        <f>_xll.SRS1Splines.Functions25.Linear_Interp(V_NNG3A!$H$4:$H$12,V_NNG3A!$J$4:$J$12,BF216)</f>
        <v>1.7138637931034399</v>
      </c>
      <c r="BC216" s="308">
        <f>IFERROR((AZ216-V_NNG3A!$J$20) / (V_NNG3A!$J$19-V_NNG3A!$J$20) * 100, 0)</f>
        <v>59.874774123596794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>
        <f>_xll.SRS1Splines.Functions25.Linear_Interp(V_NNG3A!$H$4:$H$12,V_NNG3A!$I$4:$I$12,BF217)</f>
        <v>13.1460500000001</v>
      </c>
      <c r="BA217" s="312">
        <f>(AZ217/V_NNG3A!$I$8)*100</f>
        <v>94.917328519856326</v>
      </c>
      <c r="BB217" s="308">
        <f>_xll.SRS1Splines.Functions25.Linear_Interp(V_NNG3A!$H$4:$H$12,V_NNG3A!$J$4:$J$12,BF217)</f>
        <v>2.1584637931035902</v>
      </c>
      <c r="BC217" s="308">
        <f>IFERROR((AZ217-V_NNG3A!$J$20) / (V_NNG3A!$J$19-V_NNG3A!$J$20) * 100, 0)</f>
        <v>75.407119624145622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>
        <f>_xll.SRS1Splines.Functions25.Linear_Interp(V_NNG3A!$H$4:$H$12,V_NNG3A!$I$4:$I$12,BF218)</f>
        <v>12.2321500000001</v>
      </c>
      <c r="BA218" s="312">
        <f>(AZ218/V_NNG3A!$I$8)*100</f>
        <v>88.318772563177617</v>
      </c>
      <c r="BB218" s="308">
        <f>_xll.SRS1Splines.Functions25.Linear_Interp(V_NNG3A!$H$4:$H$12,V_NNG3A!$J$4:$J$12,BF218)</f>
        <v>1.24456379310358</v>
      </c>
      <c r="BC218" s="308">
        <f>IFERROR((AZ218-V_NNG3A!$J$20) / (V_NNG3A!$J$19-V_NNG3A!$J$20) * 100, 0)</f>
        <v>43.479520539698534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>
        <f>_xll.SRS1Splines.Functions25.Linear_Interp(V_NNG3A!$H$4:$H$12,V_NNG3A!$I$4:$I$12,BF219)</f>
        <v>13.59065</v>
      </c>
      <c r="BA219" s="312">
        <f>(AZ219/V_NNG3A!$I$8)*100</f>
        <v>98.127436823104702</v>
      </c>
      <c r="BB219" s="308">
        <f>_xll.SRS1Splines.Functions25.Linear_Interp(V_NNG3A!$H$4:$H$12,V_NNG3A!$J$4:$J$12,BF219)</f>
        <v>2.6030637931034599</v>
      </c>
      <c r="BC219" s="308">
        <f>IFERROR((AZ219-V_NNG3A!$J$20) / (V_NNG3A!$J$19-V_NNG3A!$J$20) * 100, 0)</f>
        <v>90.939465124683949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>
        <f>_xll.SRS1Splines.Functions25.Linear_Interp(V_NNG3A!$H$4:$H$12,V_NNG3A!$I$4:$I$12,BF220)</f>
        <v>13.170750000000099</v>
      </c>
      <c r="BA220" s="312">
        <f>(AZ220/V_NNG3A!$I$8)*100</f>
        <v>95.09566787003682</v>
      </c>
      <c r="BB220" s="308">
        <f>_xll.SRS1Splines.Functions25.Linear_Interp(V_NNG3A!$H$4:$H$12,V_NNG3A!$J$4:$J$12,BF220)</f>
        <v>2.1831637931035699</v>
      </c>
      <c r="BC220" s="308">
        <f>IFERROR((AZ220-V_NNG3A!$J$20) / (V_NNG3A!$J$19-V_NNG3A!$J$20) * 100, 0)</f>
        <v>76.27002770750903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>
        <f>_xll.SRS1Splines.Functions25.Linear_Interp(V_NNG3A!$H$4:$H$12,V_NNG3A!$I$4:$I$12,BF221)</f>
        <v>13.22015</v>
      </c>
      <c r="BA221" s="312">
        <f>(AZ221/V_NNG3A!$I$8)*100</f>
        <v>95.452346570397111</v>
      </c>
      <c r="BB221" s="308">
        <f>_xll.SRS1Splines.Functions25.Linear_Interp(V_NNG3A!$H$4:$H$12,V_NNG3A!$J$4:$J$12,BF221)</f>
        <v>2.23256379310352</v>
      </c>
      <c r="BC221" s="308">
        <f>IFERROR((AZ221-V_NNG3A!$J$20) / (V_NNG3A!$J$19-V_NNG3A!$J$20) * 100, 0)</f>
        <v>77.995843874232435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>
        <f>_xll.SRS1Splines.Functions25.Linear_Interp(V_NNG3A!$H$4:$H$12,V_NNG3A!$I$4:$I$12,BF222)</f>
        <v>12.948449999999999</v>
      </c>
      <c r="BA222" s="312">
        <f>(AZ222/V_NNG3A!$I$8)*100</f>
        <v>93.490613718411552</v>
      </c>
      <c r="BB222" s="308">
        <f>_xll.SRS1Splines.Functions25.Linear_Interp(V_NNG3A!$H$4:$H$12,V_NNG3A!$J$4:$J$12,BF222)</f>
        <v>1.96086379310349</v>
      </c>
      <c r="BC222" s="308">
        <f>IFERROR((AZ222-V_NNG3A!$J$20) / (V_NNG3A!$J$19-V_NNG3A!$J$20) * 100, 0)</f>
        <v>68.503854957234623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>
        <f>_xll.SRS1Splines.Functions25.Linear_Interp(V_NNG3A!$H$4:$H$12,V_NNG3A!$I$4:$I$12,BF223)</f>
        <v>12.4791500000001</v>
      </c>
      <c r="BA223" s="312">
        <f>(AZ223/V_NNG3A!$I$8)*100</f>
        <v>90.102166064982669</v>
      </c>
      <c r="BB223" s="308">
        <f>_xll.SRS1Splines.Functions25.Linear_Interp(V_NNG3A!$H$4:$H$12,V_NNG3A!$J$4:$J$12,BF223)</f>
        <v>1.4915637931036401</v>
      </c>
      <c r="BC223" s="308">
        <f>IFERROR((AZ223-V_NNG3A!$J$20) / (V_NNG3A!$J$19-V_NNG3A!$J$20) * 100, 0)</f>
        <v>52.108601373332874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>
        <f>_xll.SRS1Splines.Functions25.Linear_Interp(V_NNG3A!$H$4:$H$12,V_NNG3A!$I$4:$I$12,BF224)</f>
        <v>13.1460500000001</v>
      </c>
      <c r="BA224" s="312">
        <f>(AZ224/V_NNG3A!$I$8)*100</f>
        <v>94.917328519856326</v>
      </c>
      <c r="BB224" s="308">
        <f>_xll.SRS1Splines.Functions25.Linear_Interp(V_NNG3A!$H$4:$H$12,V_NNG3A!$J$4:$J$12,BF224)</f>
        <v>2.1584637931035902</v>
      </c>
      <c r="BC224" s="308">
        <f>IFERROR((AZ224-V_NNG3A!$J$20) / (V_NNG3A!$J$19-V_NNG3A!$J$20) * 100, 0)</f>
        <v>75.407119624145622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>
        <f>_xll.SRS1Splines.Functions25.Linear_Interp(V_NNG3A!$H$4:$H$12,V_NNG3A!$I$4:$I$12,BF225)</f>
        <v>12.590299999999999</v>
      </c>
      <c r="BA225" s="312">
        <f>(AZ225/V_NNG3A!$I$8)*100</f>
        <v>90.904693140794222</v>
      </c>
      <c r="BB225" s="308">
        <f>_xll.SRS1Splines.Functions25.Linear_Interp(V_NNG3A!$H$4:$H$12,V_NNG3A!$J$4:$J$12,BF225)</f>
        <v>1.60271379310354</v>
      </c>
      <c r="BC225" s="308">
        <f>IFERROR((AZ225-V_NNG3A!$J$20) / (V_NNG3A!$J$19-V_NNG3A!$J$20) * 100, 0)</f>
        <v>55.991687748464813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>
        <f>_xll.SRS1Splines.Functions25.Linear_Interp(V_NNG3A!$H$4:$H$12,V_NNG3A!$I$4:$I$12,BF226)</f>
        <v>13.0966500000001</v>
      </c>
      <c r="BA226" s="312">
        <f>(AZ226/V_NNG3A!$I$8)*100</f>
        <v>94.56064981949531</v>
      </c>
      <c r="BB226" s="308">
        <f>_xll.SRS1Splines.Functions25.Linear_Interp(V_NNG3A!$H$4:$H$12,V_NNG3A!$J$4:$J$12,BF226)</f>
        <v>2.10906379310364</v>
      </c>
      <c r="BC226" s="308">
        <f>IFERROR((AZ226-V_NNG3A!$J$20) / (V_NNG3A!$J$19-V_NNG3A!$J$20) * 100, 0)</f>
        <v>73.681303457418736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>
        <f>_xll.SRS1Splines.Functions25.Linear_Interp(V_NNG3A!$H$4:$H$12,V_NNG3A!$I$4:$I$12,BF227)</f>
        <v>13.8552</v>
      </c>
      <c r="BA227" s="312">
        <f>(AZ227/V_NNG3A!$I$8)*100</f>
        <v>100.03754512635379</v>
      </c>
      <c r="BB227" s="308">
        <f>_xll.SRS1Splines.Functions25.Linear_Interp(V_NNG3A!$H$4:$H$12,V_NNG3A!$J$4:$J$12,BF227)</f>
        <v>2.8676137931035099</v>
      </c>
      <c r="BC227" s="308">
        <f>IFERROR((AZ227-V_NNG3A!$J$20) / (V_NNG3A!$J$19-V_NNG3A!$J$20) * 100, 0)</f>
        <v>100.18166485965547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>
        <f>_xll.SRS1Splines.Functions25.Linear_Interp(V_NNG3A!$H$4:$H$12,V_NNG3A!$I$4:$I$12,BF228)</f>
        <v>12.97315</v>
      </c>
      <c r="BA228" s="312">
        <f>(AZ228/V_NNG3A!$I$8)*100</f>
        <v>93.66895306859206</v>
      </c>
      <c r="BB228" s="308">
        <f>_xll.SRS1Splines.Functions25.Linear_Interp(V_NNG3A!$H$4:$H$12,V_NNG3A!$J$4:$J$12,BF228)</f>
        <v>1.98556379310347</v>
      </c>
      <c r="BC228" s="308">
        <f>IFERROR((AZ228-V_NNG3A!$J$20) / (V_NNG3A!$J$19-V_NNG3A!$J$20) * 100, 0)</f>
        <v>69.366763040598087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>
        <f>_xll.SRS1Splines.Functions25.Linear_Interp(V_NNG3A!$H$4:$H$12,V_NNG3A!$I$4:$I$12,BF229)</f>
        <v>12.5656</v>
      </c>
      <c r="BA229" s="312">
        <f>(AZ229/V_NNG3A!$I$8)*100</f>
        <v>90.726353790613729</v>
      </c>
      <c r="BB229" s="308">
        <f>_xll.SRS1Splines.Functions25.Linear_Interp(V_NNG3A!$H$4:$H$12,V_NNG3A!$J$4:$J$12,BF229)</f>
        <v>1.57801379310356</v>
      </c>
      <c r="BC229" s="308">
        <f>IFERROR((AZ229-V_NNG3A!$J$20) / (V_NNG3A!$J$19-V_NNG3A!$J$20) * 100, 0)</f>
        <v>55.128779665101405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>
        <f>_xll.SRS1Splines.Functions25.Linear_Interp(V_NNG3A!$H$4:$H$12,V_NNG3A!$I$4:$I$12,BF230)</f>
        <v>13.343649999999901</v>
      </c>
      <c r="BA230" s="312">
        <f>(AZ230/V_NNG3A!$I$8)*100</f>
        <v>96.344043321298926</v>
      </c>
      <c r="BB230" s="308">
        <f>_xll.SRS1Splines.Functions25.Linear_Interp(V_NNG3A!$H$4:$H$12,V_NNG3A!$J$4:$J$12,BF230)</f>
        <v>2.3560637931034099</v>
      </c>
      <c r="BC230" s="308">
        <f>IFERROR((AZ230-V_NNG3A!$J$20) / (V_NNG3A!$J$19-V_NNG3A!$J$20) * 100, 0)</f>
        <v>82.310384291046134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>
        <f>_xll.SRS1Splines.Functions25.Linear_Interp(V_NNG3A!$H$4:$H$12,V_NNG3A!$I$4:$I$12,BF231)</f>
        <v>12.7014499999999</v>
      </c>
      <c r="BA231" s="312">
        <f>(AZ231/V_NNG3A!$I$8)*100</f>
        <v>91.707220216605776</v>
      </c>
      <c r="BB231" s="308">
        <f>_xll.SRS1Splines.Functions25.Linear_Interp(V_NNG3A!$H$4:$H$12,V_NNG3A!$J$4:$J$12,BF231)</f>
        <v>1.7138637931034399</v>
      </c>
      <c r="BC231" s="308">
        <f>IFERROR((AZ231-V_NNG3A!$J$20) / (V_NNG3A!$J$19-V_NNG3A!$J$20) * 100, 0)</f>
        <v>59.874774123596794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>
        <f>_xll.SRS1Splines.Functions25.Linear_Interp(V_NNG3A!$H$4:$H$12,V_NNG3A!$I$4:$I$12,BF232)</f>
        <v>12.503850000000099</v>
      </c>
      <c r="BA232" s="312">
        <f>(AZ232/V_NNG3A!$I$8)*100</f>
        <v>90.280505415163177</v>
      </c>
      <c r="BB232" s="308">
        <f>_xll.SRS1Splines.Functions25.Linear_Interp(V_NNG3A!$H$4:$H$12,V_NNG3A!$J$4:$J$12,BF232)</f>
        <v>1.51626379310362</v>
      </c>
      <c r="BC232" s="308">
        <f>IFERROR((AZ232-V_NNG3A!$J$20) / (V_NNG3A!$J$19-V_NNG3A!$J$20) * 100, 0)</f>
        <v>52.971509456696289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>
        <f>_xll.SRS1Splines.Functions25.Linear_Interp(V_NNG3A!$H$4:$H$12,V_NNG3A!$I$4:$I$12,BF233)</f>
        <v>12.429749999999901</v>
      </c>
      <c r="BA233" s="312">
        <f>(AZ233/V_NNG3A!$I$8)*100</f>
        <v>89.745487364620232</v>
      </c>
      <c r="BB233" s="308">
        <f>_xll.SRS1Splines.Functions25.Linear_Interp(V_NNG3A!$H$4:$H$12,V_NNG3A!$J$4:$J$12,BF233)</f>
        <v>1.4421637931033999</v>
      </c>
      <c r="BC233" s="308">
        <f>IFERROR((AZ233-V_NNG3A!$J$20) / (V_NNG3A!$J$19-V_NNG3A!$J$20) * 100, 0)</f>
        <v>50.382785206599046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>
        <f>_xll.SRS1Splines.Functions25.Linear_Interp(V_NNG3A!$H$4:$H$12,V_NNG3A!$I$4:$I$12,BF234)</f>
        <v>12.652049999999999</v>
      </c>
      <c r="BA234" s="312">
        <f>(AZ234/V_NNG3A!$I$8)*100</f>
        <v>91.350541516245485</v>
      </c>
      <c r="BB234" s="308">
        <f>_xll.SRS1Splines.Functions25.Linear_Interp(V_NNG3A!$H$4:$H$12,V_NNG3A!$J$4:$J$12,BF234)</f>
        <v>1.66446379310349</v>
      </c>
      <c r="BC234" s="308">
        <f>IFERROR((AZ234-V_NNG3A!$J$20) / (V_NNG3A!$J$19-V_NNG3A!$J$20) * 100, 0)</f>
        <v>58.148957956873396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>
        <f>_xll.SRS1Splines.Functions25.Linear_Interp(V_NNG3A!$H$4:$H$12,V_NNG3A!$I$4:$I$12,BF235)</f>
        <v>13.565950000000001</v>
      </c>
      <c r="BA235" s="312">
        <f>(AZ235/V_NNG3A!$I$8)*100</f>
        <v>97.949097472924194</v>
      </c>
      <c r="BB235" s="308">
        <f>_xll.SRS1Splines.Functions25.Linear_Interp(V_NNG3A!$H$4:$H$12,V_NNG3A!$J$4:$J$12,BF235)</f>
        <v>2.5783637931034802</v>
      </c>
      <c r="BC235" s="308">
        <f>IFERROR((AZ235-V_NNG3A!$J$20) / (V_NNG3A!$J$19-V_NNG3A!$J$20) * 100, 0)</f>
        <v>90.076557041320541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>
        <f>_xll.SRS1Splines.Functions25.Linear_Interp(V_NNG3A!$H$4:$H$12,V_NNG3A!$I$4:$I$12,BF236)</f>
        <v>13.7512000000001</v>
      </c>
      <c r="BA236" s="312">
        <f>(AZ236/V_NNG3A!$I$8)*100</f>
        <v>99.286642599278707</v>
      </c>
      <c r="BB236" s="308">
        <f>_xll.SRS1Splines.Functions25.Linear_Interp(V_NNG3A!$H$4:$H$12,V_NNG3A!$J$4:$J$12,BF236)</f>
        <v>2.7636137931035898</v>
      </c>
      <c r="BC236" s="308">
        <f>IFERROR((AZ236-V_NNG3A!$J$20) / (V_NNG3A!$J$19-V_NNG3A!$J$20) * 100, 0)</f>
        <v>96.54836766654978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>
        <f>_xll.SRS1Splines.Functions25.Linear_Interp(V_NNG3A!$H$4:$H$12,V_NNG3A!$I$4:$I$12,BF237)</f>
        <v>12.726149999999899</v>
      </c>
      <c r="BA237" s="312">
        <f>(AZ237/V_NNG3A!$I$8)*100</f>
        <v>91.885559566786284</v>
      </c>
      <c r="BB237" s="308">
        <f>_xll.SRS1Splines.Functions25.Linear_Interp(V_NNG3A!$H$4:$H$12,V_NNG3A!$J$4:$J$12,BF237)</f>
        <v>1.7385637931034199</v>
      </c>
      <c r="BC237" s="308">
        <f>IFERROR((AZ237-V_NNG3A!$J$20) / (V_NNG3A!$J$19-V_NNG3A!$J$20) * 100, 0)</f>
        <v>60.737682206960208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>
        <f>_xll.SRS1Splines.Functions25.Linear_Interp(V_NNG3A!$H$4:$H$12,V_NNG3A!$I$4:$I$12,BF238)</f>
        <v>12.5532500000001</v>
      </c>
      <c r="BA238" s="312">
        <f>(AZ238/V_NNG3A!$I$8)*100</f>
        <v>90.637184115524178</v>
      </c>
      <c r="BB238" s="308">
        <f>_xll.SRS1Splines.Functions25.Linear_Interp(V_NNG3A!$H$4:$H$12,V_NNG3A!$J$4:$J$12,BF238)</f>
        <v>1.5656637931035799</v>
      </c>
      <c r="BC238" s="308">
        <f>IFERROR((AZ238-V_NNG3A!$J$20) / (V_NNG3A!$J$19-V_NNG3A!$J$20) * 100, 0)</f>
        <v>54.697325623423168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>
        <f>_xll.SRS1Splines.Functions25.Linear_Interp(V_NNG3A!$H$4:$H$12,V_NNG3A!$I$4:$I$12,BF239)</f>
        <v>12.4050499999999</v>
      </c>
      <c r="BA239" s="312">
        <f>(AZ239/V_NNG3A!$I$8)*100</f>
        <v>89.567148014439709</v>
      </c>
      <c r="BB239" s="308">
        <f>_xll.SRS1Splines.Functions25.Linear_Interp(V_NNG3A!$H$4:$H$12,V_NNG3A!$J$4:$J$12,BF239)</f>
        <v>1.41746379310343</v>
      </c>
      <c r="BC239" s="308">
        <f>IFERROR((AZ239-V_NNG3A!$J$20) / (V_NNG3A!$J$19-V_NNG3A!$J$20) * 100, 0)</f>
        <v>49.519877123235581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>
        <f>_xll.SRS1Splines.Functions25.Linear_Interp(V_NNG3A!$H$4:$H$12,V_NNG3A!$I$4:$I$12,BF240)</f>
        <v>12.3926999999999</v>
      </c>
      <c r="BA240" s="312">
        <f>(AZ240/V_NNG3A!$I$8)*100</f>
        <v>89.477978339349463</v>
      </c>
      <c r="BB240" s="308">
        <f>_xll.SRS1Splines.Functions25.Linear_Interp(V_NNG3A!$H$4:$H$12,V_NNG3A!$J$4:$J$12,BF240)</f>
        <v>1.4051137931034401</v>
      </c>
      <c r="BC240" s="308">
        <f>IFERROR((AZ240-V_NNG3A!$J$20) / (V_NNG3A!$J$19-V_NNG3A!$J$20) * 100, 0)</f>
        <v>49.08842308155387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>
        <f>_xll.SRS1Splines.Functions25.Linear_Interp(V_NNG3A!$H$4:$H$12,V_NNG3A!$I$4:$I$12,BF241)</f>
        <v>12.1456999999999</v>
      </c>
      <c r="BA241" s="312">
        <f>(AZ241/V_NNG3A!$I$8)*100</f>
        <v>87.694584837544411</v>
      </c>
      <c r="BB241" s="308">
        <f>_xll.SRS1Splines.Functions25.Linear_Interp(V_NNG3A!$H$4:$H$12,V_NNG3A!$J$4:$J$12,BF241)</f>
        <v>1.15811379310338</v>
      </c>
      <c r="BC241" s="308">
        <f>IFERROR((AZ241-V_NNG3A!$J$20) / (V_NNG3A!$J$19-V_NNG3A!$J$20) * 100, 0)</f>
        <v>40.45934224791953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>
        <f>_xll.SRS1Splines.Functions25.Linear_Interp(V_NNG3A!$H$4:$H$12,V_NNG3A!$I$4:$I$12,BF242)</f>
        <v>13.8734</v>
      </c>
      <c r="BA242" s="312">
        <f>(AZ242/V_NNG3A!$I$8)*100</f>
        <v>100.16895306859206</v>
      </c>
      <c r="BB242" s="308">
        <f>_xll.SRS1Splines.Functions25.Linear_Interp(V_NNG3A!$H$4:$H$12,V_NNG3A!$J$4:$J$12,BF242)</f>
        <v>2.8858137931035399</v>
      </c>
      <c r="BC242" s="308">
        <f>IFERROR((AZ242-V_NNG3A!$J$20) / (V_NNG3A!$J$19-V_NNG3A!$J$20) * 100, 0)</f>
        <v>100.81749186844959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>
        <f>_xll.SRS1Splines.Functions25.Linear_Interp(V_NNG3A!$H$4:$H$12,V_NNG3A!$I$4:$I$12,BF243)</f>
        <v>13.022549999999899</v>
      </c>
      <c r="BA243" s="312">
        <f>(AZ243/V_NNG3A!$I$8)*100</f>
        <v>94.025631768952351</v>
      </c>
      <c r="BB243" s="308">
        <f>_xll.SRS1Splines.Functions25.Linear_Interp(V_NNG3A!$H$4:$H$12,V_NNG3A!$J$4:$J$12,BF243)</f>
        <v>2.0349637931034201</v>
      </c>
      <c r="BC243" s="308">
        <f>IFERROR((AZ243-V_NNG3A!$J$20) / (V_NNG3A!$J$19-V_NNG3A!$J$20) * 100, 0)</f>
        <v>71.092579207321435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>
        <f>_xll.SRS1Splines.Functions25.Linear_Interp(V_NNG3A!$H$4:$H$12,V_NNG3A!$I$4:$I$12,BF244)</f>
        <v>12.8496500000001</v>
      </c>
      <c r="BA244" s="312">
        <f>(AZ244/V_NNG3A!$I$8)*100</f>
        <v>92.777256317690259</v>
      </c>
      <c r="BB244" s="308">
        <f>_xll.SRS1Splines.Functions25.Linear_Interp(V_NNG3A!$H$4:$H$12,V_NNG3A!$J$4:$J$12,BF244)</f>
        <v>1.8620637931035799</v>
      </c>
      <c r="BC244" s="308">
        <f>IFERROR((AZ244-V_NNG3A!$J$20) / (V_NNG3A!$J$19-V_NNG3A!$J$20) * 100, 0)</f>
        <v>65.052222623784388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>
        <f>_xll.SRS1Splines.Functions25.Linear_Interp(V_NNG3A!$H$4:$H$12,V_NNG3A!$I$4:$I$12,BF245)</f>
        <v>12.4050499999999</v>
      </c>
      <c r="BA245" s="312">
        <f>(AZ245/V_NNG3A!$I$8)*100</f>
        <v>89.567148014439709</v>
      </c>
      <c r="BB245" s="308">
        <f>_xll.SRS1Splines.Functions25.Linear_Interp(V_NNG3A!$H$4:$H$12,V_NNG3A!$J$4:$J$12,BF245)</f>
        <v>1.41746379310343</v>
      </c>
      <c r="BC245" s="308">
        <f>IFERROR((AZ245-V_NNG3A!$J$20) / (V_NNG3A!$J$19-V_NNG3A!$J$20) * 100, 0)</f>
        <v>49.519877123235581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>
        <f>_xll.SRS1Splines.Functions25.Linear_Interp(V_NNG3A!$H$4:$H$12,V_NNG3A!$I$4:$I$12,BF246)</f>
        <v>12.87435</v>
      </c>
      <c r="BA246" s="312">
        <f>(AZ246/V_NNG3A!$I$8)*100</f>
        <v>92.955595667870043</v>
      </c>
      <c r="BB246" s="308">
        <f>_xll.SRS1Splines.Functions25.Linear_Interp(V_NNG3A!$H$4:$H$12,V_NNG3A!$J$4:$J$12,BF246)</f>
        <v>1.8867637931035599</v>
      </c>
      <c r="BC246" s="308">
        <f>IFERROR((AZ246-V_NNG3A!$J$20) / (V_NNG3A!$J$19-V_NNG3A!$J$20) * 100, 0)</f>
        <v>65.915130707144328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>
        <f>_xll.SRS1Splines.Functions25.Linear_Interp(V_NNG3A!$H$4:$H$12,V_NNG3A!$I$4:$I$12,BF247)</f>
        <v>13.0843000000001</v>
      </c>
      <c r="BA247" s="312">
        <f>(AZ247/V_NNG3A!$I$8)*100</f>
        <v>94.471480144405064</v>
      </c>
      <c r="BB247" s="308">
        <f>_xll.SRS1Splines.Functions25.Linear_Interp(V_NNG3A!$H$4:$H$12,V_NNG3A!$J$4:$J$12,BF247)</f>
        <v>2.0967137931036501</v>
      </c>
      <c r="BC247" s="308">
        <f>IFERROR((AZ247-V_NNG3A!$J$20) / (V_NNG3A!$J$19-V_NNG3A!$J$20) * 100, 0)</f>
        <v>73.249849415737032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>
        <f>_xll.SRS1Splines.Functions25.Linear_Interp(V_NNG3A!$H$4:$H$12,V_NNG3A!$I$4:$I$12,BF248)</f>
        <v>13.047249999999901</v>
      </c>
      <c r="BA248" s="312">
        <f>(AZ248/V_NNG3A!$I$8)*100</f>
        <v>94.203971119132859</v>
      </c>
      <c r="BB248" s="308">
        <f>_xll.SRS1Splines.Functions25.Linear_Interp(V_NNG3A!$H$4:$H$12,V_NNG3A!$J$4:$J$12,BF248)</f>
        <v>2.0596637931033999</v>
      </c>
      <c r="BC248" s="308">
        <f>IFERROR((AZ248-V_NNG3A!$J$20) / (V_NNG3A!$J$19-V_NNG3A!$J$20) * 100, 0)</f>
        <v>71.9554872906849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>
        <f>_xll.SRS1Splines.Functions25.Linear_Interp(V_NNG3A!$H$4:$H$12,V_NNG3A!$I$4:$I$12,BF249)</f>
        <v>12.97315</v>
      </c>
      <c r="BA249" s="312">
        <f>(AZ249/V_NNG3A!$I$8)*100</f>
        <v>93.66895306859206</v>
      </c>
      <c r="BB249" s="308">
        <f>_xll.SRS1Splines.Functions25.Linear_Interp(V_NNG3A!$H$4:$H$12,V_NNG3A!$J$4:$J$12,BF249)</f>
        <v>1.98556379310347</v>
      </c>
      <c r="BC249" s="308">
        <f>IFERROR((AZ249-V_NNG3A!$J$20) / (V_NNG3A!$J$19-V_NNG3A!$J$20) * 100, 0)</f>
        <v>69.366763040598087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>
        <f>_xll.SRS1Splines.Functions25.Linear_Interp(V_NNG3A!$H$4:$H$12,V_NNG3A!$I$4:$I$12,BF250)</f>
        <v>13.640049999999899</v>
      </c>
      <c r="BA250" s="312">
        <f>(AZ250/V_NNG3A!$I$8)*100</f>
        <v>98.484115523464979</v>
      </c>
      <c r="BB250" s="308">
        <f>_xll.SRS1Splines.Functions25.Linear_Interp(V_NNG3A!$H$4:$H$12,V_NNG3A!$J$4:$J$12,BF250)</f>
        <v>2.6524637931034101</v>
      </c>
      <c r="BC250" s="308">
        <f>IFERROR((AZ250-V_NNG3A!$J$20) / (V_NNG3A!$J$19-V_NNG3A!$J$20) * 100, 0)</f>
        <v>92.665281291407297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>
        <f>_xll.SRS1Splines.Functions25.Linear_Interp(V_NNG3A!$H$4:$H$12,V_NNG3A!$I$4:$I$12,BF251)</f>
        <v>13.726500000000099</v>
      </c>
      <c r="BA251" s="312">
        <f>(AZ251/V_NNG3A!$I$8)*100</f>
        <v>99.108303249098199</v>
      </c>
      <c r="BB251" s="308">
        <f>_xll.SRS1Splines.Functions25.Linear_Interp(V_NNG3A!$H$4:$H$12,V_NNG3A!$J$4:$J$12,BF251)</f>
        <v>2.7389137931036101</v>
      </c>
      <c r="BC251" s="308">
        <f>IFERROR((AZ251-V_NNG3A!$J$20) / (V_NNG3A!$J$19-V_NNG3A!$J$20) * 100, 0)</f>
        <v>95.685459583186301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>
        <f>_xll.SRS1Splines.Functions25.Linear_Interp(V_NNG3A!$H$4:$H$12,V_NNG3A!$I$4:$I$12,BF252)</f>
        <v>12.62735</v>
      </c>
      <c r="BA252" s="312">
        <f>(AZ252/V_NNG3A!$I$8)*100</f>
        <v>91.172202166064992</v>
      </c>
      <c r="BB252" s="308">
        <f>_xll.SRS1Splines.Functions25.Linear_Interp(V_NNG3A!$H$4:$H$12,V_NNG3A!$J$4:$J$12,BF252)</f>
        <v>1.6397637931035101</v>
      </c>
      <c r="BC252" s="308">
        <f>IFERROR((AZ252-V_NNG3A!$J$20) / (V_NNG3A!$J$19-V_NNG3A!$J$20) * 100, 0)</f>
        <v>57.286049873509981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>
        <f>_xll.SRS1Splines.Functions25.Linear_Interp(V_NNG3A!$H$4:$H$12,V_NNG3A!$I$4:$I$12,BF253)</f>
        <v>12.293900000000001</v>
      </c>
      <c r="BA253" s="312">
        <f>(AZ253/V_NNG3A!$I$8)*100</f>
        <v>88.76462093862817</v>
      </c>
      <c r="BB253" s="308">
        <f>_xll.SRS1Splines.Functions25.Linear_Interp(V_NNG3A!$H$4:$H$12,V_NNG3A!$J$4:$J$12,BF253)</f>
        <v>1.30631379310353</v>
      </c>
      <c r="BC253" s="308">
        <f>IFERROR((AZ253-V_NNG3A!$J$20) / (V_NNG3A!$J$19-V_NNG3A!$J$20) * 100, 0)</f>
        <v>45.636790748103643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>
        <f>_xll.SRS1Splines.Functions25.Linear_Interp(V_NNG3A!$H$4:$H$12,V_NNG3A!$I$4:$I$12,BF254)</f>
        <v>13.4424500000001</v>
      </c>
      <c r="BA254" s="312">
        <f>(AZ254/V_NNG3A!$I$8)*100</f>
        <v>97.057400722022393</v>
      </c>
      <c r="BB254" s="308">
        <f>_xll.SRS1Splines.Functions25.Linear_Interp(V_NNG3A!$H$4:$H$12,V_NNG3A!$J$4:$J$12,BF254)</f>
        <v>2.4548637931036001</v>
      </c>
      <c r="BC254" s="308">
        <f>IFERROR((AZ254-V_NNG3A!$J$20) / (V_NNG3A!$J$19-V_NNG3A!$J$20) * 100, 0)</f>
        <v>85.762016624506842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>
        <f>_xll.SRS1Splines.Functions25.Linear_Interp(V_NNG3A!$H$4:$H$12,V_NNG3A!$I$4:$I$12,BF255)</f>
        <v>13.343649999999901</v>
      </c>
      <c r="BA255" s="312">
        <f>(AZ255/V_NNG3A!$I$8)*100</f>
        <v>96.344043321298926</v>
      </c>
      <c r="BB255" s="308">
        <f>_xll.SRS1Splines.Functions25.Linear_Interp(V_NNG3A!$H$4:$H$12,V_NNG3A!$J$4:$J$12,BF255)</f>
        <v>2.3560637931034099</v>
      </c>
      <c r="BC255" s="308">
        <f>IFERROR((AZ255-V_NNG3A!$J$20) / (V_NNG3A!$J$19-V_NNG3A!$J$20) * 100, 0)</f>
        <v>82.310384291046134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>
        <f>_xll.SRS1Splines.Functions25.Linear_Interp(V_NNG3A!$H$4:$H$12,V_NNG3A!$I$4:$I$12,BF256)</f>
        <v>13.3930500000001</v>
      </c>
      <c r="BA256" s="312">
        <f>(AZ256/V_NNG3A!$I$8)*100</f>
        <v>96.700722021661377</v>
      </c>
      <c r="BB256" s="308">
        <f>_xll.SRS1Splines.Functions25.Linear_Interp(V_NNG3A!$H$4:$H$12,V_NNG3A!$J$4:$J$12,BF256)</f>
        <v>2.4054637931036398</v>
      </c>
      <c r="BC256" s="308">
        <f>IFERROR((AZ256-V_NNG3A!$J$20) / (V_NNG3A!$J$19-V_NNG3A!$J$20) * 100, 0)</f>
        <v>84.036200457779969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>
        <f>_xll.SRS1Splines.Functions25.Linear_Interp(V_NNG3A!$H$4:$H$12,V_NNG3A!$I$4:$I$12,BF257)</f>
        <v>13.7141500000001</v>
      </c>
      <c r="BA257" s="312">
        <f>(AZ257/V_NNG3A!$I$8)*100</f>
        <v>99.019133574007938</v>
      </c>
      <c r="BB257" s="308">
        <f>_xll.SRS1Splines.Functions25.Linear_Interp(V_NNG3A!$H$4:$H$12,V_NNG3A!$J$4:$J$12,BF257)</f>
        <v>2.72656379310363</v>
      </c>
      <c r="BC257" s="308">
        <f>IFERROR((AZ257-V_NNG3A!$J$20) / (V_NNG3A!$J$19-V_NNG3A!$J$20) * 100, 0)</f>
        <v>95.254005541504597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>
        <f>_xll.SRS1Splines.Functions25.Linear_Interp(V_NNG3A!$H$4:$H$12,V_NNG3A!$I$4:$I$12,BF258)</f>
        <v>12.886699999999999</v>
      </c>
      <c r="BA258" s="312">
        <f>(AZ258/V_NNG3A!$I$8)*100</f>
        <v>93.044765342960289</v>
      </c>
      <c r="BB258" s="308">
        <f>_xll.SRS1Splines.Functions25.Linear_Interp(V_NNG3A!$H$4:$H$12,V_NNG3A!$J$4:$J$12,BF258)</f>
        <v>1.89911379310355</v>
      </c>
      <c r="BC258" s="308">
        <f>IFERROR((AZ258-V_NNG3A!$J$20) / (V_NNG3A!$J$19-V_NNG3A!$J$20) * 100, 0)</f>
        <v>66.346584748826032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>
        <f>_xll.SRS1Splines.Functions25.Linear_Interp(V_NNG3A!$H$4:$H$12,V_NNG3A!$I$4:$I$12,BF259)</f>
        <v>12.9978499999999</v>
      </c>
      <c r="BA259" s="312">
        <f>(AZ259/V_NNG3A!$I$8)*100</f>
        <v>93.847292418771843</v>
      </c>
      <c r="BB259" s="308">
        <f>_xll.SRS1Splines.Functions25.Linear_Interp(V_NNG3A!$H$4:$H$12,V_NNG3A!$J$4:$J$12,BF259)</f>
        <v>2.0102637931034502</v>
      </c>
      <c r="BC259" s="308">
        <f>IFERROR((AZ259-V_NNG3A!$J$20) / (V_NNG3A!$J$19-V_NNG3A!$J$20) * 100, 0)</f>
        <v>70.229671123958028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>
        <f>_xll.SRS1Splines.Functions25.Linear_Interp(V_NNG3A!$H$4:$H$12,V_NNG3A!$I$4:$I$12,BF260)</f>
        <v>13.870799999999999</v>
      </c>
      <c r="BA260" s="312">
        <f>(AZ260/V_NNG3A!$I$8)*100</f>
        <v>100.15018050541515</v>
      </c>
      <c r="BB260" s="308">
        <f>_xll.SRS1Splines.Functions25.Linear_Interp(V_NNG3A!$H$4:$H$12,V_NNG3A!$J$4:$J$12,BF260)</f>
        <v>2.8832137931035402</v>
      </c>
      <c r="BC260" s="308">
        <f>IFERROR((AZ260-V_NNG3A!$J$20) / (V_NNG3A!$J$19-V_NNG3A!$J$20) * 100, 0)</f>
        <v>100.72665943862182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>
        <f>_xll.SRS1Splines.Functions25.Linear_Interp(V_NNG3A!$H$4:$H$12,V_NNG3A!$I$4:$I$12,BF261)</f>
        <v>13.6647499999999</v>
      </c>
      <c r="BA261" s="312">
        <f>(AZ261/V_NNG3A!$I$8)*100</f>
        <v>98.662454873645487</v>
      </c>
      <c r="BB261" s="308">
        <f>_xll.SRS1Splines.Functions25.Linear_Interp(V_NNG3A!$H$4:$H$12,V_NNG3A!$J$4:$J$12,BF261)</f>
        <v>2.6771637931033898</v>
      </c>
      <c r="BC261" s="308">
        <f>IFERROR((AZ261-V_NNG3A!$J$20) / (V_NNG3A!$J$19-V_NNG3A!$J$20) * 100, 0)</f>
        <v>93.528189374770761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>
        <f>_xll.SRS1Splines.Functions25.Linear_Interp(V_NNG3A!$H$4:$H$12,V_NNG3A!$I$4:$I$12,BF262)</f>
        <v>13.6894499999999</v>
      </c>
      <c r="BA262" s="312">
        <f>(AZ262/V_NNG3A!$I$8)*100</f>
        <v>98.840794223825995</v>
      </c>
      <c r="BB262" s="308">
        <f>_xll.SRS1Splines.Functions25.Linear_Interp(V_NNG3A!$H$4:$H$12,V_NNG3A!$J$4:$J$12,BF262)</f>
        <v>2.70186379310337</v>
      </c>
      <c r="BC262" s="308">
        <f>IFERROR((AZ262-V_NNG3A!$J$20) / (V_NNG3A!$J$19-V_NNG3A!$J$20) * 100, 0)</f>
        <v>94.391097458134183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>
        <f>_xll.SRS1Splines.Functions25.Linear_Interp(V_NNG3A!$H$4:$H$12,V_NNG3A!$I$4:$I$12,BF263)</f>
        <v>13.4671500000001</v>
      </c>
      <c r="BA263" s="312">
        <f>(AZ263/V_NNG3A!$I$8)*100</f>
        <v>97.235740072202887</v>
      </c>
      <c r="BB263" s="308">
        <f>_xll.SRS1Splines.Functions25.Linear_Interp(V_NNG3A!$H$4:$H$12,V_NNG3A!$J$4:$J$12,BF263)</f>
        <v>2.4795637931035701</v>
      </c>
      <c r="BC263" s="308">
        <f>IFERROR((AZ263-V_NNG3A!$J$20) / (V_NNG3A!$J$19-V_NNG3A!$J$20) * 100, 0)</f>
        <v>86.62492470787025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>
        <f>_xll.SRS1Splines.Functions25.Linear_Interp(V_NNG3A!$H$4:$H$12,V_NNG3A!$I$4:$I$12,BF264)</f>
        <v>12.9978499999999</v>
      </c>
      <c r="BA264" s="312">
        <f>(AZ264/V_NNG3A!$I$8)*100</f>
        <v>93.847292418771843</v>
      </c>
      <c r="BB264" s="308">
        <f>_xll.SRS1Splines.Functions25.Linear_Interp(V_NNG3A!$H$4:$H$12,V_NNG3A!$J$4:$J$12,BF264)</f>
        <v>2.0102637931034502</v>
      </c>
      <c r="BC264" s="308">
        <f>IFERROR((AZ264-V_NNG3A!$J$20) / (V_NNG3A!$J$19-V_NNG3A!$J$20) * 100, 0)</f>
        <v>70.229671123958028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>
        <f>_xll.SRS1Splines.Functions25.Linear_Interp(V_NNG3A!$H$4:$H$12,V_NNG3A!$I$4:$I$12,BF265)</f>
        <v>13.0966500000001</v>
      </c>
      <c r="BA265" s="312">
        <f>(AZ265/V_NNG3A!$I$8)*100</f>
        <v>94.56064981949531</v>
      </c>
      <c r="BB265" s="308">
        <f>_xll.SRS1Splines.Functions25.Linear_Interp(V_NNG3A!$H$4:$H$12,V_NNG3A!$J$4:$J$12,BF265)</f>
        <v>2.10906379310364</v>
      </c>
      <c r="BC265" s="308">
        <f>IFERROR((AZ265-V_NNG3A!$J$20) / (V_NNG3A!$J$19-V_NNG3A!$J$20) * 100, 0)</f>
        <v>73.681303457418736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>
        <f>_xll.SRS1Splines.Functions25.Linear_Interp(V_NNG3A!$H$4:$H$12,V_NNG3A!$I$4:$I$12,BF266)</f>
        <v>12.7137999999999</v>
      </c>
      <c r="BA266" s="312">
        <f>(AZ266/V_NNG3A!$I$8)*100</f>
        <v>91.796389891696023</v>
      </c>
      <c r="BB266" s="308">
        <f>_xll.SRS1Splines.Functions25.Linear_Interp(V_NNG3A!$H$4:$H$12,V_NNG3A!$J$4:$J$12,BF266)</f>
        <v>1.72621379310343</v>
      </c>
      <c r="BC266" s="308">
        <f>IFERROR((AZ266-V_NNG3A!$J$20) / (V_NNG3A!$J$19-V_NNG3A!$J$20) * 100, 0)</f>
        <v>60.306228165278512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>
        <f>_xll.SRS1Splines.Functions25.Linear_Interp(V_NNG3A!$H$4:$H$12,V_NNG3A!$I$4:$I$12,BF267)</f>
        <v>13.034899999999899</v>
      </c>
      <c r="BA267" s="312">
        <f>(AZ267/V_NNG3A!$I$8)*100</f>
        <v>94.114801444042598</v>
      </c>
      <c r="BB267" s="308">
        <f>_xll.SRS1Splines.Functions25.Linear_Interp(V_NNG3A!$H$4:$H$12,V_NNG3A!$J$4:$J$12,BF267)</f>
        <v>2.04731379310341</v>
      </c>
      <c r="BC267" s="308">
        <f>IFERROR((AZ267-V_NNG3A!$J$20) / (V_NNG3A!$J$19-V_NNG3A!$J$20) * 100, 0)</f>
        <v>71.524033249003139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>
        <f>_xll.SRS1Splines.Functions25.Linear_Interp(V_NNG3A!$H$4:$H$12,V_NNG3A!$I$4:$I$12,BF268)</f>
        <v>12.9361</v>
      </c>
      <c r="BA268" s="312">
        <f>(AZ268/V_NNG3A!$I$8)*100</f>
        <v>93.401444043321305</v>
      </c>
      <c r="BB268" s="308">
        <f>_xll.SRS1Splines.Functions25.Linear_Interp(V_NNG3A!$H$4:$H$12,V_NNG3A!$J$4:$J$12,BF268)</f>
        <v>1.9485137931034999</v>
      </c>
      <c r="BC268" s="308">
        <f>IFERROR((AZ268-V_NNG3A!$J$20) / (V_NNG3A!$J$19-V_NNG3A!$J$20) * 100, 0)</f>
        <v>68.072400915552905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>
        <f>_xll.SRS1Splines.Functions25.Linear_Interp(V_NNG3A!$H$4:$H$12,V_NNG3A!$I$4:$I$12,BF269)</f>
        <v>12.676749999999901</v>
      </c>
      <c r="BA269" s="312">
        <f>(AZ269/V_NNG3A!$I$8)*100</f>
        <v>91.528880866425283</v>
      </c>
      <c r="BB269" s="308">
        <f>_xll.SRS1Splines.Functions25.Linear_Interp(V_NNG3A!$H$4:$H$12,V_NNG3A!$J$4:$J$12,BF269)</f>
        <v>1.68916379310346</v>
      </c>
      <c r="BC269" s="308">
        <f>IFERROR((AZ269-V_NNG3A!$J$20) / (V_NNG3A!$J$19-V_NNG3A!$J$20) * 100, 0)</f>
        <v>59.011866040233393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>
        <f>_xll.SRS1Splines.Functions25.Linear_Interp(V_NNG3A!$H$4:$H$12,V_NNG3A!$I$4:$I$12,BF270)</f>
        <v>12.4668000000001</v>
      </c>
      <c r="BA270" s="312">
        <f>(AZ270/V_NNG3A!$I$8)*100</f>
        <v>90.012996389892422</v>
      </c>
      <c r="BB270" s="308">
        <f>_xll.SRS1Splines.Functions25.Linear_Interp(V_NNG3A!$H$4:$H$12,V_NNG3A!$J$4:$J$12,BF270)</f>
        <v>1.47921379310365</v>
      </c>
      <c r="BC270" s="308">
        <f>IFERROR((AZ270-V_NNG3A!$J$20) / (V_NNG3A!$J$19-V_NNG3A!$J$20) * 100, 0)</f>
        <v>51.677147331651177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>
        <f>_xll.SRS1Splines.Functions25.Linear_Interp(V_NNG3A!$H$4:$H$12,V_NNG3A!$I$4:$I$12,BF271)</f>
        <v>12.25685</v>
      </c>
      <c r="BA271" s="312">
        <f>(AZ271/V_NNG3A!$I$8)*100</f>
        <v>88.497111913357401</v>
      </c>
      <c r="BB271" s="308">
        <f>_xll.SRS1Splines.Functions25.Linear_Interp(V_NNG3A!$H$4:$H$12,V_NNG3A!$J$4:$J$12,BF271)</f>
        <v>1.26926379310356</v>
      </c>
      <c r="BC271" s="308">
        <f>IFERROR((AZ271-V_NNG3A!$J$20) / (V_NNG3A!$J$19-V_NNG3A!$J$20) * 100, 0)</f>
        <v>44.342428623058474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>
        <f>_xll.SRS1Splines.Functions25.Linear_Interp(V_NNG3A!$H$4:$H$12,V_NNG3A!$I$4:$I$12,BF272)</f>
        <v>13.170750000000099</v>
      </c>
      <c r="BA272" s="312">
        <f>(AZ272/V_NNG3A!$I$8)*100</f>
        <v>95.09566787003682</v>
      </c>
      <c r="BB272" s="308">
        <f>_xll.SRS1Splines.Functions25.Linear_Interp(V_NNG3A!$H$4:$H$12,V_NNG3A!$J$4:$J$12,BF272)</f>
        <v>2.1831637931035699</v>
      </c>
      <c r="BC272" s="308">
        <f>IFERROR((AZ272-V_NNG3A!$J$20) / (V_NNG3A!$J$19-V_NNG3A!$J$20) * 100, 0)</f>
        <v>76.27002770750903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>
        <f>_xll.SRS1Splines.Functions25.Linear_Interp(V_NNG3A!$H$4:$H$12,V_NNG3A!$I$4:$I$12,BF273)</f>
        <v>13.1460500000001</v>
      </c>
      <c r="BA273" s="312">
        <f>(AZ273/V_NNG3A!$I$8)*100</f>
        <v>94.917328519856326</v>
      </c>
      <c r="BB273" s="308">
        <f>_xll.SRS1Splines.Functions25.Linear_Interp(V_NNG3A!$H$4:$H$12,V_NNG3A!$J$4:$J$12,BF273)</f>
        <v>2.1584637931035902</v>
      </c>
      <c r="BC273" s="308">
        <f>IFERROR((AZ273-V_NNG3A!$J$20) / (V_NNG3A!$J$19-V_NNG3A!$J$20) * 100, 0)</f>
        <v>75.407119624145622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>
        <f>_xll.SRS1Splines.Functions25.Linear_Interp(V_NNG3A!$H$4:$H$12,V_NNG3A!$I$4:$I$12,BF274)</f>
        <v>12.4791500000001</v>
      </c>
      <c r="BA274" s="312">
        <f>(AZ274/V_NNG3A!$I$8)*100</f>
        <v>90.102166064982669</v>
      </c>
      <c r="BB274" s="308">
        <f>_xll.SRS1Splines.Functions25.Linear_Interp(V_NNG3A!$H$4:$H$12,V_NNG3A!$J$4:$J$12,BF274)</f>
        <v>1.4915637931036401</v>
      </c>
      <c r="BC274" s="308">
        <f>IFERROR((AZ274-V_NNG3A!$J$20) / (V_NNG3A!$J$19-V_NNG3A!$J$20) * 100, 0)</f>
        <v>52.108601373332874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>
        <f>_xll.SRS1Splines.Functions25.Linear_Interp(V_NNG3A!$H$4:$H$12,V_NNG3A!$I$4:$I$12,BF275)</f>
        <v>12.9978499999999</v>
      </c>
      <c r="BA275" s="312">
        <f>(AZ275/V_NNG3A!$I$8)*100</f>
        <v>93.847292418771843</v>
      </c>
      <c r="BB275" s="308">
        <f>_xll.SRS1Splines.Functions25.Linear_Interp(V_NNG3A!$H$4:$H$12,V_NNG3A!$J$4:$J$12,BF275)</f>
        <v>2.0102637931034502</v>
      </c>
      <c r="BC275" s="308">
        <f>IFERROR((AZ275-V_NNG3A!$J$20) / (V_NNG3A!$J$19-V_NNG3A!$J$20) * 100, 0)</f>
        <v>70.229671123958028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>
        <f>_xll.SRS1Splines.Functions25.Linear_Interp(V_NNG3A!$H$4:$H$12,V_NNG3A!$I$4:$I$12,BF276)</f>
        <v>13.881200000000099</v>
      </c>
      <c r="BA276" s="312">
        <f>(AZ276/V_NNG3A!$I$8)*100</f>
        <v>100.22527075812346</v>
      </c>
      <c r="BB276" s="308">
        <f>_xll.SRS1Splines.Functions25.Linear_Interp(V_NNG3A!$H$4:$H$12,V_NNG3A!$J$4:$J$12,BF276)</f>
        <v>2.8936137931035502</v>
      </c>
      <c r="BC276" s="308">
        <f>IFERROR((AZ276-V_NNG3A!$J$20) / (V_NNG3A!$J$19-V_NNG3A!$J$20) * 100, 0)</f>
        <v>101.08998915793623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>
        <f>_xll.SRS1Splines.Functions25.Linear_Interp(V_NNG3A!$H$4:$H$12,V_NNG3A!$I$4:$I$12,BF277)</f>
        <v>13.935800000000199</v>
      </c>
      <c r="BA277" s="312">
        <f>(AZ277/V_NNG3A!$I$8)*100</f>
        <v>100.61949458483899</v>
      </c>
      <c r="BB277" s="308">
        <f>_xll.SRS1Splines.Functions25.Linear_Interp(V_NNG3A!$H$4:$H$12,V_NNG3A!$J$4:$J$12,BF277)</f>
        <v>2.9482137931037098</v>
      </c>
      <c r="BC277" s="308">
        <f>IFERROR((AZ277-V_NNG3A!$J$20) / (V_NNG3A!$J$19-V_NNG3A!$J$20) * 100, 0)</f>
        <v>102.99747018432205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>
        <f>_xll.SRS1Splines.Functions25.Linear_Interp(V_NNG3A!$H$4:$H$12,V_NNG3A!$I$4:$I$12,BF278)</f>
        <v>14.305000000001201</v>
      </c>
      <c r="BA278" s="312">
        <f>(AZ278/V_NNG3A!$I$8)*100</f>
        <v>103.28519855596534</v>
      </c>
      <c r="BB278" s="308">
        <f>_xll.SRS1Splines.Functions25.Linear_Interp(V_NNG3A!$H$4:$H$12,V_NNG3A!$J$4:$J$12,BF278)</f>
        <v>3.3174137931047101</v>
      </c>
      <c r="BC278" s="308">
        <f>IFERROR((AZ278-V_NNG3A!$J$20) / (V_NNG3A!$J$19-V_NNG3A!$J$20) * 100, 0)</f>
        <v>115.8956752198947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>
        <f>_xll.SRS1Splines.Functions25.Linear_Interp(V_NNG3A!$H$4:$H$12,V_NNG3A!$I$4:$I$12,BF279)</f>
        <v>13.943600000000201</v>
      </c>
      <c r="BA279" s="312">
        <f>(AZ279/V_NNG3A!$I$8)*100</f>
        <v>100.67581227436968</v>
      </c>
      <c r="BB279" s="308">
        <f>_xll.SRS1Splines.Functions25.Linear_Interp(V_NNG3A!$H$4:$H$12,V_NNG3A!$J$4:$J$12,BF279)</f>
        <v>2.95601379310372</v>
      </c>
      <c r="BC279" s="308">
        <f>IFERROR((AZ279-V_NNG3A!$J$20) / (V_NNG3A!$J$19-V_NNG3A!$J$20) * 100, 0)</f>
        <v>103.26996747380531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>
        <f>_xll.SRS1Splines.Functions25.Linear_Interp(V_NNG3A!$H$4:$H$12,V_NNG3A!$I$4:$I$12,BF280)</f>
        <v>13.0966500000001</v>
      </c>
      <c r="BA280" s="312">
        <f>(AZ280/V_NNG3A!$I$8)*100</f>
        <v>94.56064981949531</v>
      </c>
      <c r="BB280" s="308">
        <f>_xll.SRS1Splines.Functions25.Linear_Interp(V_NNG3A!$H$4:$H$12,V_NNG3A!$J$4:$J$12,BF280)</f>
        <v>2.10906379310364</v>
      </c>
      <c r="BC280" s="308">
        <f>IFERROR((AZ280-V_NNG3A!$J$20) / (V_NNG3A!$J$19-V_NNG3A!$J$20) * 100, 0)</f>
        <v>73.681303457418736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>
        <f>_xll.SRS1Splines.Functions25.Linear_Interp(V_NNG3A!$H$4:$H$12,V_NNG3A!$I$4:$I$12,BF281)</f>
        <v>13.121350000000101</v>
      </c>
      <c r="BA281" s="312">
        <f>(AZ281/V_NNG3A!$I$8)*100</f>
        <v>94.738989169675818</v>
      </c>
      <c r="BB281" s="308">
        <f>_xll.SRS1Splines.Functions25.Linear_Interp(V_NNG3A!$H$4:$H$12,V_NNG3A!$J$4:$J$12,BF281)</f>
        <v>2.13376379310361</v>
      </c>
      <c r="BC281" s="308">
        <f>IFERROR((AZ281-V_NNG3A!$J$20) / (V_NNG3A!$J$19-V_NNG3A!$J$20) * 100, 0)</f>
        <v>74.544211540782214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>
        <f>_xll.SRS1Splines.Functions25.Linear_Interp(V_NNG3A!$H$4:$H$12,V_NNG3A!$I$4:$I$12,BF282)</f>
        <v>12.8620000000001</v>
      </c>
      <c r="BA282" s="312">
        <f>(AZ282/V_NNG3A!$I$8)*100</f>
        <v>92.866425992780506</v>
      </c>
      <c r="BB282" s="308">
        <f>_xll.SRS1Splines.Functions25.Linear_Interp(V_NNG3A!$H$4:$H$12,V_NNG3A!$J$4:$J$12,BF282)</f>
        <v>1.87441379310357</v>
      </c>
      <c r="BC282" s="308">
        <f>IFERROR((AZ282-V_NNG3A!$J$20) / (V_NNG3A!$J$19-V_NNG3A!$J$20) * 100, 0)</f>
        <v>65.483676665466092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>
        <f>_xll.SRS1Splines.Functions25.Linear_Interp(V_NNG3A!$H$4:$H$12,V_NNG3A!$I$4:$I$12,BF283)</f>
        <v>12.7755500000001</v>
      </c>
      <c r="BA283" s="312">
        <f>(AZ283/V_NNG3A!$I$8)*100</f>
        <v>92.24223826714875</v>
      </c>
      <c r="BB283" s="308">
        <f>_xll.SRS1Splines.Functions25.Linear_Interp(V_NNG3A!$H$4:$H$12,V_NNG3A!$J$4:$J$12,BF283)</f>
        <v>1.7879637931036501</v>
      </c>
      <c r="BC283" s="308">
        <f>IFERROR((AZ283-V_NNG3A!$J$20) / (V_NNG3A!$J$19-V_NNG3A!$J$20) * 100, 0)</f>
        <v>62.463498373694101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>
        <f>_xll.SRS1Splines.Functions25.Linear_Interp(V_NNG3A!$H$4:$H$12,V_NNG3A!$I$4:$I$12,BF284)</f>
        <v>12.652049999999999</v>
      </c>
      <c r="BA284" s="312">
        <f>(AZ284/V_NNG3A!$I$8)*100</f>
        <v>91.350541516245485</v>
      </c>
      <c r="BB284" s="308">
        <f>_xll.SRS1Splines.Functions25.Linear_Interp(V_NNG3A!$H$4:$H$12,V_NNG3A!$J$4:$J$12,BF284)</f>
        <v>1.66446379310349</v>
      </c>
      <c r="BC284" s="308">
        <f>IFERROR((AZ284-V_NNG3A!$J$20) / (V_NNG3A!$J$19-V_NNG3A!$J$20) * 100, 0)</f>
        <v>58.148957956873396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>
        <f>_xll.SRS1Splines.Functions25.Linear_Interp(V_NNG3A!$H$4:$H$12,V_NNG3A!$I$4:$I$12,BF285)</f>
        <v>13.034899999999899</v>
      </c>
      <c r="BA285" s="312">
        <f>(AZ285/V_NNG3A!$I$8)*100</f>
        <v>94.114801444042598</v>
      </c>
      <c r="BB285" s="308">
        <f>_xll.SRS1Splines.Functions25.Linear_Interp(V_NNG3A!$H$4:$H$12,V_NNG3A!$J$4:$J$12,BF285)</f>
        <v>2.04731379310341</v>
      </c>
      <c r="BC285" s="308">
        <f>IFERROR((AZ285-V_NNG3A!$J$20) / (V_NNG3A!$J$19-V_NNG3A!$J$20) * 100, 0)</f>
        <v>71.524033249003139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>
        <f>_xll.SRS1Splines.Functions25.Linear_Interp(V_NNG3A!$H$4:$H$12,V_NNG3A!$I$4:$I$12,BF286)</f>
        <v>13.2942499999999</v>
      </c>
      <c r="BA286" s="312">
        <f>(AZ286/V_NNG3A!$I$8)*100</f>
        <v>95.98736462093791</v>
      </c>
      <c r="BB286" s="308">
        <f>_xll.SRS1Splines.Functions25.Linear_Interp(V_NNG3A!$H$4:$H$12,V_NNG3A!$J$4:$J$12,BF286)</f>
        <v>2.3066637931034499</v>
      </c>
      <c r="BC286" s="308">
        <f>IFERROR((AZ286-V_NNG3A!$J$20) / (V_NNG3A!$J$19-V_NNG3A!$J$20) * 100, 0)</f>
        <v>80.584568124319262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>
        <f>_xll.SRS1Splines.Functions25.Linear_Interp(V_NNG3A!$H$4:$H$12,V_NNG3A!$I$4:$I$12,BF287)</f>
        <v>13.4424500000001</v>
      </c>
      <c r="BA287" s="312">
        <f>(AZ287/V_NNG3A!$I$8)*100</f>
        <v>97.057400722022393</v>
      </c>
      <c r="BB287" s="308">
        <f>_xll.SRS1Splines.Functions25.Linear_Interp(V_NNG3A!$H$4:$H$12,V_NNG3A!$J$4:$J$12,BF287)</f>
        <v>2.4548637931036001</v>
      </c>
      <c r="BC287" s="308">
        <f>IFERROR((AZ287-V_NNG3A!$J$20) / (V_NNG3A!$J$19-V_NNG3A!$J$20) * 100, 0)</f>
        <v>85.762016624506842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>
        <f>_xll.SRS1Splines.Functions25.Linear_Interp(V_NNG3A!$H$4:$H$12,V_NNG3A!$I$4:$I$12,BF288)</f>
        <v>13.5289</v>
      </c>
      <c r="BA288" s="312">
        <f>(AZ288/V_NNG3A!$I$8)*100</f>
        <v>97.681588447653439</v>
      </c>
      <c r="BB288" s="308">
        <f>_xll.SRS1Splines.Functions25.Linear_Interp(V_NNG3A!$H$4:$H$12,V_NNG3A!$J$4:$J$12,BF288)</f>
        <v>2.5413137931035199</v>
      </c>
      <c r="BC288" s="308">
        <f>IFERROR((AZ288-V_NNG3A!$J$20) / (V_NNG3A!$J$19-V_NNG3A!$J$20) * 100, 0)</f>
        <v>88.782194916275373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>
        <f>_xll.SRS1Splines.Functions25.Linear_Interp(V_NNG3A!$H$4:$H$12,V_NNG3A!$I$4:$I$12,BF289)</f>
        <v>13.59065</v>
      </c>
      <c r="BA289" s="312">
        <f>(AZ289/V_NNG3A!$I$8)*100</f>
        <v>98.127436823104702</v>
      </c>
      <c r="BB289" s="308">
        <f>_xll.SRS1Splines.Functions25.Linear_Interp(V_NNG3A!$H$4:$H$12,V_NNG3A!$J$4:$J$12,BF289)</f>
        <v>2.6030637931034599</v>
      </c>
      <c r="BC289" s="308">
        <f>IFERROR((AZ289-V_NNG3A!$J$20) / (V_NNG3A!$J$19-V_NNG3A!$J$20) * 100, 0)</f>
        <v>90.939465124683949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>
        <f>_xll.SRS1Splines.Functions25.Linear_Interp(V_NNG3A!$H$4:$H$12,V_NNG3A!$I$4:$I$12,BF290)</f>
        <v>13.6153499999999</v>
      </c>
      <c r="BA290" s="312">
        <f>(AZ290/V_NNG3A!$I$8)*100</f>
        <v>98.305776173284471</v>
      </c>
      <c r="BB290" s="308">
        <f>_xll.SRS1Splines.Functions25.Linear_Interp(V_NNG3A!$H$4:$H$12,V_NNG3A!$J$4:$J$12,BF290)</f>
        <v>2.6277637931034401</v>
      </c>
      <c r="BC290" s="308">
        <f>IFERROR((AZ290-V_NNG3A!$J$20) / (V_NNG3A!$J$19-V_NNG3A!$J$20) * 100, 0)</f>
        <v>91.802373208043889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>
        <f>_xll.SRS1Splines.Functions25.Linear_Interp(V_NNG3A!$H$4:$H$12,V_NNG3A!$I$4:$I$12,BF291)</f>
        <v>13.54125</v>
      </c>
      <c r="BA291" s="312">
        <f>(AZ291/V_NNG3A!$I$8)*100</f>
        <v>97.770758122743686</v>
      </c>
      <c r="BB291" s="308">
        <f>_xll.SRS1Splines.Functions25.Linear_Interp(V_NNG3A!$H$4:$H$12,V_NNG3A!$J$4:$J$12,BF291)</f>
        <v>2.5536637931035</v>
      </c>
      <c r="BC291" s="308">
        <f>IFERROR((AZ291-V_NNG3A!$J$20) / (V_NNG3A!$J$19-V_NNG3A!$J$20) * 100, 0)</f>
        <v>89.213648957957076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>
        <f>_xll.SRS1Splines.Functions25.Linear_Interp(V_NNG3A!$H$4:$H$12,V_NNG3A!$I$4:$I$12,BF292)</f>
        <v>13.3189499999999</v>
      </c>
      <c r="BA292" s="312">
        <f>(AZ292/V_NNG3A!$I$8)*100</f>
        <v>96.165703971118404</v>
      </c>
      <c r="BB292" s="308">
        <f>_xll.SRS1Splines.Functions25.Linear_Interp(V_NNG3A!$H$4:$H$12,V_NNG3A!$J$4:$J$12,BF292)</f>
        <v>2.3313637931034301</v>
      </c>
      <c r="BC292" s="308">
        <f>IFERROR((AZ292-V_NNG3A!$J$20) / (V_NNG3A!$J$19-V_NNG3A!$J$20) * 100, 0)</f>
        <v>81.447476207682655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>
        <f>_xll.SRS1Splines.Functions25.Linear_Interp(V_NNG3A!$H$4:$H$12,V_NNG3A!$I$4:$I$12,BF293)</f>
        <v>13.022549999999899</v>
      </c>
      <c r="BA293" s="312">
        <f>(AZ293/V_NNG3A!$I$8)*100</f>
        <v>94.025631768952351</v>
      </c>
      <c r="BB293" s="308">
        <f>_xll.SRS1Splines.Functions25.Linear_Interp(V_NNG3A!$H$4:$H$12,V_NNG3A!$J$4:$J$12,BF293)</f>
        <v>2.0349637931034201</v>
      </c>
      <c r="BC293" s="308">
        <f>IFERROR((AZ293-V_NNG3A!$J$20) / (V_NNG3A!$J$19-V_NNG3A!$J$20) * 100, 0)</f>
        <v>71.092579207321435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>
        <f>_xll.SRS1Splines.Functions25.Linear_Interp(V_NNG3A!$H$4:$H$12,V_NNG3A!$I$4:$I$12,BF294)</f>
        <v>12.652049999999999</v>
      </c>
      <c r="BA294" s="312">
        <f>(AZ294/V_NNG3A!$I$8)*100</f>
        <v>91.350541516245485</v>
      </c>
      <c r="BB294" s="308">
        <f>_xll.SRS1Splines.Functions25.Linear_Interp(V_NNG3A!$H$4:$H$12,V_NNG3A!$J$4:$J$12,BF294)</f>
        <v>1.66446379310349</v>
      </c>
      <c r="BC294" s="308">
        <f>IFERROR((AZ294-V_NNG3A!$J$20) / (V_NNG3A!$J$19-V_NNG3A!$J$20) * 100, 0)</f>
        <v>58.148957956873396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>
        <f>_xll.SRS1Splines.Functions25.Linear_Interp(V_NNG3A!$H$4:$H$12,V_NNG3A!$I$4:$I$12,BF295)</f>
        <v>12.97315</v>
      </c>
      <c r="BA295" s="312">
        <f>(AZ295/V_NNG3A!$I$8)*100</f>
        <v>93.66895306859206</v>
      </c>
      <c r="BB295" s="308">
        <f>_xll.SRS1Splines.Functions25.Linear_Interp(V_NNG3A!$H$4:$H$12,V_NNG3A!$J$4:$J$12,BF295)</f>
        <v>1.98556379310347</v>
      </c>
      <c r="BC295" s="308">
        <f>IFERROR((AZ295-V_NNG3A!$J$20) / (V_NNG3A!$J$19-V_NNG3A!$J$20) * 100, 0)</f>
        <v>69.366763040598087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>
        <f>_xll.SRS1Splines.Functions25.Linear_Interp(V_NNG3A!$H$4:$H$12,V_NNG3A!$I$4:$I$12,BF296)</f>
        <v>13.800599999999999</v>
      </c>
      <c r="BA296" s="312">
        <f>(AZ296/V_NNG3A!$I$8)*100</f>
        <v>99.643321299638984</v>
      </c>
      <c r="BB296" s="308">
        <f>_xll.SRS1Splines.Functions25.Linear_Interp(V_NNG3A!$H$4:$H$12,V_NNG3A!$J$4:$J$12,BF296)</f>
        <v>2.8130137931035502</v>
      </c>
      <c r="BC296" s="308">
        <f>IFERROR((AZ296-V_NNG3A!$J$20) / (V_NNG3A!$J$19-V_NNG3A!$J$20) * 100, 0)</f>
        <v>98.274183833273128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>
        <f>_xll.SRS1Splines.Functions25.Linear_Interp(V_NNG3A!$H$4:$H$12,V_NNG3A!$I$4:$I$12,BF297)</f>
        <v>13.8253</v>
      </c>
      <c r="BA297" s="312">
        <f>(AZ297/V_NNG3A!$I$8)*100</f>
        <v>99.821660649819506</v>
      </c>
      <c r="BB297" s="308">
        <f>_xll.SRS1Splines.Functions25.Linear_Interp(V_NNG3A!$H$4:$H$12,V_NNG3A!$J$4:$J$12,BF297)</f>
        <v>2.8377137931035201</v>
      </c>
      <c r="BC297" s="308">
        <f>IFERROR((AZ297-V_NNG3A!$J$20) / (V_NNG3A!$J$19-V_NNG3A!$J$20) * 100, 0)</f>
        <v>99.137091916636592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>
        <f>_xll.SRS1Splines.Functions25.Linear_Interp(V_NNG3A!$H$4:$H$12,V_NNG3A!$I$4:$I$12,BF298)</f>
        <v>13.2942499999999</v>
      </c>
      <c r="BA298" s="312">
        <f>(AZ298/V_NNG3A!$I$8)*100</f>
        <v>95.98736462093791</v>
      </c>
      <c r="BB298" s="308">
        <f>_xll.SRS1Splines.Functions25.Linear_Interp(V_NNG3A!$H$4:$H$12,V_NNG3A!$J$4:$J$12,BF298)</f>
        <v>2.3066637931034499</v>
      </c>
      <c r="BC298" s="308">
        <f>IFERROR((AZ298-V_NNG3A!$J$20) / (V_NNG3A!$J$19-V_NNG3A!$J$20) * 100, 0)</f>
        <v>80.584568124319262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>
        <f>_xll.SRS1Splines.Functions25.Linear_Interp(V_NNG3A!$H$4:$H$12,V_NNG3A!$I$4:$I$12,BF299)</f>
        <v>13.504200000000001</v>
      </c>
      <c r="BA299" s="312">
        <f>(AZ299/V_NNG3A!$I$8)*100</f>
        <v>97.503249097472931</v>
      </c>
      <c r="BB299" s="308">
        <f>_xll.SRS1Splines.Functions25.Linear_Interp(V_NNG3A!$H$4:$H$12,V_NNG3A!$J$4:$J$12,BF299)</f>
        <v>2.5166137931035402</v>
      </c>
      <c r="BC299" s="308">
        <f>IFERROR((AZ299-V_NNG3A!$J$20) / (V_NNG3A!$J$19-V_NNG3A!$J$20) * 100, 0)</f>
        <v>87.919286832911965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>
        <f>_xll.SRS1Splines.Functions25.Linear_Interp(V_NNG3A!$H$4:$H$12,V_NNG3A!$I$4:$I$12,BF300)</f>
        <v>13.912400000000201</v>
      </c>
      <c r="BA300" s="312">
        <f>(AZ300/V_NNG3A!$I$8)*100</f>
        <v>100.45054151624693</v>
      </c>
      <c r="BB300" s="308">
        <f>_xll.SRS1Splines.Functions25.Linear_Interp(V_NNG3A!$H$4:$H$12,V_NNG3A!$J$4:$J$12,BF300)</f>
        <v>2.9248137931036702</v>
      </c>
      <c r="BC300" s="308">
        <f>IFERROR((AZ300-V_NNG3A!$J$20) / (V_NNG3A!$J$19-V_NNG3A!$J$20) * 100, 0)</f>
        <v>102.17997831587253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>
        <f>_xll.SRS1Splines.Functions25.Linear_Interp(V_NNG3A!$H$4:$H$12,V_NNG3A!$I$4:$I$12,BF301)</f>
        <v>13.8968000000001</v>
      </c>
      <c r="BA301" s="312">
        <f>(AZ301/V_NNG3A!$I$8)*100</f>
        <v>100.33790613718485</v>
      </c>
      <c r="BB301" s="308">
        <f>_xll.SRS1Splines.Functions25.Linear_Interp(V_NNG3A!$H$4:$H$12,V_NNG3A!$J$4:$J$12,BF301)</f>
        <v>2.9092137931036399</v>
      </c>
      <c r="BC301" s="308">
        <f>IFERROR((AZ301-V_NNG3A!$J$20) / (V_NNG3A!$J$19-V_NNG3A!$J$20) * 100, 0)</f>
        <v>101.63498373690265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>
        <f>_xll.SRS1Splines.Functions25.Linear_Interp(V_NNG3A!$H$4:$H$12,V_NNG3A!$I$4:$I$12,BF302)</f>
        <v>13.4671500000001</v>
      </c>
      <c r="BA302" s="312">
        <f>(AZ302/V_NNG3A!$I$8)*100</f>
        <v>97.235740072202887</v>
      </c>
      <c r="BB302" s="308">
        <f>_xll.SRS1Splines.Functions25.Linear_Interp(V_NNG3A!$H$4:$H$12,V_NNG3A!$J$4:$J$12,BF302)</f>
        <v>2.4795637931035701</v>
      </c>
      <c r="BC302" s="308">
        <f>IFERROR((AZ302-V_NNG3A!$J$20) / (V_NNG3A!$J$19-V_NNG3A!$J$20) * 100, 0)</f>
        <v>86.62492470787025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>
        <f>_xll.SRS1Splines.Functions25.Linear_Interp(V_NNG3A!$H$4:$H$12,V_NNG3A!$I$4:$I$12,BF303)</f>
        <v>13.3189499999999</v>
      </c>
      <c r="BA303" s="312">
        <f>(AZ303/V_NNG3A!$I$8)*100</f>
        <v>96.165703971118404</v>
      </c>
      <c r="BB303" s="308">
        <f>_xll.SRS1Splines.Functions25.Linear_Interp(V_NNG3A!$H$4:$H$12,V_NNG3A!$J$4:$J$12,BF303)</f>
        <v>2.3313637931034301</v>
      </c>
      <c r="BC303" s="308">
        <f>IFERROR((AZ303-V_NNG3A!$J$20) / (V_NNG3A!$J$19-V_NNG3A!$J$20) * 100, 0)</f>
        <v>81.447476207682655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>
        <f>_xll.SRS1Splines.Functions25.Linear_Interp(V_NNG3A!$H$4:$H$12,V_NNG3A!$I$4:$I$12,BF304)</f>
        <v>13.24485</v>
      </c>
      <c r="BA304" s="312">
        <f>(AZ304/V_NNG3A!$I$8)*100</f>
        <v>95.630685920577619</v>
      </c>
      <c r="BB304" s="308">
        <f>_xll.SRS1Splines.Functions25.Linear_Interp(V_NNG3A!$H$4:$H$12,V_NNG3A!$J$4:$J$12,BF304)</f>
        <v>2.2572637931034998</v>
      </c>
      <c r="BC304" s="308">
        <f>IFERROR((AZ304-V_NNG3A!$J$20) / (V_NNG3A!$J$19-V_NNG3A!$J$20) * 100, 0)</f>
        <v>78.858751957595842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>
        <f>_xll.SRS1Splines.Functions25.Linear_Interp(V_NNG3A!$H$4:$H$12,V_NNG3A!$I$4:$I$12,BF305)</f>
        <v>13.2942499999999</v>
      </c>
      <c r="BA305" s="312">
        <f>(AZ305/V_NNG3A!$I$8)*100</f>
        <v>95.98736462093791</v>
      </c>
      <c r="BB305" s="308">
        <f>_xll.SRS1Splines.Functions25.Linear_Interp(V_NNG3A!$H$4:$H$12,V_NNG3A!$J$4:$J$12,BF305)</f>
        <v>2.3066637931034499</v>
      </c>
      <c r="BC305" s="308">
        <f>IFERROR((AZ305-V_NNG3A!$J$20) / (V_NNG3A!$J$19-V_NNG3A!$J$20) * 100, 0)</f>
        <v>80.584568124319262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>
        <f>_xll.SRS1Splines.Functions25.Linear_Interp(V_NNG3A!$H$4:$H$12,V_NNG3A!$I$4:$I$12,BF306)</f>
        <v>13.726500000000099</v>
      </c>
      <c r="BA306" s="312">
        <f>(AZ306/V_NNG3A!$I$8)*100</f>
        <v>99.108303249098199</v>
      </c>
      <c r="BB306" s="308">
        <f>_xll.SRS1Splines.Functions25.Linear_Interp(V_NNG3A!$H$4:$H$12,V_NNG3A!$J$4:$J$12,BF306)</f>
        <v>2.7389137931036101</v>
      </c>
      <c r="BC306" s="308">
        <f>IFERROR((AZ306-V_NNG3A!$J$20) / (V_NNG3A!$J$19-V_NNG3A!$J$20) * 100, 0)</f>
        <v>95.685459583186301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>
        <f>_xll.SRS1Splines.Functions25.Linear_Interp(V_NNG3A!$H$4:$H$12,V_NNG3A!$I$4:$I$12,BF307)</f>
        <v>13.904600000000199</v>
      </c>
      <c r="BA307" s="312">
        <f>(AZ307/V_NNG3A!$I$8)*100</f>
        <v>100.39422382671623</v>
      </c>
      <c r="BB307" s="308">
        <f>_xll.SRS1Splines.Functions25.Linear_Interp(V_NNG3A!$H$4:$H$12,V_NNG3A!$J$4:$J$12,BF307)</f>
        <v>2.9170137931036502</v>
      </c>
      <c r="BC307" s="308">
        <f>IFERROR((AZ307-V_NNG3A!$J$20) / (V_NNG3A!$J$19-V_NNG3A!$J$20) * 100, 0)</f>
        <v>101.90748102638932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>
        <f>_xll.SRS1Splines.Functions25.Linear_Interp(V_NNG3A!$H$4:$H$12,V_NNG3A!$I$4:$I$12,BF308)</f>
        <v>13.6647499999999</v>
      </c>
      <c r="BA308" s="312">
        <f>(AZ308/V_NNG3A!$I$8)*100</f>
        <v>98.662454873645487</v>
      </c>
      <c r="BB308" s="308">
        <f>_xll.SRS1Splines.Functions25.Linear_Interp(V_NNG3A!$H$4:$H$12,V_NNG3A!$J$4:$J$12,BF308)</f>
        <v>2.6771637931033898</v>
      </c>
      <c r="BC308" s="308">
        <f>IFERROR((AZ308-V_NNG3A!$J$20) / (V_NNG3A!$J$19-V_NNG3A!$J$20) * 100, 0)</f>
        <v>93.528189374770761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>
        <f>_xll.SRS1Splines.Functions25.Linear_Interp(V_NNG3A!$H$4:$H$12,V_NNG3A!$I$4:$I$12,BF309)</f>
        <v>13.269550000000001</v>
      </c>
      <c r="BA309" s="312">
        <f>(AZ309/V_NNG3A!$I$8)*100</f>
        <v>95.809025270758127</v>
      </c>
      <c r="BB309" s="308">
        <f>_xll.SRS1Splines.Functions25.Linear_Interp(V_NNG3A!$H$4:$H$12,V_NNG3A!$J$4:$J$12,BF309)</f>
        <v>2.28196379310348</v>
      </c>
      <c r="BC309" s="308">
        <f>IFERROR((AZ309-V_NNG3A!$J$20) / (V_NNG3A!$J$19-V_NNG3A!$J$20) * 100, 0)</f>
        <v>79.721660040959321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>
        <f>_xll.SRS1Splines.Functions25.Linear_Interp(V_NNG3A!$H$4:$H$12,V_NNG3A!$I$4:$I$12,BF310)</f>
        <v>13.875999999999999</v>
      </c>
      <c r="BA310" s="312">
        <f>(AZ310/V_NNG3A!$I$8)*100</f>
        <v>100.18772563176894</v>
      </c>
      <c r="BB310" s="308">
        <f>_xll.SRS1Splines.Functions25.Linear_Interp(V_NNG3A!$H$4:$H$12,V_NNG3A!$J$4:$J$12,BF310)</f>
        <v>2.8884137931035498</v>
      </c>
      <c r="BC310" s="308">
        <f>IFERROR((AZ310-V_NNG3A!$J$20) / (V_NNG3A!$J$19-V_NNG3A!$J$20) * 100, 0)</f>
        <v>100.90832429827729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>
        <f>_xll.SRS1Splines.Functions25.Linear_Interp(V_NNG3A!$H$4:$H$12,V_NNG3A!$I$4:$I$12,BF311)</f>
        <v>13.788250000000099</v>
      </c>
      <c r="BA311" s="312">
        <f>(AZ311/V_NNG3A!$I$8)*100</f>
        <v>99.554151624549462</v>
      </c>
      <c r="BB311" s="308">
        <f>_xll.SRS1Splines.Functions25.Linear_Interp(V_NNG3A!$H$4:$H$12,V_NNG3A!$J$4:$J$12,BF311)</f>
        <v>2.8006637931035598</v>
      </c>
      <c r="BC311" s="308">
        <f>IFERROR((AZ311-V_NNG3A!$J$20) / (V_NNG3A!$J$19-V_NNG3A!$J$20) * 100, 0)</f>
        <v>97.842729791594891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>
        <f>_xll.SRS1Splines.Functions25.Linear_Interp(V_NNG3A!$H$4:$H$12,V_NNG3A!$I$4:$I$12,BF312)</f>
        <v>13.195449999999999</v>
      </c>
      <c r="BA312" s="312">
        <f>(AZ312/V_NNG3A!$I$8)*100</f>
        <v>95.274007220216603</v>
      </c>
      <c r="BB312" s="308">
        <f>_xll.SRS1Splines.Functions25.Linear_Interp(V_NNG3A!$H$4:$H$12,V_NNG3A!$J$4:$J$12,BF312)</f>
        <v>2.2078637931035399</v>
      </c>
      <c r="BC312" s="308">
        <f>IFERROR((AZ312-V_NNG3A!$J$20) / (V_NNG3A!$J$19-V_NNG3A!$J$20) * 100, 0)</f>
        <v>77.132935790868956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>
        <f>_xll.SRS1Splines.Functions25.Linear_Interp(V_NNG3A!$H$4:$H$12,V_NNG3A!$I$4:$I$12,BF313)</f>
        <v>13.417750000000099</v>
      </c>
      <c r="BA313" s="312">
        <f>(AZ313/V_NNG3A!$I$8)*100</f>
        <v>96.879061371841885</v>
      </c>
      <c r="BB313" s="308">
        <f>_xll.SRS1Splines.Functions25.Linear_Interp(V_NNG3A!$H$4:$H$12,V_NNG3A!$J$4:$J$12,BF313)</f>
        <v>2.43016379310362</v>
      </c>
      <c r="BC313" s="308">
        <f>IFERROR((AZ313-V_NNG3A!$J$20) / (V_NNG3A!$J$19-V_NNG3A!$J$20) * 100, 0)</f>
        <v>84.899108541143377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>
        <f>_xll.SRS1Splines.Functions25.Linear_Interp(V_NNG3A!$H$4:$H$12,V_NNG3A!$I$4:$I$12,BF314)</f>
        <v>13.59065</v>
      </c>
      <c r="BA314" s="312">
        <f>(AZ314/V_NNG3A!$I$8)*100</f>
        <v>98.127436823104702</v>
      </c>
      <c r="BB314" s="308">
        <f>_xll.SRS1Splines.Functions25.Linear_Interp(V_NNG3A!$H$4:$H$12,V_NNG3A!$J$4:$J$12,BF314)</f>
        <v>2.6030637931034599</v>
      </c>
      <c r="BC314" s="308">
        <f>IFERROR((AZ314-V_NNG3A!$J$20) / (V_NNG3A!$J$19-V_NNG3A!$J$20) * 100, 0)</f>
        <v>90.939465124683949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>
        <f>_xll.SRS1Splines.Functions25.Linear_Interp(V_NNG3A!$H$4:$H$12,V_NNG3A!$I$4:$I$12,BF315)</f>
        <v>13.738850000000101</v>
      </c>
      <c r="BA315" s="312">
        <f>(AZ315/V_NNG3A!$I$8)*100</f>
        <v>99.19747292418846</v>
      </c>
      <c r="BB315" s="308">
        <f>_xll.SRS1Splines.Functions25.Linear_Interp(V_NNG3A!$H$4:$H$12,V_NNG3A!$J$4:$J$12,BF315)</f>
        <v>2.7512637931035999</v>
      </c>
      <c r="BC315" s="308">
        <f>IFERROR((AZ315-V_NNG3A!$J$20) / (V_NNG3A!$J$19-V_NNG3A!$J$20) * 100, 0)</f>
        <v>96.116913624868076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>
        <f>_xll.SRS1Splines.Functions25.Linear_Interp(V_NNG3A!$H$4:$H$12,V_NNG3A!$I$4:$I$12,BF316)</f>
        <v>13.857799999999999</v>
      </c>
      <c r="BA316" s="312">
        <f>(AZ316/V_NNG3A!$I$8)*100</f>
        <v>100.05631768953069</v>
      </c>
      <c r="BB316" s="308">
        <f>_xll.SRS1Splines.Functions25.Linear_Interp(V_NNG3A!$H$4:$H$12,V_NNG3A!$J$4:$J$12,BF316)</f>
        <v>2.8702137931035101</v>
      </c>
      <c r="BC316" s="308">
        <f>IFERROR((AZ316-V_NNG3A!$J$20) / (V_NNG3A!$J$19-V_NNG3A!$J$20) * 100, 0)</f>
        <v>100.27249728948317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>
        <f>_xll.SRS1Splines.Functions25.Linear_Interp(V_NNG3A!$H$4:$H$12,V_NNG3A!$I$4:$I$12,BF317)</f>
        <v>13.875999999999999</v>
      </c>
      <c r="BA317" s="312">
        <f>(AZ317/V_NNG3A!$I$8)*100</f>
        <v>100.18772563176894</v>
      </c>
      <c r="BB317" s="308">
        <f>_xll.SRS1Splines.Functions25.Linear_Interp(V_NNG3A!$H$4:$H$12,V_NNG3A!$J$4:$J$12,BF317)</f>
        <v>2.8884137931035498</v>
      </c>
      <c r="BC317" s="308">
        <f>IFERROR((AZ317-V_NNG3A!$J$20) / (V_NNG3A!$J$19-V_NNG3A!$J$20) * 100, 0)</f>
        <v>100.90832429827729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>
        <f>_xll.SRS1Splines.Functions25.Linear_Interp(V_NNG3A!$H$4:$H$12,V_NNG3A!$I$4:$I$12,BF318)</f>
        <v>13.889000000000101</v>
      </c>
      <c r="BA318" s="312">
        <f>(AZ318/V_NNG3A!$I$8)*100</f>
        <v>100.28158844765416</v>
      </c>
      <c r="BB318" s="308">
        <f>_xll.SRS1Splines.Functions25.Linear_Interp(V_NNG3A!$H$4:$H$12,V_NNG3A!$J$4:$J$12,BF318)</f>
        <v>2.9014137931036301</v>
      </c>
      <c r="BC318" s="308">
        <f>IFERROR((AZ318-V_NNG3A!$J$20) / (V_NNG3A!$J$19-V_NNG3A!$J$20) * 100, 0)</f>
        <v>101.36248644741947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>
        <f>_xll.SRS1Splines.Functions25.Linear_Interp(V_NNG3A!$H$4:$H$12,V_NNG3A!$I$4:$I$12,BF319)</f>
        <v>13.7141500000001</v>
      </c>
      <c r="BA319" s="312">
        <f>(AZ319/V_NNG3A!$I$8)*100</f>
        <v>99.019133574007938</v>
      </c>
      <c r="BB319" s="308">
        <f>_xll.SRS1Splines.Functions25.Linear_Interp(V_NNG3A!$H$4:$H$12,V_NNG3A!$J$4:$J$12,BF319)</f>
        <v>2.72656379310363</v>
      </c>
      <c r="BC319" s="308">
        <f>IFERROR((AZ319-V_NNG3A!$J$20) / (V_NNG3A!$J$19-V_NNG3A!$J$20) * 100, 0)</f>
        <v>95.254005541504597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>
        <f>_xll.SRS1Splines.Functions25.Linear_Interp(V_NNG3A!$H$4:$H$12,V_NNG3A!$I$4:$I$12,BF320)</f>
        <v>13.7635500000001</v>
      </c>
      <c r="BA320" s="312">
        <f>(AZ320/V_NNG3A!$I$8)*100</f>
        <v>99.375812274368954</v>
      </c>
      <c r="BB320" s="308">
        <f>_xll.SRS1Splines.Functions25.Linear_Interp(V_NNG3A!$H$4:$H$12,V_NNG3A!$J$4:$J$12,BF320)</f>
        <v>2.7759637931035801</v>
      </c>
      <c r="BC320" s="308">
        <f>IFERROR((AZ320-V_NNG3A!$J$20) / (V_NNG3A!$J$19-V_NNG3A!$J$20) * 100, 0)</f>
        <v>96.979821708231484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>
        <f>_xll.SRS1Splines.Functions25.Linear_Interp(V_NNG3A!$H$4:$H$12,V_NNG3A!$I$4:$I$12,BF321)</f>
        <v>13.812950000000001</v>
      </c>
      <c r="BA321" s="312">
        <f>(AZ321/V_NNG3A!$I$8)*100</f>
        <v>99.732490974729245</v>
      </c>
      <c r="BB321" s="308">
        <f>_xll.SRS1Splines.Functions25.Linear_Interp(V_NNG3A!$H$4:$H$12,V_NNG3A!$J$4:$J$12,BF321)</f>
        <v>2.8253637931035298</v>
      </c>
      <c r="BC321" s="308">
        <f>IFERROR((AZ321-V_NNG3A!$J$20) / (V_NNG3A!$J$19-V_NNG3A!$J$20) * 100, 0)</f>
        <v>98.705637874954888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>
        <f>_xll.SRS1Splines.Functions25.Linear_Interp(V_NNG3A!$H$4:$H$12,V_NNG3A!$I$4:$I$12,BF322)</f>
        <v>13.85</v>
      </c>
      <c r="BA322" s="312">
        <f>(AZ322/V_NNG3A!$I$8)*100</f>
        <v>100</v>
      </c>
      <c r="BB322" s="308">
        <f>_xll.SRS1Splines.Functions25.Linear_Interp(V_NNG3A!$H$4:$H$12,V_NNG3A!$J$4:$J$12,BF322)</f>
        <v>2.8624137931034999</v>
      </c>
      <c r="BC322" s="308">
        <f>IFERROR((AZ322-V_NNG3A!$J$20) / (V_NNG3A!$J$19-V_NNG3A!$J$20) * 100, 0)</f>
        <v>100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>
        <f>_xll.SRS1Splines.Functions25.Linear_Interp(V_NNG3A!$H$4:$H$12,V_NNG3A!$I$4:$I$12,BF323)</f>
        <v>13.9696000000003</v>
      </c>
      <c r="BA323" s="312">
        <f>(AZ323/V_NNG3A!$I$8)*100</f>
        <v>100.86353790613936</v>
      </c>
      <c r="BB323" s="308">
        <f>_xll.SRS1Splines.Functions25.Linear_Interp(V_NNG3A!$H$4:$H$12,V_NNG3A!$J$4:$J$12,BF323)</f>
        <v>2.98201379310383</v>
      </c>
      <c r="BC323" s="308">
        <f>IFERROR((AZ323-V_NNG3A!$J$20) / (V_NNG3A!$J$19-V_NNG3A!$J$20) * 100, 0)</f>
        <v>104.17829177208606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>
        <f>_xll.SRS1Splines.Functions25.Linear_Interp(V_NNG3A!$H$4:$H$12,V_NNG3A!$I$4:$I$12,BF324)</f>
        <v>13.3930500000001</v>
      </c>
      <c r="BA324" s="312">
        <f>(AZ324/V_NNG3A!$I$8)*100</f>
        <v>96.700722021661377</v>
      </c>
      <c r="BB324" s="308">
        <f>_xll.SRS1Splines.Functions25.Linear_Interp(V_NNG3A!$H$4:$H$12,V_NNG3A!$J$4:$J$12,BF324)</f>
        <v>2.4054637931036398</v>
      </c>
      <c r="BC324" s="308">
        <f>IFERROR((AZ324-V_NNG3A!$J$20) / (V_NNG3A!$J$19-V_NNG3A!$J$20) * 100, 0)</f>
        <v>84.036200457779969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>
        <f>_xll.SRS1Splines.Functions25.Linear_Interp(V_NNG3A!$H$4:$H$12,V_NNG3A!$I$4:$I$12,BF325)</f>
        <v>13.54125</v>
      </c>
      <c r="BA325" s="312">
        <f>(AZ325/V_NNG3A!$I$8)*100</f>
        <v>97.770758122743686</v>
      </c>
      <c r="BB325" s="308">
        <f>_xll.SRS1Splines.Functions25.Linear_Interp(V_NNG3A!$H$4:$H$12,V_NNG3A!$J$4:$J$12,BF325)</f>
        <v>2.5536637931035</v>
      </c>
      <c r="BC325" s="308">
        <f>IFERROR((AZ325-V_NNG3A!$J$20) / (V_NNG3A!$J$19-V_NNG3A!$J$20) * 100, 0)</f>
        <v>89.213648957957076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>
        <f>_xll.SRS1Splines.Functions25.Linear_Interp(V_NNG3A!$H$4:$H$12,V_NNG3A!$I$4:$I$12,BF326)</f>
        <v>13.640049999999899</v>
      </c>
      <c r="BA326" s="312">
        <f>(AZ326/V_NNG3A!$I$8)*100</f>
        <v>98.484115523464979</v>
      </c>
      <c r="BB326" s="308">
        <f>_xll.SRS1Splines.Functions25.Linear_Interp(V_NNG3A!$H$4:$H$12,V_NNG3A!$J$4:$J$12,BF326)</f>
        <v>2.6524637931034101</v>
      </c>
      <c r="BC326" s="308">
        <f>IFERROR((AZ326-V_NNG3A!$J$20) / (V_NNG3A!$J$19-V_NNG3A!$J$20) * 100, 0)</f>
        <v>92.665281291407297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>
        <f>_xll.SRS1Splines.Functions25.Linear_Interp(V_NNG3A!$H$4:$H$12,V_NNG3A!$I$4:$I$12,BF327)</f>
        <v>13.6894499999999</v>
      </c>
      <c r="BA327" s="312">
        <f>(AZ327/V_NNG3A!$I$8)*100</f>
        <v>98.840794223825995</v>
      </c>
      <c r="BB327" s="308">
        <f>_xll.SRS1Splines.Functions25.Linear_Interp(V_NNG3A!$H$4:$H$12,V_NNG3A!$J$4:$J$12,BF327)</f>
        <v>2.70186379310337</v>
      </c>
      <c r="BC327" s="308">
        <f>IFERROR((AZ327-V_NNG3A!$J$20) / (V_NNG3A!$J$19-V_NNG3A!$J$20) * 100, 0)</f>
        <v>94.391097458134183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>
        <f>_xll.SRS1Splines.Functions25.Linear_Interp(V_NNG3A!$H$4:$H$12,V_NNG3A!$I$4:$I$12,BF328)</f>
        <v>13.640049999999899</v>
      </c>
      <c r="BA328" s="312">
        <f>(AZ328/V_NNG3A!$I$8)*100</f>
        <v>98.484115523464979</v>
      </c>
      <c r="BB328" s="308">
        <f>_xll.SRS1Splines.Functions25.Linear_Interp(V_NNG3A!$H$4:$H$12,V_NNG3A!$J$4:$J$12,BF328)</f>
        <v>2.6524637931034101</v>
      </c>
      <c r="BC328" s="308">
        <f>IFERROR((AZ328-V_NNG3A!$J$20) / (V_NNG3A!$J$19-V_NNG3A!$J$20) * 100, 0)</f>
        <v>92.665281291407297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>
        <f>_xll.SRS1Splines.Functions25.Linear_Interp(V_NNG3A!$H$4:$H$12,V_NNG3A!$I$4:$I$12,BF329)</f>
        <v>13.5289</v>
      </c>
      <c r="BA329" s="312">
        <f>(AZ329/V_NNG3A!$I$8)*100</f>
        <v>97.681588447653439</v>
      </c>
      <c r="BB329" s="308">
        <f>_xll.SRS1Splines.Functions25.Linear_Interp(V_NNG3A!$H$4:$H$12,V_NNG3A!$J$4:$J$12,BF329)</f>
        <v>2.5413137931035199</v>
      </c>
      <c r="BC329" s="308">
        <f>IFERROR((AZ329-V_NNG3A!$J$20) / (V_NNG3A!$J$19-V_NNG3A!$J$20) * 100, 0)</f>
        <v>88.782194916275373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>
        <f>_xll.SRS1Splines.Functions25.Linear_Interp(V_NNG3A!$H$4:$H$12,V_NNG3A!$I$4:$I$12,BF330)</f>
        <v>13.4671500000001</v>
      </c>
      <c r="BA330" s="312">
        <f>(AZ330/V_NNG3A!$I$8)*100</f>
        <v>97.235740072202887</v>
      </c>
      <c r="BB330" s="308">
        <f>_xll.SRS1Splines.Functions25.Linear_Interp(V_NNG3A!$H$4:$H$12,V_NNG3A!$J$4:$J$12,BF330)</f>
        <v>2.4795637931035701</v>
      </c>
      <c r="BC330" s="308">
        <f>IFERROR((AZ330-V_NNG3A!$J$20) / (V_NNG3A!$J$19-V_NNG3A!$J$20) * 100, 0)</f>
        <v>86.62492470787025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>
        <f>_xll.SRS1Splines.Functions25.Linear_Interp(V_NNG3A!$H$4:$H$12,V_NNG3A!$I$4:$I$12,BF331)</f>
        <v>13.852600000000001</v>
      </c>
      <c r="BA331" s="312">
        <f>(AZ331/V_NNG3A!$I$8)*100</f>
        <v>100.01877256317691</v>
      </c>
      <c r="BB331" s="308">
        <f>_xll.SRS1Splines.Functions25.Linear_Interp(V_NNG3A!$H$4:$H$12,V_NNG3A!$J$4:$J$12,BF331)</f>
        <v>2.8650137931035</v>
      </c>
      <c r="BC331" s="308">
        <f>IFERROR((AZ331-V_NNG3A!$J$20) / (V_NNG3A!$J$19-V_NNG3A!$J$20) * 100, 0)</f>
        <v>100.09083242982777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>
        <f>_xll.SRS1Splines.Functions25.Linear_Interp(V_NNG3A!$H$4:$H$12,V_NNG3A!$I$4:$I$12,BF332)</f>
        <v>13.6894499999999</v>
      </c>
      <c r="BA332" s="312">
        <f>(AZ332/V_NNG3A!$I$8)*100</f>
        <v>98.840794223825995</v>
      </c>
      <c r="BB332" s="308">
        <f>_xll.SRS1Splines.Functions25.Linear_Interp(V_NNG3A!$H$4:$H$12,V_NNG3A!$J$4:$J$12,BF332)</f>
        <v>2.70186379310337</v>
      </c>
      <c r="BC332" s="308">
        <f>IFERROR((AZ332-V_NNG3A!$J$20) / (V_NNG3A!$J$19-V_NNG3A!$J$20) * 100, 0)</f>
        <v>94.391097458134183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>
        <f>_xll.SRS1Splines.Functions25.Linear_Interp(V_NNG3A!$H$4:$H$12,V_NNG3A!$I$4:$I$12,BF333)</f>
        <v>13.2819</v>
      </c>
      <c r="BA333" s="312">
        <f>(AZ333/V_NNG3A!$I$8)*100</f>
        <v>95.898194945848374</v>
      </c>
      <c r="BB333" s="308">
        <f>_xll.SRS1Splines.Functions25.Linear_Interp(V_NNG3A!$H$4:$H$12,V_NNG3A!$J$4:$J$12,BF333)</f>
        <v>2.2943137931034601</v>
      </c>
      <c r="BC333" s="308">
        <f>IFERROR((AZ333-V_NNG3A!$J$20) / (V_NNG3A!$J$19-V_NNG3A!$J$20) * 100, 0)</f>
        <v>80.153114082641025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>
        <f>_xll.SRS1Splines.Functions25.Linear_Interp(V_NNG3A!$H$4:$H$12,V_NNG3A!$I$4:$I$12,BF334)</f>
        <v>13.4054000000001</v>
      </c>
      <c r="BA334" s="312">
        <f>(AZ334/V_NNG3A!$I$8)*100</f>
        <v>96.789891696751624</v>
      </c>
      <c r="BB334" s="308">
        <f>_xll.SRS1Splines.Functions25.Linear_Interp(V_NNG3A!$H$4:$H$12,V_NNG3A!$J$4:$J$12,BF334)</f>
        <v>2.4178137931036301</v>
      </c>
      <c r="BC334" s="308">
        <f>IFERROR((AZ334-V_NNG3A!$J$20) / (V_NNG3A!$J$19-V_NNG3A!$J$20) * 100, 0)</f>
        <v>84.467654499461659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>
        <f>_xll.SRS1Splines.Functions25.Linear_Interp(V_NNG3A!$H$4:$H$12,V_NNG3A!$I$4:$I$12,BF335)</f>
        <v>13.491849999999999</v>
      </c>
      <c r="BA335" s="312">
        <f>(AZ335/V_NNG3A!$I$8)*100</f>
        <v>97.41407942238267</v>
      </c>
      <c r="BB335" s="308">
        <f>_xll.SRS1Splines.Functions25.Linear_Interp(V_NNG3A!$H$4:$H$12,V_NNG3A!$J$4:$J$12,BF335)</f>
        <v>2.5042637931035499</v>
      </c>
      <c r="BC335" s="308">
        <f>IFERROR((AZ335-V_NNG3A!$J$20) / (V_NNG3A!$J$19-V_NNG3A!$J$20) * 100, 0)</f>
        <v>87.48783279123019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>
        <f>_xll.SRS1Splines.Functions25.Linear_Interp(V_NNG3A!$H$4:$H$12,V_NNG3A!$I$4:$I$12,BF336)</f>
        <v>13.491849999999999</v>
      </c>
      <c r="BA336" s="312">
        <f>(AZ336/V_NNG3A!$I$8)*100</f>
        <v>97.41407942238267</v>
      </c>
      <c r="BB336" s="308">
        <f>_xll.SRS1Splines.Functions25.Linear_Interp(V_NNG3A!$H$4:$H$12,V_NNG3A!$J$4:$J$12,BF336)</f>
        <v>2.5042637931035499</v>
      </c>
      <c r="BC336" s="308">
        <f>IFERROR((AZ336-V_NNG3A!$J$20) / (V_NNG3A!$J$19-V_NNG3A!$J$20) * 100, 0)</f>
        <v>87.48783279123019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>
        <f>_xll.SRS1Splines.Functions25.Linear_Interp(V_NNG3A!$H$4:$H$12,V_NNG3A!$I$4:$I$12,BF337)</f>
        <v>13.516550000000001</v>
      </c>
      <c r="BA337" s="312">
        <f>(AZ337/V_NNG3A!$I$8)*100</f>
        <v>97.592418772563178</v>
      </c>
      <c r="BB337" s="308">
        <f>_xll.SRS1Splines.Functions25.Linear_Interp(V_NNG3A!$H$4:$H$12,V_NNG3A!$J$4:$J$12,BF337)</f>
        <v>2.52896379310353</v>
      </c>
      <c r="BC337" s="308">
        <f>IFERROR((AZ337-V_NNG3A!$J$20) / (V_NNG3A!$J$19-V_NNG3A!$J$20) * 100, 0)</f>
        <v>88.350740874593654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>
        <f>_xll.SRS1Splines.Functions25.Linear_Interp(V_NNG3A!$H$4:$H$12,V_NNG3A!$I$4:$I$12,BF338)</f>
        <v>13.5289</v>
      </c>
      <c r="BA338" s="312">
        <f>(AZ338/V_NNG3A!$I$8)*100</f>
        <v>97.681588447653439</v>
      </c>
      <c r="BB338" s="308">
        <f>_xll.SRS1Splines.Functions25.Linear_Interp(V_NNG3A!$H$4:$H$12,V_NNG3A!$J$4:$J$12,BF338)</f>
        <v>2.5413137931035199</v>
      </c>
      <c r="BC338" s="308">
        <f>IFERROR((AZ338-V_NNG3A!$J$20) / (V_NNG3A!$J$19-V_NNG3A!$J$20) * 100, 0)</f>
        <v>88.782194916275373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>
        <f>_xll.SRS1Splines.Functions25.Linear_Interp(V_NNG3A!$H$4:$H$12,V_NNG3A!$I$4:$I$12,BF339)</f>
        <v>13.4671500000001</v>
      </c>
      <c r="BA339" s="312">
        <f>(AZ339/V_NNG3A!$I$8)*100</f>
        <v>97.235740072202887</v>
      </c>
      <c r="BB339" s="308">
        <f>_xll.SRS1Splines.Functions25.Linear_Interp(V_NNG3A!$H$4:$H$12,V_NNG3A!$J$4:$J$12,BF339)</f>
        <v>2.4795637931035701</v>
      </c>
      <c r="BC339" s="308">
        <f>IFERROR((AZ339-V_NNG3A!$J$20) / (V_NNG3A!$J$19-V_NNG3A!$J$20) * 100, 0)</f>
        <v>86.62492470787025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>
        <f>_xll.SRS1Splines.Functions25.Linear_Interp(V_NNG3A!$H$4:$H$12,V_NNG3A!$I$4:$I$12,BF340)</f>
        <v>13.4054000000001</v>
      </c>
      <c r="BA340" s="312">
        <f>(AZ340/V_NNG3A!$I$8)*100</f>
        <v>96.789891696751624</v>
      </c>
      <c r="BB340" s="308">
        <f>_xll.SRS1Splines.Functions25.Linear_Interp(V_NNG3A!$H$4:$H$12,V_NNG3A!$J$4:$J$12,BF340)</f>
        <v>2.4178137931036301</v>
      </c>
      <c r="BC340" s="308">
        <f>IFERROR((AZ340-V_NNG3A!$J$20) / (V_NNG3A!$J$19-V_NNG3A!$J$20) * 100, 0)</f>
        <v>84.467654499461659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>
        <f>_xll.SRS1Splines.Functions25.Linear_Interp(V_NNG3A!$H$4:$H$12,V_NNG3A!$I$4:$I$12,BF341)</f>
        <v>13.331299999999899</v>
      </c>
      <c r="BA341" s="312">
        <f>(AZ341/V_NNG3A!$I$8)*100</f>
        <v>96.254873646208665</v>
      </c>
      <c r="BB341" s="308">
        <f>_xll.SRS1Splines.Functions25.Linear_Interp(V_NNG3A!$H$4:$H$12,V_NNG3A!$J$4:$J$12,BF341)</f>
        <v>2.34371379310342</v>
      </c>
      <c r="BC341" s="308">
        <f>IFERROR((AZ341-V_NNG3A!$J$20) / (V_NNG3A!$J$19-V_NNG3A!$J$20) * 100, 0)</f>
        <v>81.878930249364373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>
        <f>_xll.SRS1Splines.Functions25.Linear_Interp(V_NNG3A!$H$4:$H$12,V_NNG3A!$I$4:$I$12,BF342)</f>
        <v>13.207800000000001</v>
      </c>
      <c r="BA342" s="312">
        <f>(AZ342/V_NNG3A!$I$8)*100</f>
        <v>95.363176895306864</v>
      </c>
      <c r="BB342" s="308">
        <f>_xll.SRS1Splines.Functions25.Linear_Interp(V_NNG3A!$H$4:$H$12,V_NNG3A!$J$4:$J$12,BF342)</f>
        <v>2.2202137931035302</v>
      </c>
      <c r="BC342" s="308">
        <f>IFERROR((AZ342-V_NNG3A!$J$20) / (V_NNG3A!$J$19-V_NNG3A!$J$20) * 100, 0)</f>
        <v>77.564389832550731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>
        <f>_xll.SRS1Splines.Functions25.Linear_Interp(V_NNG3A!$H$4:$H$12,V_NNG3A!$I$4:$I$12,BF343)</f>
        <v>13.047249999999901</v>
      </c>
      <c r="BA343" s="312">
        <f>(AZ343/V_NNG3A!$I$8)*100</f>
        <v>94.203971119132859</v>
      </c>
      <c r="BB343" s="308">
        <f>_xll.SRS1Splines.Functions25.Linear_Interp(V_NNG3A!$H$4:$H$12,V_NNG3A!$J$4:$J$12,BF343)</f>
        <v>2.0596637931033999</v>
      </c>
      <c r="BC343" s="308">
        <f>IFERROR((AZ343-V_NNG3A!$J$20) / (V_NNG3A!$J$19-V_NNG3A!$J$20) * 100, 0)</f>
        <v>71.9554872906849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>
        <f>_xll.SRS1Splines.Functions25.Linear_Interp(V_NNG3A!$H$4:$H$12,V_NNG3A!$I$4:$I$12,BF344)</f>
        <v>12.9114</v>
      </c>
      <c r="BA344" s="312">
        <f>(AZ344/V_NNG3A!$I$8)*100</f>
        <v>93.223104693140797</v>
      </c>
      <c r="BB344" s="308">
        <f>_xll.SRS1Splines.Functions25.Linear_Interp(V_NNG3A!$H$4:$H$12,V_NNG3A!$J$4:$J$12,BF344)</f>
        <v>1.92381379310353</v>
      </c>
      <c r="BC344" s="308">
        <f>IFERROR((AZ344-V_NNG3A!$J$20) / (V_NNG3A!$J$19-V_NNG3A!$J$20) * 100, 0)</f>
        <v>67.209492832189511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>
        <f>_xll.SRS1Splines.Functions25.Linear_Interp(V_NNG3A!$H$4:$H$12,V_NNG3A!$I$4:$I$12,BF345)</f>
        <v>12.7137999999999</v>
      </c>
      <c r="BA345" s="312">
        <f>(AZ345/V_NNG3A!$I$8)*100</f>
        <v>91.796389891696023</v>
      </c>
      <c r="BB345" s="308">
        <f>_xll.SRS1Splines.Functions25.Linear_Interp(V_NNG3A!$H$4:$H$12,V_NNG3A!$J$4:$J$12,BF345)</f>
        <v>1.72621379310343</v>
      </c>
      <c r="BC345" s="308">
        <f>IFERROR((AZ345-V_NNG3A!$J$20) / (V_NNG3A!$J$19-V_NNG3A!$J$20) * 100, 0)</f>
        <v>60.306228165278512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>
        <f>_xll.SRS1Splines.Functions25.Linear_Interp(V_NNG3A!$H$4:$H$12,V_NNG3A!$I$4:$I$12,BF346)</f>
        <v>12.664400000000001</v>
      </c>
      <c r="BA346" s="312">
        <f>(AZ346/V_NNG3A!$I$8)*100</f>
        <v>91.439711191335746</v>
      </c>
      <c r="BB346" s="308">
        <f>_xll.SRS1Splines.Functions25.Linear_Interp(V_NNG3A!$H$4:$H$12,V_NNG3A!$J$4:$J$12,BF346)</f>
        <v>1.6768137931034699</v>
      </c>
      <c r="BC346" s="308">
        <f>IFERROR((AZ346-V_NNG3A!$J$20) / (V_NNG3A!$J$19-V_NNG3A!$J$20) * 100, 0)</f>
        <v>58.580411998555157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>
        <f>_xll.SRS1Splines.Functions25.Linear_Interp(V_NNG3A!$H$4:$H$12,V_NNG3A!$I$4:$I$12,BF347)</f>
        <v>12.738499999999901</v>
      </c>
      <c r="BA347" s="312">
        <f>(AZ347/V_NNG3A!$I$8)*100</f>
        <v>91.974729241876545</v>
      </c>
      <c r="BB347" s="308">
        <f>_xll.SRS1Splines.Functions25.Linear_Interp(V_NNG3A!$H$4:$H$12,V_NNG3A!$J$4:$J$12,BF347)</f>
        <v>1.75091379310341</v>
      </c>
      <c r="BC347" s="308">
        <f>IFERROR((AZ347-V_NNG3A!$J$20) / (V_NNG3A!$J$19-V_NNG3A!$J$20) * 100, 0)</f>
        <v>61.169136248641976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>
        <f>_xll.SRS1Splines.Functions25.Linear_Interp(V_NNG3A!$H$4:$H$12,V_NNG3A!$I$4:$I$12,BF348)</f>
        <v>12.7879000000001</v>
      </c>
      <c r="BA348" s="312">
        <f>(AZ348/V_NNG3A!$I$8)*100</f>
        <v>92.331407942238997</v>
      </c>
      <c r="BB348" s="308">
        <f>_xll.SRS1Splines.Functions25.Linear_Interp(V_NNG3A!$H$4:$H$12,V_NNG3A!$J$4:$J$12,BF348)</f>
        <v>1.8003137931036399</v>
      </c>
      <c r="BC348" s="308">
        <f>IFERROR((AZ348-V_NNG3A!$J$20) / (V_NNG3A!$J$19-V_NNG3A!$J$20) * 100, 0)</f>
        <v>62.894952415375805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>
        <f>_xll.SRS1Splines.Functions25.Linear_Interp(V_NNG3A!$H$4:$H$12,V_NNG3A!$I$4:$I$12,BF349)</f>
        <v>12.824950000000101</v>
      </c>
      <c r="BA349" s="312">
        <f>(AZ349/V_NNG3A!$I$8)*100</f>
        <v>92.598916967509766</v>
      </c>
      <c r="BB349" s="308">
        <f>_xll.SRS1Splines.Functions25.Linear_Interp(V_NNG3A!$H$4:$H$12,V_NNG3A!$J$4:$J$12,BF349)</f>
        <v>1.83736379310361</v>
      </c>
      <c r="BC349" s="308">
        <f>IFERROR((AZ349-V_NNG3A!$J$20) / (V_NNG3A!$J$19-V_NNG3A!$J$20) * 100, 0)</f>
        <v>64.18931454042098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>
        <f>_xll.SRS1Splines.Functions25.Linear_Interp(V_NNG3A!$H$4:$H$12,V_NNG3A!$I$4:$I$12,BF350)</f>
        <v>12.8373000000001</v>
      </c>
      <c r="BA350" s="312">
        <f>(AZ350/V_NNG3A!$I$8)*100</f>
        <v>92.688086642600013</v>
      </c>
      <c r="BB350" s="308">
        <f>_xll.SRS1Splines.Functions25.Linear_Interp(V_NNG3A!$H$4:$H$12,V_NNG3A!$J$4:$J$12,BF350)</f>
        <v>1.8497137931035901</v>
      </c>
      <c r="BC350" s="308">
        <f>IFERROR((AZ350-V_NNG3A!$J$20) / (V_NNG3A!$J$19-V_NNG3A!$J$20) * 100, 0)</f>
        <v>64.620768582102698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>
        <f>_xll.SRS1Splines.Functions25.Linear_Interp(V_NNG3A!$H$4:$H$12,V_NNG3A!$I$4:$I$12,BF351)</f>
        <v>12.8373000000001</v>
      </c>
      <c r="BA351" s="312">
        <f>(AZ351/V_NNG3A!$I$8)*100</f>
        <v>92.688086642600013</v>
      </c>
      <c r="BB351" s="308">
        <f>_xll.SRS1Splines.Functions25.Linear_Interp(V_NNG3A!$H$4:$H$12,V_NNG3A!$J$4:$J$12,BF351)</f>
        <v>1.8497137931035901</v>
      </c>
      <c r="BC351" s="308">
        <f>IFERROR((AZ351-V_NNG3A!$J$20) / (V_NNG3A!$J$19-V_NNG3A!$J$20) * 100, 0)</f>
        <v>64.620768582102698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>
        <f>_xll.SRS1Splines.Functions25.Linear_Interp(V_NNG3A!$H$4:$H$12,V_NNG3A!$I$4:$I$12,BF352)</f>
        <v>12.824950000000101</v>
      </c>
      <c r="BA352" s="312">
        <f>(AZ352/V_NNG3A!$I$8)*100</f>
        <v>92.598916967509766</v>
      </c>
      <c r="BB352" s="308">
        <f>_xll.SRS1Splines.Functions25.Linear_Interp(V_NNG3A!$H$4:$H$12,V_NNG3A!$J$4:$J$12,BF352)</f>
        <v>1.83736379310361</v>
      </c>
      <c r="BC352" s="308">
        <f>IFERROR((AZ352-V_NNG3A!$J$20) / (V_NNG3A!$J$19-V_NNG3A!$J$20) * 100, 0)</f>
        <v>64.18931454042098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>
        <f>_xll.SRS1Splines.Functions25.Linear_Interp(V_NNG3A!$H$4:$H$12,V_NNG3A!$I$4:$I$12,BF353)</f>
        <v>12.8002500000001</v>
      </c>
      <c r="BA353" s="312">
        <f>(AZ353/V_NNG3A!$I$8)*100</f>
        <v>92.420577617329229</v>
      </c>
      <c r="BB353" s="308">
        <f>_xll.SRS1Splines.Functions25.Linear_Interp(V_NNG3A!$H$4:$H$12,V_NNG3A!$J$4:$J$12,BF353)</f>
        <v>1.81266379310363</v>
      </c>
      <c r="BC353" s="308">
        <f>IFERROR((AZ353-V_NNG3A!$J$20) / (V_NNG3A!$J$19-V_NNG3A!$J$20) * 100, 0)</f>
        <v>63.326406457057516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>
        <f>_xll.SRS1Splines.Functions25.Linear_Interp(V_NNG3A!$H$4:$H$12,V_NNG3A!$I$4:$I$12,BF354)</f>
        <v>12.7631999999999</v>
      </c>
      <c r="BA354" s="312">
        <f>(AZ354/V_NNG3A!$I$8)*100</f>
        <v>92.153068592057039</v>
      </c>
      <c r="BB354" s="308">
        <f>_xll.SRS1Splines.Functions25.Linear_Interp(V_NNG3A!$H$4:$H$12,V_NNG3A!$J$4:$J$12,BF354)</f>
        <v>1.77561379310338</v>
      </c>
      <c r="BC354" s="308">
        <f>IFERROR((AZ354-V_NNG3A!$J$20) / (V_NNG3A!$J$19-V_NNG3A!$J$20) * 100, 0)</f>
        <v>62.032044332005384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>
        <f>_xll.SRS1Splines.Functions25.Linear_Interp(V_NNG3A!$H$4:$H$12,V_NNG3A!$I$4:$I$12,BF355)</f>
        <v>12.7137999999999</v>
      </c>
      <c r="BA355" s="312">
        <f>(AZ355/V_NNG3A!$I$8)*100</f>
        <v>91.796389891696023</v>
      </c>
      <c r="BB355" s="308">
        <f>_xll.SRS1Splines.Functions25.Linear_Interp(V_NNG3A!$H$4:$H$12,V_NNG3A!$J$4:$J$12,BF355)</f>
        <v>1.72621379310343</v>
      </c>
      <c r="BC355" s="308">
        <f>IFERROR((AZ355-V_NNG3A!$J$20) / (V_NNG3A!$J$19-V_NNG3A!$J$20) * 100, 0)</f>
        <v>60.306228165278512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>
        <f>_xll.SRS1Splines.Functions25.Linear_Interp(V_NNG3A!$H$4:$H$12,V_NNG3A!$I$4:$I$12,BF356)</f>
        <v>12.639699999999999</v>
      </c>
      <c r="BA356" s="312">
        <f>(AZ356/V_NNG3A!$I$8)*100</f>
        <v>91.261371841155238</v>
      </c>
      <c r="BB356" s="308">
        <f>_xll.SRS1Splines.Functions25.Linear_Interp(V_NNG3A!$H$4:$H$12,V_NNG3A!$J$4:$J$12,BF356)</f>
        <v>1.6521137931034999</v>
      </c>
      <c r="BC356" s="308">
        <f>IFERROR((AZ356-V_NNG3A!$J$20) / (V_NNG3A!$J$19-V_NNG3A!$J$20) * 100, 0)</f>
        <v>57.717503915191692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>
        <f>_xll.SRS1Splines.Functions25.Linear_Interp(V_NNG3A!$H$4:$H$12,V_NNG3A!$I$4:$I$12,BF357)</f>
        <v>12.5656</v>
      </c>
      <c r="BA357" s="312">
        <f>(AZ357/V_NNG3A!$I$8)*100</f>
        <v>90.726353790613729</v>
      </c>
      <c r="BB357" s="308">
        <f>_xll.SRS1Splines.Functions25.Linear_Interp(V_NNG3A!$H$4:$H$12,V_NNG3A!$J$4:$J$12,BF357)</f>
        <v>1.57801379310356</v>
      </c>
      <c r="BC357" s="308">
        <f>IFERROR((AZ357-V_NNG3A!$J$20) / (V_NNG3A!$J$19-V_NNG3A!$J$20) * 100, 0)</f>
        <v>55.128779665101405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>
        <f>_xll.SRS1Splines.Functions25.Linear_Interp(V_NNG3A!$H$4:$H$12,V_NNG3A!$I$4:$I$12,BF358)</f>
        <v>12.516200000000101</v>
      </c>
      <c r="BA358" s="312">
        <f>(AZ358/V_NNG3A!$I$8)*100</f>
        <v>90.369675090253438</v>
      </c>
      <c r="BB358" s="308">
        <f>_xll.SRS1Splines.Functions25.Linear_Interp(V_NNG3A!$H$4:$H$12,V_NNG3A!$J$4:$J$12,BF358)</f>
        <v>1.5286137931036099</v>
      </c>
      <c r="BC358" s="308">
        <f>IFERROR((AZ358-V_NNG3A!$J$20) / (V_NNG3A!$J$19-V_NNG3A!$J$20) * 100, 0)</f>
        <v>53.402963498378057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>
        <f>_xll.SRS1Splines.Functions25.Linear_Interp(V_NNG3A!$H$4:$H$12,V_NNG3A!$I$4:$I$12,BF359)</f>
        <v>12.4668000000001</v>
      </c>
      <c r="BA359" s="312">
        <f>(AZ359/V_NNG3A!$I$8)*100</f>
        <v>90.012996389892422</v>
      </c>
      <c r="BB359" s="308">
        <f>_xll.SRS1Splines.Functions25.Linear_Interp(V_NNG3A!$H$4:$H$12,V_NNG3A!$J$4:$J$12,BF359)</f>
        <v>1.47921379310365</v>
      </c>
      <c r="BC359" s="308">
        <f>IFERROR((AZ359-V_NNG3A!$J$20) / (V_NNG3A!$J$19-V_NNG3A!$J$20) * 100, 0)</f>
        <v>51.677147331651177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>
        <f>_xll.SRS1Splines.Functions25.Linear_Interp(V_NNG3A!$H$4:$H$12,V_NNG3A!$I$4:$I$12,BF360)</f>
        <v>12.3803499999999</v>
      </c>
      <c r="BA360" s="312">
        <f>(AZ360/V_NNG3A!$I$8)*100</f>
        <v>89.388808664259216</v>
      </c>
      <c r="BB360" s="308">
        <f>_xll.SRS1Splines.Functions25.Linear_Interp(V_NNG3A!$H$4:$H$12,V_NNG3A!$J$4:$J$12,BF360)</f>
        <v>1.39276379310345</v>
      </c>
      <c r="BC360" s="308">
        <f>IFERROR((AZ360-V_NNG3A!$J$20) / (V_NNG3A!$J$19-V_NNG3A!$J$20) * 100, 0)</f>
        <v>48.656969039872166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>
        <f>_xll.SRS1Splines.Functions25.Linear_Interp(V_NNG3A!$H$4:$H$12,V_NNG3A!$I$4:$I$12,BF361)</f>
        <v>12.2692</v>
      </c>
      <c r="BA361" s="312">
        <f>(AZ361/V_NNG3A!$I$8)*100</f>
        <v>88.586281588447662</v>
      </c>
      <c r="BB361" s="308">
        <f>_xll.SRS1Splines.Functions25.Linear_Interp(V_NNG3A!$H$4:$H$12,V_NNG3A!$J$4:$J$12,BF361)</f>
        <v>1.2816137931035501</v>
      </c>
      <c r="BC361" s="308">
        <f>IFERROR((AZ361-V_NNG3A!$J$20) / (V_NNG3A!$J$19-V_NNG3A!$J$20) * 100, 0)</f>
        <v>44.773882664740178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>
        <f>_xll.SRS1Splines.Functions25.Linear_Interp(V_NNG3A!$H$4:$H$12,V_NNG3A!$I$4:$I$12,BF362)</f>
        <v>12.417399999999899</v>
      </c>
      <c r="BA362" s="312">
        <f>(AZ362/V_NNG3A!$I$8)*100</f>
        <v>89.656317689529956</v>
      </c>
      <c r="BB362" s="308">
        <f>_xll.SRS1Splines.Functions25.Linear_Interp(V_NNG3A!$H$4:$H$12,V_NNG3A!$J$4:$J$12,BF362)</f>
        <v>1.42981379310342</v>
      </c>
      <c r="BC362" s="308">
        <f>IFERROR((AZ362-V_NNG3A!$J$20) / (V_NNG3A!$J$19-V_NNG3A!$J$20) * 100, 0)</f>
        <v>49.951331164917285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>
        <f>_xll.SRS1Splines.Functions25.Linear_Interp(V_NNG3A!$H$4:$H$12,V_NNG3A!$I$4:$I$12,BF363)</f>
        <v>12.738499999999901</v>
      </c>
      <c r="BA363" s="312">
        <f>(AZ363/V_NNG3A!$I$8)*100</f>
        <v>91.974729241876545</v>
      </c>
      <c r="BB363" s="308">
        <f>_xll.SRS1Splines.Functions25.Linear_Interp(V_NNG3A!$H$4:$H$12,V_NNG3A!$J$4:$J$12,BF363)</f>
        <v>1.75091379310341</v>
      </c>
      <c r="BC363" s="308">
        <f>IFERROR((AZ363-V_NNG3A!$J$20) / (V_NNG3A!$J$19-V_NNG3A!$J$20) * 100, 0)</f>
        <v>61.169136248641976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>
        <f>_xll.SRS1Splines.Functions25.Linear_Interp(V_NNG3A!$H$4:$H$12,V_NNG3A!$I$4:$I$12,BF364)</f>
        <v>13.034899999999899</v>
      </c>
      <c r="BA364" s="312">
        <f>(AZ364/V_NNG3A!$I$8)*100</f>
        <v>94.114801444042598</v>
      </c>
      <c r="BB364" s="308">
        <f>_xll.SRS1Splines.Functions25.Linear_Interp(V_NNG3A!$H$4:$H$12,V_NNG3A!$J$4:$J$12,BF364)</f>
        <v>2.04731379310341</v>
      </c>
      <c r="BC364" s="308">
        <f>IFERROR((AZ364-V_NNG3A!$J$20) / (V_NNG3A!$J$19-V_NNG3A!$J$20) * 100, 0)</f>
        <v>71.524033249003139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>
        <f>_xll.SRS1Splines.Functions25.Linear_Interp(V_NNG3A!$H$4:$H$12,V_NNG3A!$I$4:$I$12,BF365)</f>
        <v>13.2942499999999</v>
      </c>
      <c r="BA365" s="312">
        <f>(AZ365/V_NNG3A!$I$8)*100</f>
        <v>95.98736462093791</v>
      </c>
      <c r="BB365" s="308">
        <f>_xll.SRS1Splines.Functions25.Linear_Interp(V_NNG3A!$H$4:$H$12,V_NNG3A!$J$4:$J$12,BF365)</f>
        <v>2.3066637931034499</v>
      </c>
      <c r="BC365" s="308">
        <f>IFERROR((AZ365-V_NNG3A!$J$20) / (V_NNG3A!$J$19-V_NNG3A!$J$20) * 100, 0)</f>
        <v>80.584568124319262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>
        <f>_xll.SRS1Splines.Functions25.Linear_Interp(V_NNG3A!$H$4:$H$12,V_NNG3A!$I$4:$I$12,BF366)</f>
        <v>13.565950000000001</v>
      </c>
      <c r="BA366" s="312">
        <f>(AZ366/V_NNG3A!$I$8)*100</f>
        <v>97.949097472924194</v>
      </c>
      <c r="BB366" s="308">
        <f>_xll.SRS1Splines.Functions25.Linear_Interp(V_NNG3A!$H$4:$H$12,V_NNG3A!$J$4:$J$12,BF366)</f>
        <v>2.5783637931034802</v>
      </c>
      <c r="BC366" s="308">
        <f>IFERROR((AZ366-V_NNG3A!$J$20) / (V_NNG3A!$J$19-V_NNG3A!$J$20) * 100, 0)</f>
        <v>90.076557041320541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>
        <f>_xll.SRS1Splines.Functions25.Linear_Interp(V_NNG3A!$H$4:$H$12,V_NNG3A!$I$4:$I$12,BF367)</f>
        <v>13.417750000000099</v>
      </c>
      <c r="BA367" s="312">
        <f>(AZ367/V_NNG3A!$I$8)*100</f>
        <v>96.879061371841885</v>
      </c>
      <c r="BB367" s="308">
        <f>_xll.SRS1Splines.Functions25.Linear_Interp(V_NNG3A!$H$4:$H$12,V_NNG3A!$J$4:$J$12,BF367)</f>
        <v>2.43016379310362</v>
      </c>
      <c r="BC367" s="308">
        <f>IFERROR((AZ367-V_NNG3A!$J$20) / (V_NNG3A!$J$19-V_NNG3A!$J$20) * 100, 0)</f>
        <v>84.899108541143377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>
        <f>_xll.SRS1Splines.Functions25.Linear_Interp(V_NNG3A!$H$4:$H$12,V_NNG3A!$I$4:$I$12,BF368)</f>
        <v>13.3683499999999</v>
      </c>
      <c r="BA368" s="312">
        <f>(AZ368/V_NNG3A!$I$8)*100</f>
        <v>96.52238267147942</v>
      </c>
      <c r="BB368" s="308">
        <f>_xll.SRS1Splines.Functions25.Linear_Interp(V_NNG3A!$H$4:$H$12,V_NNG3A!$J$4:$J$12,BF368)</f>
        <v>2.3807637931033798</v>
      </c>
      <c r="BC368" s="308">
        <f>IFERROR((AZ368-V_NNG3A!$J$20) / (V_NNG3A!$J$19-V_NNG3A!$J$20) * 100, 0)</f>
        <v>83.173292374409542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>
        <f>_xll.SRS1Splines.Functions25.Linear_Interp(V_NNG3A!$H$4:$H$12,V_NNG3A!$I$4:$I$12,BF369)</f>
        <v>13.2325</v>
      </c>
      <c r="BA369" s="312">
        <f>(AZ369/V_NNG3A!$I$8)*100</f>
        <v>95.541516245487372</v>
      </c>
      <c r="BB369" s="308">
        <f>_xll.SRS1Splines.Functions25.Linear_Interp(V_NNG3A!$H$4:$H$12,V_NNG3A!$J$4:$J$12,BF369)</f>
        <v>2.2449137931035099</v>
      </c>
      <c r="BC369" s="308">
        <f>IFERROR((AZ369-V_NNG3A!$J$20) / (V_NNG3A!$J$19-V_NNG3A!$J$20) * 100, 0)</f>
        <v>78.427297915914139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>
        <f>_xll.SRS1Splines.Functions25.Linear_Interp(V_NNG3A!$H$4:$H$12,V_NNG3A!$I$4:$I$12,BF370)</f>
        <v>13.0595999999999</v>
      </c>
      <c r="BA370" s="312">
        <f>(AZ370/V_NNG3A!$I$8)*100</f>
        <v>94.293140794223106</v>
      </c>
      <c r="BB370" s="308">
        <f>_xll.SRS1Splines.Functions25.Linear_Interp(V_NNG3A!$H$4:$H$12,V_NNG3A!$J$4:$J$12,BF370)</f>
        <v>2.0720137931033902</v>
      </c>
      <c r="BC370" s="308">
        <f>IFERROR((AZ370-V_NNG3A!$J$20) / (V_NNG3A!$J$19-V_NNG3A!$J$20) * 100, 0)</f>
        <v>72.386941332366618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>
        <f>_xll.SRS1Splines.Functions25.Linear_Interp(V_NNG3A!$H$4:$H$12,V_NNG3A!$I$4:$I$12,BF371)</f>
        <v>12.899050000000001</v>
      </c>
      <c r="BA371" s="312">
        <f>(AZ371/V_NNG3A!$I$8)*100</f>
        <v>93.133935018050551</v>
      </c>
      <c r="BB371" s="308">
        <f>_xll.SRS1Splines.Functions25.Linear_Interp(V_NNG3A!$H$4:$H$12,V_NNG3A!$J$4:$J$12,BF371)</f>
        <v>1.9114637931035401</v>
      </c>
      <c r="BC371" s="308">
        <f>IFERROR((AZ371-V_NNG3A!$J$20) / (V_NNG3A!$J$19-V_NNG3A!$J$20) * 100, 0)</f>
        <v>66.778038790507793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>
        <f>_xll.SRS1Splines.Functions25.Linear_Interp(V_NNG3A!$H$4:$H$12,V_NNG3A!$I$4:$I$12,BF372)</f>
        <v>12.726149999999899</v>
      </c>
      <c r="BA372" s="312">
        <f>(AZ372/V_NNG3A!$I$8)*100</f>
        <v>91.885559566786284</v>
      </c>
      <c r="BB372" s="308">
        <f>_xll.SRS1Splines.Functions25.Linear_Interp(V_NNG3A!$H$4:$H$12,V_NNG3A!$J$4:$J$12,BF372)</f>
        <v>1.7385637931034199</v>
      </c>
      <c r="BC372" s="308">
        <f>IFERROR((AZ372-V_NNG3A!$J$20) / (V_NNG3A!$J$19-V_NNG3A!$J$20) * 100, 0)</f>
        <v>60.737682206960208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>
        <f>_xll.SRS1Splines.Functions25.Linear_Interp(V_NNG3A!$H$4:$H$12,V_NNG3A!$I$4:$I$12,BF373)</f>
        <v>12.5285500000001</v>
      </c>
      <c r="BA373" s="312">
        <f>(AZ373/V_NNG3A!$I$8)*100</f>
        <v>90.458844765343699</v>
      </c>
      <c r="BB373" s="308">
        <f>_xll.SRS1Splines.Functions25.Linear_Interp(V_NNG3A!$H$4:$H$12,V_NNG3A!$J$4:$J$12,BF373)</f>
        <v>1.5409637931036</v>
      </c>
      <c r="BC373" s="308">
        <f>IFERROR((AZ373-V_NNG3A!$J$20) / (V_NNG3A!$J$19-V_NNG3A!$J$20) * 100, 0)</f>
        <v>53.834417540059768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>
        <f>_xll.SRS1Splines.Functions25.Linear_Interp(V_NNG3A!$H$4:$H$12,V_NNG3A!$I$4:$I$12,BF374)</f>
        <v>12.30625</v>
      </c>
      <c r="BA374" s="312">
        <f>(AZ374/V_NNG3A!$I$8)*100</f>
        <v>88.853790613718417</v>
      </c>
      <c r="BB374" s="308">
        <f>_xll.SRS1Splines.Functions25.Linear_Interp(V_NNG3A!$H$4:$H$12,V_NNG3A!$J$4:$J$12,BF374)</f>
        <v>1.3186637931035201</v>
      </c>
      <c r="BC374" s="308">
        <f>IFERROR((AZ374-V_NNG3A!$J$20) / (V_NNG3A!$J$19-V_NNG3A!$J$20) * 100, 0)</f>
        <v>46.068244789785354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>
        <f>_xll.SRS1Splines.Functions25.Linear_Interp(V_NNG3A!$H$4:$H$12,V_NNG3A!$I$4:$I$12,BF375)</f>
        <v>12.0839499999999</v>
      </c>
      <c r="BA375" s="312">
        <f>(AZ375/V_NNG3A!$I$8)*100</f>
        <v>87.248736462093149</v>
      </c>
      <c r="BB375" s="308">
        <f>_xll.SRS1Splines.Functions25.Linear_Interp(V_NNG3A!$H$4:$H$12,V_NNG3A!$J$4:$J$12,BF375)</f>
        <v>1.09636379310343</v>
      </c>
      <c r="BC375" s="308">
        <f>IFERROR((AZ375-V_NNG3A!$J$20) / (V_NNG3A!$J$19-V_NNG3A!$J$20) * 100, 0)</f>
        <v>38.302072039510939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>
        <f>_xll.SRS1Splines.Functions25.Linear_Interp(V_NNG3A!$H$4:$H$12,V_NNG3A!$I$4:$I$12,BF376)</f>
        <v>12.059249999999899</v>
      </c>
      <c r="BA376" s="312">
        <f>(AZ376/V_NNG3A!$I$8)*100</f>
        <v>87.070397111912641</v>
      </c>
      <c r="BB376" s="308">
        <f>_xll.SRS1Splines.Functions25.Linear_Interp(V_NNG3A!$H$4:$H$12,V_NNG3A!$J$4:$J$12,BF376)</f>
        <v>1.07166379310346</v>
      </c>
      <c r="BC376" s="308">
        <f>IFERROR((AZ376-V_NNG3A!$J$20) / (V_NNG3A!$J$19-V_NNG3A!$J$20) * 100, 0)</f>
        <v>37.439163956147468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>
        <f>_xll.SRS1Splines.Functions25.Linear_Interp(V_NNG3A!$H$4:$H$12,V_NNG3A!$I$4:$I$12,BF377)</f>
        <v>12.281549999999999</v>
      </c>
      <c r="BA377" s="312">
        <f>(AZ377/V_NNG3A!$I$8)*100</f>
        <v>88.675451263537909</v>
      </c>
      <c r="BB377" s="308">
        <f>_xll.SRS1Splines.Functions25.Linear_Interp(V_NNG3A!$H$4:$H$12,V_NNG3A!$J$4:$J$12,BF377)</f>
        <v>1.2939637931035399</v>
      </c>
      <c r="BC377" s="308">
        <f>IFERROR((AZ377-V_NNG3A!$J$20) / (V_NNG3A!$J$19-V_NNG3A!$J$20) * 100, 0)</f>
        <v>45.205336706421875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>
        <f>_xll.SRS1Splines.Functions25.Linear_Interp(V_NNG3A!$H$4:$H$12,V_NNG3A!$I$4:$I$12,BF378)</f>
        <v>12.5532500000001</v>
      </c>
      <c r="BA378" s="312">
        <f>(AZ378/V_NNG3A!$I$8)*100</f>
        <v>90.637184115524178</v>
      </c>
      <c r="BB378" s="308">
        <f>_xll.SRS1Splines.Functions25.Linear_Interp(V_NNG3A!$H$4:$H$12,V_NNG3A!$J$4:$J$12,BF378)</f>
        <v>1.5656637931035799</v>
      </c>
      <c r="BC378" s="308">
        <f>IFERROR((AZ378-V_NNG3A!$J$20) / (V_NNG3A!$J$19-V_NNG3A!$J$20) * 100, 0)</f>
        <v>54.697325623423168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>
        <f>_xll.SRS1Splines.Functions25.Linear_Interp(V_NNG3A!$H$4:$H$12,V_NNG3A!$I$4:$I$12,BF379)</f>
        <v>12.9978499999999</v>
      </c>
      <c r="BA379" s="312">
        <f>(AZ379/V_NNG3A!$I$8)*100</f>
        <v>93.847292418771843</v>
      </c>
      <c r="BB379" s="308">
        <f>_xll.SRS1Splines.Functions25.Linear_Interp(V_NNG3A!$H$4:$H$12,V_NNG3A!$J$4:$J$12,BF379)</f>
        <v>2.0102637931034502</v>
      </c>
      <c r="BC379" s="308">
        <f>IFERROR((AZ379-V_NNG3A!$J$20) / (V_NNG3A!$J$19-V_NNG3A!$J$20) * 100, 0)</f>
        <v>70.229671123958028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>
        <f>_xll.SRS1Splines.Functions25.Linear_Interp(V_NNG3A!$H$4:$H$12,V_NNG3A!$I$4:$I$12,BF380)</f>
        <v>13.269550000000001</v>
      </c>
      <c r="BA380" s="312">
        <f>(AZ380/V_NNG3A!$I$8)*100</f>
        <v>95.809025270758127</v>
      </c>
      <c r="BB380" s="308">
        <f>_xll.SRS1Splines.Functions25.Linear_Interp(V_NNG3A!$H$4:$H$12,V_NNG3A!$J$4:$J$12,BF380)</f>
        <v>2.28196379310348</v>
      </c>
      <c r="BC380" s="308">
        <f>IFERROR((AZ380-V_NNG3A!$J$20) / (V_NNG3A!$J$19-V_NNG3A!$J$20) * 100, 0)</f>
        <v>79.721660040959321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>
        <f>_xll.SRS1Splines.Functions25.Linear_Interp(V_NNG3A!$H$4:$H$12,V_NNG3A!$I$4:$I$12,BF381)</f>
        <v>13.3065999999999</v>
      </c>
      <c r="BA381" s="312">
        <f>(AZ381/V_NNG3A!$I$8)*100</f>
        <v>96.076534296028157</v>
      </c>
      <c r="BB381" s="308">
        <f>_xll.SRS1Splines.Functions25.Linear_Interp(V_NNG3A!$H$4:$H$12,V_NNG3A!$J$4:$J$12,BF381)</f>
        <v>2.3190137931034398</v>
      </c>
      <c r="BC381" s="308">
        <f>IFERROR((AZ381-V_NNG3A!$J$20) / (V_NNG3A!$J$19-V_NNG3A!$J$20) * 100, 0)</f>
        <v>81.016022166000951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>
        <f>_xll.SRS1Splines.Functions25.Linear_Interp(V_NNG3A!$H$4:$H$12,V_NNG3A!$I$4:$I$12,BF382)</f>
        <v>13.0843000000001</v>
      </c>
      <c r="BA382" s="312">
        <f>(AZ382/V_NNG3A!$I$8)*100</f>
        <v>94.471480144405064</v>
      </c>
      <c r="BB382" s="308">
        <f>_xll.SRS1Splines.Functions25.Linear_Interp(V_NNG3A!$H$4:$H$12,V_NNG3A!$J$4:$J$12,BF382)</f>
        <v>2.0967137931036501</v>
      </c>
      <c r="BC382" s="308">
        <f>IFERROR((AZ382-V_NNG3A!$J$20) / (V_NNG3A!$J$19-V_NNG3A!$J$20) * 100, 0)</f>
        <v>73.249849415737032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>
        <f>_xll.SRS1Splines.Functions25.Linear_Interp(V_NNG3A!$H$4:$H$12,V_NNG3A!$I$4:$I$12,BF383)</f>
        <v>12.824950000000101</v>
      </c>
      <c r="BA383" s="312">
        <f>(AZ383/V_NNG3A!$I$8)*100</f>
        <v>92.598916967509766</v>
      </c>
      <c r="BB383" s="308">
        <f>_xll.SRS1Splines.Functions25.Linear_Interp(V_NNG3A!$H$4:$H$12,V_NNG3A!$J$4:$J$12,BF383)</f>
        <v>1.83736379310361</v>
      </c>
      <c r="BC383" s="308">
        <f>IFERROR((AZ383-V_NNG3A!$J$20) / (V_NNG3A!$J$19-V_NNG3A!$J$20) * 100, 0)</f>
        <v>64.18931454042098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>
        <f>_xll.SRS1Splines.Functions25.Linear_Interp(V_NNG3A!$H$4:$H$12,V_NNG3A!$I$4:$I$12,BF384)</f>
        <v>12.5532500000001</v>
      </c>
      <c r="BA384" s="312">
        <f>(AZ384/V_NNG3A!$I$8)*100</f>
        <v>90.637184115524178</v>
      </c>
      <c r="BB384" s="308">
        <f>_xll.SRS1Splines.Functions25.Linear_Interp(V_NNG3A!$H$4:$H$12,V_NNG3A!$J$4:$J$12,BF384)</f>
        <v>1.5656637931035799</v>
      </c>
      <c r="BC384" s="308">
        <f>IFERROR((AZ384-V_NNG3A!$J$20) / (V_NNG3A!$J$19-V_NNG3A!$J$20) * 100, 0)</f>
        <v>54.697325623423168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>
        <f>_xll.SRS1Splines.Functions25.Linear_Interp(V_NNG3A!$H$4:$H$12,V_NNG3A!$I$4:$I$12,BF385)</f>
        <v>12.281549999999999</v>
      </c>
      <c r="BA385" s="312">
        <f>(AZ385/V_NNG3A!$I$8)*100</f>
        <v>88.675451263537909</v>
      </c>
      <c r="BB385" s="308">
        <f>_xll.SRS1Splines.Functions25.Linear_Interp(V_NNG3A!$H$4:$H$12,V_NNG3A!$J$4:$J$12,BF385)</f>
        <v>1.2939637931035399</v>
      </c>
      <c r="BC385" s="308">
        <f>IFERROR((AZ385-V_NNG3A!$J$20) / (V_NNG3A!$J$19-V_NNG3A!$J$20) * 100, 0)</f>
        <v>45.205336706421875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>
        <f>_xll.SRS1Splines.Functions25.Linear_Interp(V_NNG3A!$H$4:$H$12,V_NNG3A!$I$4:$I$12,BF386)</f>
        <v>12.25685</v>
      </c>
      <c r="BA386" s="312">
        <f>(AZ386/V_NNG3A!$I$8)*100</f>
        <v>88.497111913357401</v>
      </c>
      <c r="BB386" s="308">
        <f>_xll.SRS1Splines.Functions25.Linear_Interp(V_NNG3A!$H$4:$H$12,V_NNG3A!$J$4:$J$12,BF386)</f>
        <v>1.26926379310356</v>
      </c>
      <c r="BC386" s="308">
        <f>IFERROR((AZ386-V_NNG3A!$J$20) / (V_NNG3A!$J$19-V_NNG3A!$J$20) * 100, 0)</f>
        <v>44.342428623058474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>
        <f>_xll.SRS1Splines.Functions25.Linear_Interp(V_NNG3A!$H$4:$H$12,V_NNG3A!$I$4:$I$12,BF387)</f>
        <v>12.417399999999899</v>
      </c>
      <c r="BA387" s="312">
        <f>(AZ387/V_NNG3A!$I$8)*100</f>
        <v>89.656317689529956</v>
      </c>
      <c r="BB387" s="308">
        <f>_xll.SRS1Splines.Functions25.Linear_Interp(V_NNG3A!$H$4:$H$12,V_NNG3A!$J$4:$J$12,BF387)</f>
        <v>1.42981379310342</v>
      </c>
      <c r="BC387" s="308">
        <f>IFERROR((AZ387-V_NNG3A!$J$20) / (V_NNG3A!$J$19-V_NNG3A!$J$20) * 100, 0)</f>
        <v>49.951331164917285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>
        <f>_xll.SRS1Splines.Functions25.Linear_Interp(V_NNG3A!$H$4:$H$12,V_NNG3A!$I$4:$I$12,BF388)</f>
        <v>12.5532500000001</v>
      </c>
      <c r="BA388" s="312">
        <f>(AZ388/V_NNG3A!$I$8)*100</f>
        <v>90.637184115524178</v>
      </c>
      <c r="BB388" s="308">
        <f>_xll.SRS1Splines.Functions25.Linear_Interp(V_NNG3A!$H$4:$H$12,V_NNG3A!$J$4:$J$12,BF388)</f>
        <v>1.5656637931035799</v>
      </c>
      <c r="BC388" s="308">
        <f>IFERROR((AZ388-V_NNG3A!$J$20) / (V_NNG3A!$J$19-V_NNG3A!$J$20) * 100, 0)</f>
        <v>54.697325623423168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>
        <f>_xll.SRS1Splines.Functions25.Linear_Interp(V_NNG3A!$H$4:$H$12,V_NNG3A!$I$4:$I$12,BF389)</f>
        <v>12.664400000000001</v>
      </c>
      <c r="BA389" s="312">
        <f>(AZ389/V_NNG3A!$I$8)*100</f>
        <v>91.439711191335746</v>
      </c>
      <c r="BB389" s="308">
        <f>_xll.SRS1Splines.Functions25.Linear_Interp(V_NNG3A!$H$4:$H$12,V_NNG3A!$J$4:$J$12,BF389)</f>
        <v>1.6768137931034699</v>
      </c>
      <c r="BC389" s="308">
        <f>IFERROR((AZ389-V_NNG3A!$J$20) / (V_NNG3A!$J$19-V_NNG3A!$J$20) * 100, 0)</f>
        <v>58.580411998555157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>
        <f>_xll.SRS1Splines.Functions25.Linear_Interp(V_NNG3A!$H$4:$H$12,V_NNG3A!$I$4:$I$12,BF390)</f>
        <v>12.7755500000001</v>
      </c>
      <c r="BA390" s="312">
        <f>(AZ390/V_NNG3A!$I$8)*100</f>
        <v>92.24223826714875</v>
      </c>
      <c r="BB390" s="308">
        <f>_xll.SRS1Splines.Functions25.Linear_Interp(V_NNG3A!$H$4:$H$12,V_NNG3A!$J$4:$J$12,BF390)</f>
        <v>1.7879637931036501</v>
      </c>
      <c r="BC390" s="308">
        <f>IFERROR((AZ390-V_NNG3A!$J$20) / (V_NNG3A!$J$19-V_NNG3A!$J$20) * 100, 0)</f>
        <v>62.463498373694101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>
        <f>_xll.SRS1Splines.Functions25.Linear_Interp(V_NNG3A!$H$4:$H$12,V_NNG3A!$I$4:$I$12,BF391)</f>
        <v>12.8620000000001</v>
      </c>
      <c r="BA391" s="312">
        <f>(AZ391/V_NNG3A!$I$8)*100</f>
        <v>92.866425992780506</v>
      </c>
      <c r="BB391" s="308">
        <f>_xll.SRS1Splines.Functions25.Linear_Interp(V_NNG3A!$H$4:$H$12,V_NNG3A!$J$4:$J$12,BF391)</f>
        <v>1.87441379310357</v>
      </c>
      <c r="BC391" s="308">
        <f>IFERROR((AZ391-V_NNG3A!$J$20) / (V_NNG3A!$J$19-V_NNG3A!$J$20) * 100, 0)</f>
        <v>65.483676665466092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>
        <f>_xll.SRS1Splines.Functions25.Linear_Interp(V_NNG3A!$H$4:$H$12,V_NNG3A!$I$4:$I$12,BF392)</f>
        <v>12.9361</v>
      </c>
      <c r="BA392" s="312">
        <f>(AZ392/V_NNG3A!$I$8)*100</f>
        <v>93.401444043321305</v>
      </c>
      <c r="BB392" s="308">
        <f>_xll.SRS1Splines.Functions25.Linear_Interp(V_NNG3A!$H$4:$H$12,V_NNG3A!$J$4:$J$12,BF392)</f>
        <v>1.9485137931034999</v>
      </c>
      <c r="BC392" s="308">
        <f>IFERROR((AZ392-V_NNG3A!$J$20) / (V_NNG3A!$J$19-V_NNG3A!$J$20) * 100, 0)</f>
        <v>68.072400915552905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>
        <f>_xll.SRS1Splines.Functions25.Linear_Interp(V_NNG3A!$H$4:$H$12,V_NNG3A!$I$4:$I$12,BF393)</f>
        <v>13.0101999999999</v>
      </c>
      <c r="BA393" s="312">
        <f>(AZ393/V_NNG3A!$I$8)*100</f>
        <v>93.93646209386209</v>
      </c>
      <c r="BB393" s="308">
        <f>_xll.SRS1Splines.Functions25.Linear_Interp(V_NNG3A!$H$4:$H$12,V_NNG3A!$J$4:$J$12,BF393)</f>
        <v>2.02261379310344</v>
      </c>
      <c r="BC393" s="308">
        <f>IFERROR((AZ393-V_NNG3A!$J$20) / (V_NNG3A!$J$19-V_NNG3A!$J$20) * 100, 0)</f>
        <v>70.661125165639731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>
        <f>_xll.SRS1Splines.Functions25.Linear_Interp(V_NNG3A!$H$4:$H$12,V_NNG3A!$I$4:$I$12,BF394)</f>
        <v>13.121350000000101</v>
      </c>
      <c r="BA394" s="312">
        <f>(AZ394/V_NNG3A!$I$8)*100</f>
        <v>94.738989169675818</v>
      </c>
      <c r="BB394" s="308">
        <f>_xll.SRS1Splines.Functions25.Linear_Interp(V_NNG3A!$H$4:$H$12,V_NNG3A!$J$4:$J$12,BF394)</f>
        <v>2.13376379310361</v>
      </c>
      <c r="BC394" s="308">
        <f>IFERROR((AZ394-V_NNG3A!$J$20) / (V_NNG3A!$J$19-V_NNG3A!$J$20) * 100, 0)</f>
        <v>74.544211540782214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>
        <f>_xll.SRS1Splines.Functions25.Linear_Interp(V_NNG3A!$H$4:$H$12,V_NNG3A!$I$4:$I$12,BF395)</f>
        <v>13.22015</v>
      </c>
      <c r="BA395" s="312">
        <f>(AZ395/V_NNG3A!$I$8)*100</f>
        <v>95.452346570397111</v>
      </c>
      <c r="BB395" s="308">
        <f>_xll.SRS1Splines.Functions25.Linear_Interp(V_NNG3A!$H$4:$H$12,V_NNG3A!$J$4:$J$12,BF395)</f>
        <v>2.23256379310352</v>
      </c>
      <c r="BC395" s="308">
        <f>IFERROR((AZ395-V_NNG3A!$J$20) / (V_NNG3A!$J$19-V_NNG3A!$J$20) * 100, 0)</f>
        <v>77.995843874232435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>
        <f>_xll.SRS1Splines.Functions25.Linear_Interp(V_NNG3A!$H$4:$H$12,V_NNG3A!$I$4:$I$12,BF396)</f>
        <v>13.343649999999901</v>
      </c>
      <c r="BA396" s="312">
        <f>(AZ396/V_NNG3A!$I$8)*100</f>
        <v>96.344043321298926</v>
      </c>
      <c r="BB396" s="308">
        <f>_xll.SRS1Splines.Functions25.Linear_Interp(V_NNG3A!$H$4:$H$12,V_NNG3A!$J$4:$J$12,BF396)</f>
        <v>2.3560637931034099</v>
      </c>
      <c r="BC396" s="308">
        <f>IFERROR((AZ396-V_NNG3A!$J$20) / (V_NNG3A!$J$19-V_NNG3A!$J$20) * 100, 0)</f>
        <v>82.310384291046134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>
        <f>_xll.SRS1Splines.Functions25.Linear_Interp(V_NNG3A!$H$4:$H$12,V_NNG3A!$I$4:$I$12,BF397)</f>
        <v>13.417750000000099</v>
      </c>
      <c r="BA397" s="312">
        <f>(AZ397/V_NNG3A!$I$8)*100</f>
        <v>96.879061371841885</v>
      </c>
      <c r="BB397" s="308">
        <f>_xll.SRS1Splines.Functions25.Linear_Interp(V_NNG3A!$H$4:$H$12,V_NNG3A!$J$4:$J$12,BF397)</f>
        <v>2.43016379310362</v>
      </c>
      <c r="BC397" s="308">
        <f>IFERROR((AZ397-V_NNG3A!$J$20) / (V_NNG3A!$J$19-V_NNG3A!$J$20) * 100, 0)</f>
        <v>84.899108541143377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>
        <f>_xll.SRS1Splines.Functions25.Linear_Interp(V_NNG3A!$H$4:$H$12,V_NNG3A!$I$4:$I$12,BF398)</f>
        <v>13.2325</v>
      </c>
      <c r="BA398" s="312">
        <f>(AZ398/V_NNG3A!$I$8)*100</f>
        <v>95.541516245487372</v>
      </c>
      <c r="BB398" s="308">
        <f>_xll.SRS1Splines.Functions25.Linear_Interp(V_NNG3A!$H$4:$H$12,V_NNG3A!$J$4:$J$12,BF398)</f>
        <v>2.2449137931035099</v>
      </c>
      <c r="BC398" s="308">
        <f>IFERROR((AZ398-V_NNG3A!$J$20) / (V_NNG3A!$J$19-V_NNG3A!$J$20) * 100, 0)</f>
        <v>78.427297915914139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>
        <f>_xll.SRS1Splines.Functions25.Linear_Interp(V_NNG3A!$H$4:$H$12,V_NNG3A!$I$4:$I$12,BF399)</f>
        <v>12.8620000000001</v>
      </c>
      <c r="BA399" s="312">
        <f>(AZ399/V_NNG3A!$I$8)*100</f>
        <v>92.866425992780506</v>
      </c>
      <c r="BB399" s="308">
        <f>_xll.SRS1Splines.Functions25.Linear_Interp(V_NNG3A!$H$4:$H$12,V_NNG3A!$J$4:$J$12,BF399)</f>
        <v>1.87441379310357</v>
      </c>
      <c r="BC399" s="308">
        <f>IFERROR((AZ399-V_NNG3A!$J$20) / (V_NNG3A!$J$19-V_NNG3A!$J$20) * 100, 0)</f>
        <v>65.483676665466092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>
        <f>_xll.SRS1Splines.Functions25.Linear_Interp(V_NNG3A!$H$4:$H$12,V_NNG3A!$I$4:$I$12,BF400)</f>
        <v>12.4668000000001</v>
      </c>
      <c r="BA400" s="312">
        <f>(AZ400/V_NNG3A!$I$8)*100</f>
        <v>90.012996389892422</v>
      </c>
      <c r="BB400" s="308">
        <f>_xll.SRS1Splines.Functions25.Linear_Interp(V_NNG3A!$H$4:$H$12,V_NNG3A!$J$4:$J$12,BF400)</f>
        <v>1.47921379310365</v>
      </c>
      <c r="BC400" s="308">
        <f>IFERROR((AZ400-V_NNG3A!$J$20) / (V_NNG3A!$J$19-V_NNG3A!$J$20) * 100, 0)</f>
        <v>51.677147331651177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>
        <f>_xll.SRS1Splines.Functions25.Linear_Interp(V_NNG3A!$H$4:$H$12,V_NNG3A!$I$4:$I$12,BF401)</f>
        <v>12.33095</v>
      </c>
      <c r="BA401" s="312">
        <f>(AZ401/V_NNG3A!$I$8)*100</f>
        <v>89.032129963898925</v>
      </c>
      <c r="BB401" s="308">
        <f>_xll.SRS1Splines.Functions25.Linear_Interp(V_NNG3A!$H$4:$H$12,V_NNG3A!$J$4:$J$12,BF401)</f>
        <v>1.3433637931034901</v>
      </c>
      <c r="BC401" s="308">
        <f>IFERROR((AZ401-V_NNG3A!$J$20) / (V_NNG3A!$J$19-V_NNG3A!$J$20) * 100, 0)</f>
        <v>46.931152873148761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>
        <f>_xll.SRS1Splines.Functions25.Linear_Interp(V_NNG3A!$H$4:$H$12,V_NNG3A!$I$4:$I$12,BF402)</f>
        <v>12.355650000000001</v>
      </c>
      <c r="BA402" s="312">
        <f>(AZ402/V_NNG3A!$I$8)*100</f>
        <v>89.210469314079432</v>
      </c>
      <c r="BB402" s="308">
        <f>_xll.SRS1Splines.Functions25.Linear_Interp(V_NNG3A!$H$4:$H$12,V_NNG3A!$J$4:$J$12,BF402)</f>
        <v>1.36806379310347</v>
      </c>
      <c r="BC402" s="308">
        <f>IFERROR((AZ402-V_NNG3A!$J$20) / (V_NNG3A!$J$19-V_NNG3A!$J$20) * 100, 0)</f>
        <v>47.794060956512233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>
        <f>_xll.SRS1Splines.Functions25.Linear_Interp(V_NNG3A!$H$4:$H$12,V_NNG3A!$I$4:$I$12,BF403)</f>
        <v>12.3926999999999</v>
      </c>
      <c r="BA403" s="312">
        <f>(AZ403/V_NNG3A!$I$8)*100</f>
        <v>89.477978339349463</v>
      </c>
      <c r="BB403" s="308">
        <f>_xll.SRS1Splines.Functions25.Linear_Interp(V_NNG3A!$H$4:$H$12,V_NNG3A!$J$4:$J$12,BF403)</f>
        <v>1.4051137931034401</v>
      </c>
      <c r="BC403" s="308">
        <f>IFERROR((AZ403-V_NNG3A!$J$20) / (V_NNG3A!$J$19-V_NNG3A!$J$20) * 100, 0)</f>
        <v>49.08842308155387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>
        <f>_xll.SRS1Splines.Functions25.Linear_Interp(V_NNG3A!$H$4:$H$12,V_NNG3A!$I$4:$I$12,BF404)</f>
        <v>12.429749999999901</v>
      </c>
      <c r="BA404" s="312">
        <f>(AZ404/V_NNG3A!$I$8)*100</f>
        <v>89.745487364620232</v>
      </c>
      <c r="BB404" s="308">
        <f>_xll.SRS1Splines.Functions25.Linear_Interp(V_NNG3A!$H$4:$H$12,V_NNG3A!$J$4:$J$12,BF404)</f>
        <v>1.4421637931033999</v>
      </c>
      <c r="BC404" s="308">
        <f>IFERROR((AZ404-V_NNG3A!$J$20) / (V_NNG3A!$J$19-V_NNG3A!$J$20) * 100, 0)</f>
        <v>50.382785206599046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>
        <f>_xll.SRS1Splines.Functions25.Linear_Interp(V_NNG3A!$H$4:$H$12,V_NNG3A!$I$4:$I$12,BF405)</f>
        <v>12.4544499999999</v>
      </c>
      <c r="BA405" s="312">
        <f>(AZ405/V_NNG3A!$I$8)*100</f>
        <v>89.923826714800725</v>
      </c>
      <c r="BB405" s="308">
        <f>_xll.SRS1Splines.Functions25.Linear_Interp(V_NNG3A!$H$4:$H$12,V_NNG3A!$J$4:$J$12,BF405)</f>
        <v>1.4668637931033801</v>
      </c>
      <c r="BC405" s="308">
        <f>IFERROR((AZ405-V_NNG3A!$J$20) / (V_NNG3A!$J$19-V_NNG3A!$J$20) * 100, 0)</f>
        <v>51.24569328996246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>
        <f>_xll.SRS1Splines.Functions25.Linear_Interp(V_NNG3A!$H$4:$H$12,V_NNG3A!$I$4:$I$12,BF406)</f>
        <v>12.4668000000001</v>
      </c>
      <c r="BA406" s="312">
        <f>(AZ406/V_NNG3A!$I$8)*100</f>
        <v>90.012996389892422</v>
      </c>
      <c r="BB406" s="308">
        <f>_xll.SRS1Splines.Functions25.Linear_Interp(V_NNG3A!$H$4:$H$12,V_NNG3A!$J$4:$J$12,BF406)</f>
        <v>1.47921379310365</v>
      </c>
      <c r="BC406" s="308">
        <f>IFERROR((AZ406-V_NNG3A!$J$20) / (V_NNG3A!$J$19-V_NNG3A!$J$20) * 100, 0)</f>
        <v>51.677147331651177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>
        <f>_xll.SRS1Splines.Functions25.Linear_Interp(V_NNG3A!$H$4:$H$12,V_NNG3A!$I$4:$I$12,BF407)</f>
        <v>12.4544499999999</v>
      </c>
      <c r="BA407" s="312">
        <f>(AZ407/V_NNG3A!$I$8)*100</f>
        <v>89.923826714800725</v>
      </c>
      <c r="BB407" s="308">
        <f>_xll.SRS1Splines.Functions25.Linear_Interp(V_NNG3A!$H$4:$H$12,V_NNG3A!$J$4:$J$12,BF407)</f>
        <v>1.4668637931033801</v>
      </c>
      <c r="BC407" s="308">
        <f>IFERROR((AZ407-V_NNG3A!$J$20) / (V_NNG3A!$J$19-V_NNG3A!$J$20) * 100, 0)</f>
        <v>51.24569328996246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>
        <f>_xll.SRS1Splines.Functions25.Linear_Interp(V_NNG3A!$H$4:$H$12,V_NNG3A!$I$4:$I$12,BF408)</f>
        <v>12.429749999999901</v>
      </c>
      <c r="BA408" s="312">
        <f>(AZ408/V_NNG3A!$I$8)*100</f>
        <v>89.745487364620232</v>
      </c>
      <c r="BB408" s="308">
        <f>_xll.SRS1Splines.Functions25.Linear_Interp(V_NNG3A!$H$4:$H$12,V_NNG3A!$J$4:$J$12,BF408)</f>
        <v>1.4421637931033999</v>
      </c>
      <c r="BC408" s="308">
        <f>IFERROR((AZ408-V_NNG3A!$J$20) / (V_NNG3A!$J$19-V_NNG3A!$J$20) * 100, 0)</f>
        <v>50.382785206599046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>
        <f>_xll.SRS1Splines.Functions25.Linear_Interp(V_NNG3A!$H$4:$H$12,V_NNG3A!$I$4:$I$12,BF409)</f>
        <v>12.4050499999999</v>
      </c>
      <c r="BA409" s="312">
        <f>(AZ409/V_NNG3A!$I$8)*100</f>
        <v>89.567148014439709</v>
      </c>
      <c r="BB409" s="308">
        <f>_xll.SRS1Splines.Functions25.Linear_Interp(V_NNG3A!$H$4:$H$12,V_NNG3A!$J$4:$J$12,BF409)</f>
        <v>1.41746379310343</v>
      </c>
      <c r="BC409" s="308">
        <f>IFERROR((AZ409-V_NNG3A!$J$20) / (V_NNG3A!$J$19-V_NNG3A!$J$20) * 100, 0)</f>
        <v>49.519877123235581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>
        <f>_xll.SRS1Splines.Functions25.Linear_Interp(V_NNG3A!$H$4:$H$12,V_NNG3A!$I$4:$I$12,BF410)</f>
        <v>12.367999999999901</v>
      </c>
      <c r="BA410" s="312">
        <f>(AZ410/V_NNG3A!$I$8)*100</f>
        <v>89.299638989168955</v>
      </c>
      <c r="BB410" s="308">
        <f>_xll.SRS1Splines.Functions25.Linear_Interp(V_NNG3A!$H$4:$H$12,V_NNG3A!$J$4:$J$12,BF410)</f>
        <v>1.3804137931034599</v>
      </c>
      <c r="BC410" s="308">
        <f>IFERROR((AZ410-V_NNG3A!$J$20) / (V_NNG3A!$J$19-V_NNG3A!$J$20) * 100, 0)</f>
        <v>48.225514998190462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>
        <f>_xll.SRS1Splines.Functions25.Linear_Interp(V_NNG3A!$H$4:$H$12,V_NNG3A!$I$4:$I$12,BF411)</f>
        <v>12.30625</v>
      </c>
      <c r="BA411" s="312">
        <f>(AZ411/V_NNG3A!$I$8)*100</f>
        <v>88.853790613718417</v>
      </c>
      <c r="BB411" s="308">
        <f>_xll.SRS1Splines.Functions25.Linear_Interp(V_NNG3A!$H$4:$H$12,V_NNG3A!$J$4:$J$12,BF411)</f>
        <v>1.3186637931035201</v>
      </c>
      <c r="BC411" s="308">
        <f>IFERROR((AZ411-V_NNG3A!$J$20) / (V_NNG3A!$J$19-V_NNG3A!$J$20) * 100, 0)</f>
        <v>46.068244789785354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>
        <f>_xll.SRS1Splines.Functions25.Linear_Interp(V_NNG3A!$H$4:$H$12,V_NNG3A!$I$4:$I$12,BF412)</f>
        <v>12.2321500000001</v>
      </c>
      <c r="BA412" s="312">
        <f>(AZ412/V_NNG3A!$I$8)*100</f>
        <v>88.318772563177617</v>
      </c>
      <c r="BB412" s="308">
        <f>_xll.SRS1Splines.Functions25.Linear_Interp(V_NNG3A!$H$4:$H$12,V_NNG3A!$J$4:$J$12,BF412)</f>
        <v>1.24456379310358</v>
      </c>
      <c r="BC412" s="308">
        <f>IFERROR((AZ412-V_NNG3A!$J$20) / (V_NNG3A!$J$19-V_NNG3A!$J$20) * 100, 0)</f>
        <v>43.479520539698534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>
        <f>_xll.SRS1Splines.Functions25.Linear_Interp(V_NNG3A!$H$4:$H$12,V_NNG3A!$I$4:$I$12,BF413)</f>
        <v>12.158050000000101</v>
      </c>
      <c r="BA413" s="312">
        <f>(AZ413/V_NNG3A!$I$8)*100</f>
        <v>87.783754512636108</v>
      </c>
      <c r="BB413" s="308">
        <f>_xll.SRS1Splines.Functions25.Linear_Interp(V_NNG3A!$H$4:$H$12,V_NNG3A!$J$4:$J$12,BF413)</f>
        <v>1.1704637931036499</v>
      </c>
      <c r="BC413" s="308">
        <f>IFERROR((AZ413-V_NNG3A!$J$20) / (V_NNG3A!$J$19-V_NNG3A!$J$20) * 100, 0)</f>
        <v>40.890796289608247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>
        <f>_xll.SRS1Splines.Functions25.Linear_Interp(V_NNG3A!$H$4:$H$12,V_NNG3A!$I$4:$I$12,BF414)</f>
        <v>12.0839499999999</v>
      </c>
      <c r="BA414" s="312">
        <f>(AZ414/V_NNG3A!$I$8)*100</f>
        <v>87.248736462093149</v>
      </c>
      <c r="BB414" s="308">
        <f>_xll.SRS1Splines.Functions25.Linear_Interp(V_NNG3A!$H$4:$H$12,V_NNG3A!$J$4:$J$12,BF414)</f>
        <v>1.09636379310343</v>
      </c>
      <c r="BC414" s="308">
        <f>IFERROR((AZ414-V_NNG3A!$J$20) / (V_NNG3A!$J$19-V_NNG3A!$J$20) * 100, 0)</f>
        <v>38.302072039510939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>
        <f>_xll.SRS1Splines.Functions25.Linear_Interp(V_NNG3A!$H$4:$H$12,V_NNG3A!$I$4:$I$12,BF415)</f>
        <v>12.034549999999999</v>
      </c>
      <c r="BA415" s="312">
        <f>(AZ415/V_NNG3A!$I$8)*100</f>
        <v>86.892057761732858</v>
      </c>
      <c r="BB415" s="308">
        <f>_xll.SRS1Splines.Functions25.Linear_Interp(V_NNG3A!$H$4:$H$12,V_NNG3A!$J$4:$J$12,BF415)</f>
        <v>1.0469637931034801</v>
      </c>
      <c r="BC415" s="308">
        <f>IFERROR((AZ415-V_NNG3A!$J$20) / (V_NNG3A!$J$19-V_NNG3A!$J$20) * 100, 0)</f>
        <v>36.576255872787542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>
        <f>_xll.SRS1Splines.Functions25.Linear_Interp(V_NNG3A!$H$4:$H$12,V_NNG3A!$I$4:$I$12,BF416)</f>
        <v>12.120999999999899</v>
      </c>
      <c r="BA416" s="312">
        <f>(AZ416/V_NNG3A!$I$8)*100</f>
        <v>87.516245487363904</v>
      </c>
      <c r="BB416" s="308">
        <f>_xll.SRS1Splines.Functions25.Linear_Interp(V_NNG3A!$H$4:$H$12,V_NNG3A!$J$4:$J$12,BF416)</f>
        <v>1.1334137931034001</v>
      </c>
      <c r="BC416" s="308">
        <f>IFERROR((AZ416-V_NNG3A!$J$20) / (V_NNG3A!$J$19-V_NNG3A!$J$20) * 100, 0)</f>
        <v>39.596434164556058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>
        <f>_xll.SRS1Splines.Functions25.Linear_Interp(V_NNG3A!$H$4:$H$12,V_NNG3A!$I$4:$I$12,BF417)</f>
        <v>12.1704000000001</v>
      </c>
      <c r="BA417" s="312">
        <f>(AZ417/V_NNG3A!$I$8)*100</f>
        <v>87.872924187726355</v>
      </c>
      <c r="BB417" s="308">
        <f>_xll.SRS1Splines.Functions25.Linear_Interp(V_NNG3A!$H$4:$H$12,V_NNG3A!$J$4:$J$12,BF417)</f>
        <v>1.18281379310364</v>
      </c>
      <c r="BC417" s="308">
        <f>IFERROR((AZ417-V_NNG3A!$J$20) / (V_NNG3A!$J$19-V_NNG3A!$J$20) * 100, 0)</f>
        <v>41.322250331289951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>
        <f>_xll.SRS1Splines.Functions25.Linear_Interp(V_NNG3A!$H$4:$H$12,V_NNG3A!$I$4:$I$12,BF418)</f>
        <v>12.2321500000001</v>
      </c>
      <c r="BA418" s="312">
        <f>(AZ418/V_NNG3A!$I$8)*100</f>
        <v>88.318772563177617</v>
      </c>
      <c r="BB418" s="308">
        <f>_xll.SRS1Splines.Functions25.Linear_Interp(V_NNG3A!$H$4:$H$12,V_NNG3A!$J$4:$J$12,BF418)</f>
        <v>1.24456379310358</v>
      </c>
      <c r="BC418" s="308">
        <f>IFERROR((AZ418-V_NNG3A!$J$20) / (V_NNG3A!$J$19-V_NNG3A!$J$20) * 100, 0)</f>
        <v>43.479520539698534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>
        <f>_xll.SRS1Splines.Functions25.Linear_Interp(V_NNG3A!$H$4:$H$12,V_NNG3A!$I$4:$I$12,BF419)</f>
        <v>12.2692</v>
      </c>
      <c r="BA419" s="312">
        <f>(AZ419/V_NNG3A!$I$8)*100</f>
        <v>88.586281588447662</v>
      </c>
      <c r="BB419" s="308">
        <f>_xll.SRS1Splines.Functions25.Linear_Interp(V_NNG3A!$H$4:$H$12,V_NNG3A!$J$4:$J$12,BF419)</f>
        <v>1.2816137931035501</v>
      </c>
      <c r="BC419" s="308">
        <f>IFERROR((AZ419-V_NNG3A!$J$20) / (V_NNG3A!$J$19-V_NNG3A!$J$20) * 100, 0)</f>
        <v>44.773882664740178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>
        <f>_xll.SRS1Splines.Functions25.Linear_Interp(V_NNG3A!$H$4:$H$12,V_NNG3A!$I$4:$I$12,BF420)</f>
        <v>12.3186</v>
      </c>
      <c r="BA420" s="312">
        <f>(AZ420/V_NNG3A!$I$8)*100</f>
        <v>88.942960288808663</v>
      </c>
      <c r="BB420" s="308">
        <f>_xll.SRS1Splines.Functions25.Linear_Interp(V_NNG3A!$H$4:$H$12,V_NNG3A!$J$4:$J$12,BF420)</f>
        <v>1.3310137931035</v>
      </c>
      <c r="BC420" s="308">
        <f>IFERROR((AZ420-V_NNG3A!$J$20) / (V_NNG3A!$J$19-V_NNG3A!$J$20) * 100, 0)</f>
        <v>46.499698831467057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>
        <f>_xll.SRS1Splines.Functions25.Linear_Interp(V_NNG3A!$H$4:$H$12,V_NNG3A!$I$4:$I$12,BF421)</f>
        <v>12.343299999999999</v>
      </c>
      <c r="BA421" s="312">
        <f>(AZ421/V_NNG3A!$I$8)*100</f>
        <v>89.121299638989171</v>
      </c>
      <c r="BB421" s="308">
        <f>_xll.SRS1Splines.Functions25.Linear_Interp(V_NNG3A!$H$4:$H$12,V_NNG3A!$J$4:$J$12,BF421)</f>
        <v>1.3557137931034799</v>
      </c>
      <c r="BC421" s="308">
        <f>IFERROR((AZ421-V_NNG3A!$J$20) / (V_NNG3A!$J$19-V_NNG3A!$J$20) * 100, 0)</f>
        <v>47.362606914830465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>
        <f>_xll.SRS1Splines.Functions25.Linear_Interp(V_NNG3A!$H$4:$H$12,V_NNG3A!$I$4:$I$12,BF422)</f>
        <v>12.367999999999901</v>
      </c>
      <c r="BA422" s="312">
        <f>(AZ422/V_NNG3A!$I$8)*100</f>
        <v>89.299638989168955</v>
      </c>
      <c r="BB422" s="308">
        <f>_xll.SRS1Splines.Functions25.Linear_Interp(V_NNG3A!$H$4:$H$12,V_NNG3A!$J$4:$J$12,BF422)</f>
        <v>1.3804137931034599</v>
      </c>
      <c r="BC422" s="308">
        <f>IFERROR((AZ422-V_NNG3A!$J$20) / (V_NNG3A!$J$19-V_NNG3A!$J$20) * 100, 0)</f>
        <v>48.225514998190462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>
        <f>_xll.SRS1Splines.Functions25.Linear_Interp(V_NNG3A!$H$4:$H$12,V_NNG3A!$I$4:$I$12,BF423)</f>
        <v>12.3926999999999</v>
      </c>
      <c r="BA423" s="312">
        <f>(AZ423/V_NNG3A!$I$8)*100</f>
        <v>89.477978339349463</v>
      </c>
      <c r="BB423" s="308">
        <f>_xll.SRS1Splines.Functions25.Linear_Interp(V_NNG3A!$H$4:$H$12,V_NNG3A!$J$4:$J$12,BF423)</f>
        <v>1.4051137931034401</v>
      </c>
      <c r="BC423" s="308">
        <f>IFERROR((AZ423-V_NNG3A!$J$20) / (V_NNG3A!$J$19-V_NNG3A!$J$20) * 100, 0)</f>
        <v>49.08842308155387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>
        <f>_xll.SRS1Splines.Functions25.Linear_Interp(V_NNG3A!$H$4:$H$12,V_NNG3A!$I$4:$I$12,BF424)</f>
        <v>12.3803499999999</v>
      </c>
      <c r="BA424" s="312">
        <f>(AZ424/V_NNG3A!$I$8)*100</f>
        <v>89.388808664259216</v>
      </c>
      <c r="BB424" s="308">
        <f>_xll.SRS1Splines.Functions25.Linear_Interp(V_NNG3A!$H$4:$H$12,V_NNG3A!$J$4:$J$12,BF424)</f>
        <v>1.39276379310345</v>
      </c>
      <c r="BC424" s="308">
        <f>IFERROR((AZ424-V_NNG3A!$J$20) / (V_NNG3A!$J$19-V_NNG3A!$J$20) * 100, 0)</f>
        <v>48.656969039872166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>
        <f>_xll.SRS1Splines.Functions25.Linear_Interp(V_NNG3A!$H$4:$H$12,V_NNG3A!$I$4:$I$12,BF425)</f>
        <v>12.343299999999999</v>
      </c>
      <c r="BA425" s="312">
        <f>(AZ425/V_NNG3A!$I$8)*100</f>
        <v>89.121299638989171</v>
      </c>
      <c r="BB425" s="308">
        <f>_xll.SRS1Splines.Functions25.Linear_Interp(V_NNG3A!$H$4:$H$12,V_NNG3A!$J$4:$J$12,BF425)</f>
        <v>1.3557137931034799</v>
      </c>
      <c r="BC425" s="308">
        <f>IFERROR((AZ425-V_NNG3A!$J$20) / (V_NNG3A!$J$19-V_NNG3A!$J$20) * 100, 0)</f>
        <v>47.362606914830465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>
        <f>_xll.SRS1Splines.Functions25.Linear_Interp(V_NNG3A!$H$4:$H$12,V_NNG3A!$I$4:$I$12,BF426)</f>
        <v>12.30625</v>
      </c>
      <c r="BA426" s="312">
        <f>(AZ426/V_NNG3A!$I$8)*100</f>
        <v>88.853790613718417</v>
      </c>
      <c r="BB426" s="308">
        <f>_xll.SRS1Splines.Functions25.Linear_Interp(V_NNG3A!$H$4:$H$12,V_NNG3A!$J$4:$J$12,BF426)</f>
        <v>1.3186637931035201</v>
      </c>
      <c r="BC426" s="308">
        <f>IFERROR((AZ426-V_NNG3A!$J$20) / (V_NNG3A!$J$19-V_NNG3A!$J$20) * 100, 0)</f>
        <v>46.068244789785354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>
        <f>_xll.SRS1Splines.Functions25.Linear_Interp(V_NNG3A!$H$4:$H$12,V_NNG3A!$I$4:$I$12,BF427)</f>
        <v>12.281549999999999</v>
      </c>
      <c r="BA427" s="312">
        <f>(AZ427/V_NNG3A!$I$8)*100</f>
        <v>88.675451263537909</v>
      </c>
      <c r="BB427" s="308">
        <f>_xll.SRS1Splines.Functions25.Linear_Interp(V_NNG3A!$H$4:$H$12,V_NNG3A!$J$4:$J$12,BF427)</f>
        <v>1.2939637931035399</v>
      </c>
      <c r="BC427" s="308">
        <f>IFERROR((AZ427-V_NNG3A!$J$20) / (V_NNG3A!$J$19-V_NNG3A!$J$20) * 100, 0)</f>
        <v>45.205336706421875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>
        <f>_xll.SRS1Splines.Functions25.Linear_Interp(V_NNG3A!$H$4:$H$12,V_NNG3A!$I$4:$I$12,BF428)</f>
        <v>12.120999999999899</v>
      </c>
      <c r="BA428" s="312">
        <f>(AZ428/V_NNG3A!$I$8)*100</f>
        <v>87.516245487363904</v>
      </c>
      <c r="BB428" s="308">
        <f>_xll.SRS1Splines.Functions25.Linear_Interp(V_NNG3A!$H$4:$H$12,V_NNG3A!$J$4:$J$12,BF428)</f>
        <v>1.1334137931034001</v>
      </c>
      <c r="BC428" s="308">
        <f>IFERROR((AZ428-V_NNG3A!$J$20) / (V_NNG3A!$J$19-V_NNG3A!$J$20) * 100, 0)</f>
        <v>39.596434164556058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>
        <f>_xll.SRS1Splines.Functions25.Linear_Interp(V_NNG3A!$H$4:$H$12,V_NNG3A!$I$4:$I$12,BF429)</f>
        <v>11.9357500000001</v>
      </c>
      <c r="BA429" s="312">
        <f>(AZ429/V_NNG3A!$I$8)*100</f>
        <v>86.178700361011551</v>
      </c>
      <c r="BB429" s="308">
        <f>_xll.SRS1Splines.Functions25.Linear_Interp(V_NNG3A!$H$4:$H$12,V_NNG3A!$J$4:$J$12,BF429)</f>
        <v>0.94816379310356602</v>
      </c>
      <c r="BC429" s="308">
        <f>IFERROR((AZ429-V_NNG3A!$J$20) / (V_NNG3A!$J$19-V_NNG3A!$J$20) * 100, 0)</f>
        <v>33.124623539337314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>
        <f>_xll.SRS1Splines.Functions25.Linear_Interp(V_NNG3A!$H$4:$H$12,V_NNG3A!$I$4:$I$12,BF430)</f>
        <v>11.7998999999999</v>
      </c>
      <c r="BA430" s="312">
        <f>(AZ430/V_NNG3A!$I$8)*100</f>
        <v>85.197833935017329</v>
      </c>
      <c r="BB430" s="308">
        <f>_xll.SRS1Splines.Functions25.Linear_Interp(V_NNG3A!$H$4:$H$12,V_NNG3A!$J$4:$J$12,BF430)</f>
        <v>0.81231379310340601</v>
      </c>
      <c r="BC430" s="308">
        <f>IFERROR((AZ430-V_NNG3A!$J$20) / (V_NNG3A!$J$19-V_NNG3A!$J$20) * 100, 0)</f>
        <v>28.378629080831423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>
        <f>_xll.SRS1Splines.Functions25.Linear_Interp(V_NNG3A!$H$4:$H$12,V_NNG3A!$I$4:$I$12,BF431)</f>
        <v>11.738149999999999</v>
      </c>
      <c r="BA431" s="312">
        <f>(AZ431/V_NNG3A!$I$8)*100</f>
        <v>84.751985559566776</v>
      </c>
      <c r="BB431" s="308">
        <f>_xll.SRS1Splines.Functions25.Linear_Interp(V_NNG3A!$H$4:$H$12,V_NNG3A!$J$4:$J$12,BF431)</f>
        <v>0.750563793103462</v>
      </c>
      <c r="BC431" s="308">
        <f>IFERROR((AZ431-V_NNG3A!$J$20) / (V_NNG3A!$J$19-V_NNG3A!$J$20) * 100, 0)</f>
        <v>26.221358872426308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>
        <f>_xll.SRS1Splines.Functions25.Linear_Interp(V_NNG3A!$H$4:$H$12,V_NNG3A!$I$4:$I$12,BF432)</f>
        <v>11.7011</v>
      </c>
      <c r="BA432" s="312">
        <f>(AZ432/V_NNG3A!$I$8)*100</f>
        <v>84.484476534296036</v>
      </c>
      <c r="BB432" s="308">
        <f>_xll.SRS1Splines.Functions25.Linear_Interp(V_NNG3A!$H$4:$H$12,V_NNG3A!$J$4:$J$12,BF432)</f>
        <v>0.71351379310349505</v>
      </c>
      <c r="BC432" s="308">
        <f>IFERROR((AZ432-V_NNG3A!$J$20) / (V_NNG3A!$J$19-V_NNG3A!$J$20) * 100, 0)</f>
        <v>24.926996747381196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>
        <f>_xll.SRS1Splines.Functions25.Linear_Interp(V_NNG3A!$H$4:$H$12,V_NNG3A!$I$4:$I$12,BF433)</f>
        <v>11.63935</v>
      </c>
      <c r="BA433" s="312">
        <f>(AZ433/V_NNG3A!$I$8)*100</f>
        <v>84.038628158844773</v>
      </c>
      <c r="BB433" s="308">
        <f>_xll.SRS1Splines.Functions25.Linear_Interp(V_NNG3A!$H$4:$H$12,V_NNG3A!$J$4:$J$12,BF433)</f>
        <v>0.65176379310355004</v>
      </c>
      <c r="BC433" s="308">
        <f>IFERROR((AZ433-V_NNG3A!$J$20) / (V_NNG3A!$J$19-V_NNG3A!$J$20) * 100, 0)</f>
        <v>22.769726538972613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>
        <f>_xll.SRS1Splines.Functions25.Linear_Interp(V_NNG3A!$H$4:$H$12,V_NNG3A!$I$4:$I$12,BF434)</f>
        <v>11.5776000000001</v>
      </c>
      <c r="BA434" s="312">
        <f>(AZ434/V_NNG3A!$I$8)*100</f>
        <v>83.592779783394221</v>
      </c>
      <c r="BB434" s="308">
        <f>_xll.SRS1Splines.Functions25.Linear_Interp(V_NNG3A!$H$4:$H$12,V_NNG3A!$J$4:$J$12,BF434)</f>
        <v>0.59001379310360502</v>
      </c>
      <c r="BC434" s="308">
        <f>IFERROR((AZ434-V_NNG3A!$J$20) / (V_NNG3A!$J$19-V_NNG3A!$J$20) * 100, 0)</f>
        <v>20.6124563305675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>
        <f>_xll.SRS1Splines.Functions25.Linear_Interp(V_NNG3A!$H$4:$H$12,V_NNG3A!$I$4:$I$12,BF435)</f>
        <v>11.6517</v>
      </c>
      <c r="BA435" s="312">
        <f>(AZ435/V_NNG3A!$I$8)*100</f>
        <v>84.12779783393502</v>
      </c>
      <c r="BB435" s="308">
        <f>_xll.SRS1Splines.Functions25.Linear_Interp(V_NNG3A!$H$4:$H$12,V_NNG3A!$J$4:$J$12,BF435)</f>
        <v>0.66411379310353902</v>
      </c>
      <c r="BC435" s="308">
        <f>IFERROR((AZ435-V_NNG3A!$J$20) / (V_NNG3A!$J$19-V_NNG3A!$J$20) * 100, 0)</f>
        <v>23.201180580654317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>
        <f>_xll.SRS1Splines.Functions25.Linear_Interp(V_NNG3A!$H$4:$H$12,V_NNG3A!$I$4:$I$12,BF436)</f>
        <v>11.738149999999999</v>
      </c>
      <c r="BA436" s="312">
        <f>(AZ436/V_NNG3A!$I$8)*100</f>
        <v>84.751985559566776</v>
      </c>
      <c r="BB436" s="308">
        <f>_xll.SRS1Splines.Functions25.Linear_Interp(V_NNG3A!$H$4:$H$12,V_NNG3A!$J$4:$J$12,BF436)</f>
        <v>0.750563793103462</v>
      </c>
      <c r="BC436" s="308">
        <f>IFERROR((AZ436-V_NNG3A!$J$20) / (V_NNG3A!$J$19-V_NNG3A!$J$20) * 100, 0)</f>
        <v>26.221358872426308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>
        <f>_xll.SRS1Splines.Functions25.Linear_Interp(V_NNG3A!$H$4:$H$12,V_NNG3A!$I$4:$I$12,BF437)</f>
        <v>11.7998999999999</v>
      </c>
      <c r="BA437" s="312">
        <f>(AZ437/V_NNG3A!$I$8)*100</f>
        <v>85.197833935017329</v>
      </c>
      <c r="BB437" s="308">
        <f>_xll.SRS1Splines.Functions25.Linear_Interp(V_NNG3A!$H$4:$H$12,V_NNG3A!$J$4:$J$12,BF437)</f>
        <v>0.81231379310340601</v>
      </c>
      <c r="BC437" s="308">
        <f>IFERROR((AZ437-V_NNG3A!$J$20) / (V_NNG3A!$J$19-V_NNG3A!$J$20) * 100, 0)</f>
        <v>28.378629080831423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>
        <f>_xll.SRS1Splines.Functions25.Linear_Interp(V_NNG3A!$H$4:$H$12,V_NNG3A!$I$4:$I$12,BF438)</f>
        <v>11.7258</v>
      </c>
      <c r="BA438" s="312">
        <f>(AZ438/V_NNG3A!$I$8)*100</f>
        <v>84.66281588447653</v>
      </c>
      <c r="BB438" s="308">
        <f>_xll.SRS1Splines.Functions25.Linear_Interp(V_NNG3A!$H$4:$H$12,V_NNG3A!$J$4:$J$12,BF438)</f>
        <v>0.73821379310347301</v>
      </c>
      <c r="BC438" s="308">
        <f>IFERROR((AZ438-V_NNG3A!$J$20) / (V_NNG3A!$J$19-V_NNG3A!$J$20) * 100, 0)</f>
        <v>25.789904830744607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>
        <f>_xll.SRS1Splines.Functions25.Linear_Interp(V_NNG3A!$H$4:$H$12,V_NNG3A!$I$4:$I$12,BF439)</f>
        <v>11.589950000000099</v>
      </c>
      <c r="BA439" s="312">
        <f>(AZ439/V_NNG3A!$I$8)*100</f>
        <v>83.681949458484468</v>
      </c>
      <c r="BB439" s="308">
        <f>_xll.SRS1Splines.Functions25.Linear_Interp(V_NNG3A!$H$4:$H$12,V_NNG3A!$J$4:$J$12,BF439)</f>
        <v>0.602363793103594</v>
      </c>
      <c r="BC439" s="308">
        <f>IFERROR((AZ439-V_NNG3A!$J$20) / (V_NNG3A!$J$19-V_NNG3A!$J$20) * 100, 0)</f>
        <v>21.043910372249204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>
        <f>_xll.SRS1Splines.Functions25.Linear_Interp(V_NNG3A!$H$4:$H$12,V_NNG3A!$I$4:$I$12,BF440)</f>
        <v>11.63935</v>
      </c>
      <c r="BA440" s="312">
        <f>(AZ440/V_NNG3A!$I$8)*100</f>
        <v>84.038628158844773</v>
      </c>
      <c r="BB440" s="308">
        <f>_xll.SRS1Splines.Functions25.Linear_Interp(V_NNG3A!$H$4:$H$12,V_NNG3A!$J$4:$J$12,BF440)</f>
        <v>0.65176379310355004</v>
      </c>
      <c r="BC440" s="308">
        <f>IFERROR((AZ440-V_NNG3A!$J$20) / (V_NNG3A!$J$19-V_NNG3A!$J$20) * 100, 0)</f>
        <v>22.769726538972613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>
        <f>_xll.SRS1Splines.Functions25.Linear_Interp(V_NNG3A!$H$4:$H$12,V_NNG3A!$I$4:$I$12,BF441)</f>
        <v>11.71345</v>
      </c>
      <c r="BA441" s="312">
        <f>(AZ441/V_NNG3A!$I$8)*100</f>
        <v>84.573646209386283</v>
      </c>
      <c r="BB441" s="308">
        <f>_xll.SRS1Splines.Functions25.Linear_Interp(V_NNG3A!$H$4:$H$12,V_NNG3A!$J$4:$J$12,BF441)</f>
        <v>0.72586379310348403</v>
      </c>
      <c r="BC441" s="308">
        <f>IFERROR((AZ441-V_NNG3A!$J$20) / (V_NNG3A!$J$19-V_NNG3A!$J$20) * 100, 0)</f>
        <v>25.358450789062903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>
        <f>_xll.SRS1Splines.Functions25.Linear_Interp(V_NNG3A!$H$4:$H$12,V_NNG3A!$I$4:$I$12,BF442)</f>
        <v>11.738149999999999</v>
      </c>
      <c r="BA442" s="312">
        <f>(AZ442/V_NNG3A!$I$8)*100</f>
        <v>84.751985559566776</v>
      </c>
      <c r="BB442" s="308">
        <f>_xll.SRS1Splines.Functions25.Linear_Interp(V_NNG3A!$H$4:$H$12,V_NNG3A!$J$4:$J$12,BF442)</f>
        <v>0.750563793103462</v>
      </c>
      <c r="BC442" s="308">
        <f>IFERROR((AZ442-V_NNG3A!$J$20) / (V_NNG3A!$J$19-V_NNG3A!$J$20) * 100, 0)</f>
        <v>26.221358872426308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>
        <f>_xll.SRS1Splines.Functions25.Linear_Interp(V_NNG3A!$H$4:$H$12,V_NNG3A!$I$4:$I$12,BF443)</f>
        <v>11.762849999999901</v>
      </c>
      <c r="BA443" s="312">
        <f>(AZ443/V_NNG3A!$I$8)*100</f>
        <v>84.930324909746574</v>
      </c>
      <c r="BB443" s="308">
        <f>_xll.SRS1Splines.Functions25.Linear_Interp(V_NNG3A!$H$4:$H$12,V_NNG3A!$J$4:$J$12,BF443)</f>
        <v>0.77526379310343896</v>
      </c>
      <c r="BC443" s="308">
        <f>IFERROR((AZ443-V_NNG3A!$J$20) / (V_NNG3A!$J$19-V_NNG3A!$J$20) * 100, 0)</f>
        <v>27.084266955786308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>
        <f>_xll.SRS1Splines.Functions25.Linear_Interp(V_NNG3A!$H$4:$H$12,V_NNG3A!$I$4:$I$12,BF444)</f>
        <v>11.762849999999901</v>
      </c>
      <c r="BA444" s="312">
        <f>(AZ444/V_NNG3A!$I$8)*100</f>
        <v>84.930324909746574</v>
      </c>
      <c r="BB444" s="308">
        <f>_xll.SRS1Splines.Functions25.Linear_Interp(V_NNG3A!$H$4:$H$12,V_NNG3A!$J$4:$J$12,BF444)</f>
        <v>0.77526379310343896</v>
      </c>
      <c r="BC444" s="308">
        <f>IFERROR((AZ444-V_NNG3A!$J$20) / (V_NNG3A!$J$19-V_NNG3A!$J$20) * 100, 0)</f>
        <v>27.084266955786308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>
        <f>_xll.SRS1Splines.Functions25.Linear_Interp(V_NNG3A!$H$4:$H$12,V_NNG3A!$I$4:$I$12,BF445)</f>
        <v>11.7011</v>
      </c>
      <c r="BA445" s="312">
        <f>(AZ445/V_NNG3A!$I$8)*100</f>
        <v>84.484476534296036</v>
      </c>
      <c r="BB445" s="308">
        <f>_xll.SRS1Splines.Functions25.Linear_Interp(V_NNG3A!$H$4:$H$12,V_NNG3A!$J$4:$J$12,BF445)</f>
        <v>0.71351379310349505</v>
      </c>
      <c r="BC445" s="308">
        <f>IFERROR((AZ445-V_NNG3A!$J$20) / (V_NNG3A!$J$19-V_NNG3A!$J$20) * 100, 0)</f>
        <v>24.926996747381196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>
        <f>_xll.SRS1Splines.Functions25.Linear_Interp(V_NNG3A!$H$4:$H$12,V_NNG3A!$I$4:$I$12,BF446)</f>
        <v>11.762849999999901</v>
      </c>
      <c r="BA446" s="312">
        <f>(AZ446/V_NNG3A!$I$8)*100</f>
        <v>84.930324909746574</v>
      </c>
      <c r="BB446" s="308">
        <f>_xll.SRS1Splines.Functions25.Linear_Interp(V_NNG3A!$H$4:$H$12,V_NNG3A!$J$4:$J$12,BF446)</f>
        <v>0.77526379310343896</v>
      </c>
      <c r="BC446" s="308">
        <f>IFERROR((AZ446-V_NNG3A!$J$20) / (V_NNG3A!$J$19-V_NNG3A!$J$20) * 100, 0)</f>
        <v>27.084266955786308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>
        <f>_xll.SRS1Splines.Functions25.Linear_Interp(V_NNG3A!$H$4:$H$12,V_NNG3A!$I$4:$I$12,BF447)</f>
        <v>11.71345</v>
      </c>
      <c r="BA447" s="312">
        <f>(AZ447/V_NNG3A!$I$8)*100</f>
        <v>84.573646209386283</v>
      </c>
      <c r="BB447" s="308">
        <f>_xll.SRS1Splines.Functions25.Linear_Interp(V_NNG3A!$H$4:$H$12,V_NNG3A!$J$4:$J$12,BF447)</f>
        <v>0.72586379310348403</v>
      </c>
      <c r="BC447" s="308">
        <f>IFERROR((AZ447-V_NNG3A!$J$20) / (V_NNG3A!$J$19-V_NNG3A!$J$20) * 100, 0)</f>
        <v>25.358450789062903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>
        <f>_xll.SRS1Splines.Functions25.Linear_Interp(V_NNG3A!$H$4:$H$12,V_NNG3A!$I$4:$I$12,BF448)</f>
        <v>11.589950000000099</v>
      </c>
      <c r="BA448" s="312">
        <f>(AZ448/V_NNG3A!$I$8)*100</f>
        <v>83.681949458484468</v>
      </c>
      <c r="BB448" s="308">
        <f>_xll.SRS1Splines.Functions25.Linear_Interp(V_NNG3A!$H$4:$H$12,V_NNG3A!$J$4:$J$12,BF448)</f>
        <v>0.602363793103594</v>
      </c>
      <c r="BC448" s="308">
        <f>IFERROR((AZ448-V_NNG3A!$J$20) / (V_NNG3A!$J$19-V_NNG3A!$J$20) * 100, 0)</f>
        <v>21.043910372249204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>
        <f>_xll.SRS1Splines.Functions25.Linear_Interp(V_NNG3A!$H$4:$H$12,V_NNG3A!$I$4:$I$12,BF449)</f>
        <v>11.5652500000001</v>
      </c>
      <c r="BA449" s="312">
        <f>(AZ449/V_NNG3A!$I$8)*100</f>
        <v>83.503610108303974</v>
      </c>
      <c r="BB449" s="308">
        <f>_xll.SRS1Splines.Functions25.Linear_Interp(V_NNG3A!$H$4:$H$12,V_NNG3A!$J$4:$J$12,BF449)</f>
        <v>0.57766379310361604</v>
      </c>
      <c r="BC449" s="308">
        <f>IFERROR((AZ449-V_NNG3A!$J$20) / (V_NNG3A!$J$19-V_NNG3A!$J$20) * 100, 0)</f>
        <v>20.181002288885797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>
        <f>_xll.SRS1Splines.Functions25.Linear_Interp(V_NNG3A!$H$4:$H$12,V_NNG3A!$I$4:$I$12,BF450)</f>
        <v>11.515849999999901</v>
      </c>
      <c r="BA450" s="312">
        <f>(AZ450/V_NNG3A!$I$8)*100</f>
        <v>83.146931407941523</v>
      </c>
      <c r="BB450" s="308">
        <f>_xll.SRS1Splines.Functions25.Linear_Interp(V_NNG3A!$H$4:$H$12,V_NNG3A!$J$4:$J$12,BF450)</f>
        <v>0.52826379310338001</v>
      </c>
      <c r="BC450" s="308">
        <f>IFERROR((AZ450-V_NNG3A!$J$20) / (V_NNG3A!$J$19-V_NNG3A!$J$20) * 100, 0)</f>
        <v>18.455186122151964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>
        <f>_xll.SRS1Splines.Functions25.Linear_Interp(V_NNG3A!$H$4:$H$12,V_NNG3A!$I$4:$I$12,BF451)</f>
        <v>11.454099999999899</v>
      </c>
      <c r="BA451" s="312">
        <f>(AZ451/V_NNG3A!$I$8)*100</f>
        <v>82.701083032490246</v>
      </c>
      <c r="BB451" s="308">
        <f>_xll.SRS1Splines.Functions25.Linear_Interp(V_NNG3A!$H$4:$H$12,V_NNG3A!$J$4:$J$12,BF451)</f>
        <v>0.46651379310343499</v>
      </c>
      <c r="BC451" s="308">
        <f>IFERROR((AZ451-V_NNG3A!$J$20) / (V_NNG3A!$J$19-V_NNG3A!$J$20) * 100, 0)</f>
        <v>16.297915913743317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>
        <f>_xll.SRS1Splines.Functions25.Linear_Interp(V_NNG3A!$H$4:$H$12,V_NNG3A!$I$4:$I$12,BF452)</f>
        <v>11.39235</v>
      </c>
      <c r="BA452" s="312">
        <f>(AZ452/V_NNG3A!$I$8)*100</f>
        <v>82.255234657039708</v>
      </c>
      <c r="BB452" s="308">
        <f>_xll.SRS1Splines.Functions25.Linear_Interp(V_NNG3A!$H$4:$H$12,V_NNG3A!$J$4:$J$12,BF452)</f>
        <v>0.40476379310348998</v>
      </c>
      <c r="BC452" s="308">
        <f>IFERROR((AZ452-V_NNG3A!$J$20) / (V_NNG3A!$J$19-V_NNG3A!$J$20) * 100, 0)</f>
        <v>14.140645705338267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>
        <f>_xll.SRS1Splines.Functions25.Linear_Interp(V_NNG3A!$H$4:$H$12,V_NNG3A!$I$4:$I$12,BF453)</f>
        <v>11.4047</v>
      </c>
      <c r="BA453" s="312">
        <f>(AZ453/V_NNG3A!$I$8)*100</f>
        <v>82.344404332129955</v>
      </c>
      <c r="BB453" s="308">
        <f>_xll.SRS1Splines.Functions25.Linear_Interp(V_NNG3A!$H$4:$H$12,V_NNG3A!$J$4:$J$12,BF453)</f>
        <v>0.41711379310347901</v>
      </c>
      <c r="BC453" s="308">
        <f>IFERROR((AZ453-V_NNG3A!$J$20) / (V_NNG3A!$J$19-V_NNG3A!$J$20) * 100, 0)</f>
        <v>14.572099747019973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>
        <f>_xll.SRS1Splines.Functions25.Linear_Interp(V_NNG3A!$H$4:$H$12,V_NNG3A!$I$4:$I$12,BF454)</f>
        <v>11.41705</v>
      </c>
      <c r="BA454" s="312">
        <f>(AZ454/V_NNG3A!$I$8)*100</f>
        <v>82.433574007220216</v>
      </c>
      <c r="BB454" s="308">
        <f>_xll.SRS1Splines.Functions25.Linear_Interp(V_NNG3A!$H$4:$H$12,V_NNG3A!$J$4:$J$12,BF454)</f>
        <v>0.42946379310346799</v>
      </c>
      <c r="BC454" s="308">
        <f>IFERROR((AZ454-V_NNG3A!$J$20) / (V_NNG3A!$J$19-V_NNG3A!$J$20) * 100, 0)</f>
        <v>15.003553788701677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>
        <f>_xll.SRS1Splines.Functions25.Linear_Interp(V_NNG3A!$H$4:$H$12,V_NNG3A!$I$4:$I$12,BF455)</f>
        <v>11.429399999999999</v>
      </c>
      <c r="BA455" s="312">
        <f>(AZ455/V_NNG3A!$I$8)*100</f>
        <v>82.522743682310463</v>
      </c>
      <c r="BB455" s="308">
        <f>_xll.SRS1Splines.Functions25.Linear_Interp(V_NNG3A!$H$4:$H$12,V_NNG3A!$J$4:$J$12,BF455)</f>
        <v>0.44181379310345698</v>
      </c>
      <c r="BC455" s="308">
        <f>IFERROR((AZ455-V_NNG3A!$J$20) / (V_NNG3A!$J$19-V_NNG3A!$J$20) * 100, 0)</f>
        <v>15.435007830383382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>
        <f>_xll.SRS1Splines.Functions25.Linear_Interp(V_NNG3A!$H$4:$H$12,V_NNG3A!$I$4:$I$12,BF456)</f>
        <v>11.4504979166664</v>
      </c>
      <c r="BA456" s="312">
        <f>(AZ456/V_NNG3A!$I$8)*100</f>
        <v>82.675075210587721</v>
      </c>
      <c r="BB456" s="308">
        <f>_xll.SRS1Splines.Functions25.Linear_Interp(V_NNG3A!$H$4:$H$12,V_NNG3A!$J$4:$J$12,BF456)</f>
        <v>0.46291170976992901</v>
      </c>
      <c r="BC456" s="308">
        <f>IFERROR((AZ456-V_NNG3A!$J$20) / (V_NNG3A!$J$19-V_NNG3A!$J$20) * 100, 0)</f>
        <v>16.172075151580355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>
        <f>_xll.SRS1Splines.Functions25.Linear_Interp(V_NNG3A!$H$4:$H$12,V_NNG3A!$I$4:$I$12,BF457)</f>
        <v>11.4911499999999</v>
      </c>
      <c r="BA457" s="312">
        <f>(AZ457/V_NNG3A!$I$8)*100</f>
        <v>82.968592057761015</v>
      </c>
      <c r="BB457" s="308">
        <f>_xll.SRS1Splines.Functions25.Linear_Interp(V_NNG3A!$H$4:$H$12,V_NNG3A!$J$4:$J$12,BF457)</f>
        <v>0.50356379310340205</v>
      </c>
      <c r="BC457" s="308">
        <f>IFERROR((AZ457-V_NNG3A!$J$20) / (V_NNG3A!$J$19-V_NNG3A!$J$20) * 100, 0)</f>
        <v>17.592278038788493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>
        <f>_xll.SRS1Splines.Functions25.Linear_Interp(V_NNG3A!$H$4:$H$12,V_NNG3A!$I$4:$I$12,BF458)</f>
        <v>11.515849999999901</v>
      </c>
      <c r="BA458" s="312">
        <f>(AZ458/V_NNG3A!$I$8)*100</f>
        <v>83.146931407941523</v>
      </c>
      <c r="BB458" s="308">
        <f>_xll.SRS1Splines.Functions25.Linear_Interp(V_NNG3A!$H$4:$H$12,V_NNG3A!$J$4:$J$12,BF458)</f>
        <v>0.52826379310338001</v>
      </c>
      <c r="BC458" s="308">
        <f>IFERROR((AZ458-V_NNG3A!$J$20) / (V_NNG3A!$J$19-V_NNG3A!$J$20) * 100, 0)</f>
        <v>18.455186122151964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>
        <f>_xll.SRS1Splines.Functions25.Linear_Interp(V_NNG3A!$H$4:$H$12,V_NNG3A!$I$4:$I$12,BF459)</f>
        <v>11.552900000000101</v>
      </c>
      <c r="BA459" s="312">
        <f>(AZ459/V_NNG3A!$I$8)*100</f>
        <v>83.414440433213727</v>
      </c>
      <c r="BB459" s="308">
        <f>_xll.SRS1Splines.Functions25.Linear_Interp(V_NNG3A!$H$4:$H$12,V_NNG3A!$J$4:$J$12,BF459)</f>
        <v>0.56531379310362695</v>
      </c>
      <c r="BC459" s="308">
        <f>IFERROR((AZ459-V_NNG3A!$J$20) / (V_NNG3A!$J$19-V_NNG3A!$J$20) * 100, 0)</f>
        <v>19.749548247204089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>
        <f>_xll.SRS1Splines.Functions25.Linear_Interp(V_NNG3A!$H$4:$H$12,V_NNG3A!$I$4:$I$12,BF460)</f>
        <v>11.4911499999999</v>
      </c>
      <c r="BA460" s="312">
        <f>(AZ460/V_NNG3A!$I$8)*100</f>
        <v>82.968592057761015</v>
      </c>
      <c r="BB460" s="308">
        <f>_xll.SRS1Splines.Functions25.Linear_Interp(V_NNG3A!$H$4:$H$12,V_NNG3A!$J$4:$J$12,BF460)</f>
        <v>0.50356379310340205</v>
      </c>
      <c r="BC460" s="308">
        <f>IFERROR((AZ460-V_NNG3A!$J$20) / (V_NNG3A!$J$19-V_NNG3A!$J$20) * 100, 0)</f>
        <v>17.592278038788493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>
        <f>_xll.SRS1Splines.Functions25.Linear_Interp(V_NNG3A!$H$4:$H$12,V_NNG3A!$I$4:$I$12,BF461)</f>
        <v>11.4047</v>
      </c>
      <c r="BA461" s="312">
        <f>(AZ461/V_NNG3A!$I$8)*100</f>
        <v>82.344404332129955</v>
      </c>
      <c r="BB461" s="308">
        <f>_xll.SRS1Splines.Functions25.Linear_Interp(V_NNG3A!$H$4:$H$12,V_NNG3A!$J$4:$J$12,BF461)</f>
        <v>0.41711379310347901</v>
      </c>
      <c r="BC461" s="308">
        <f>IFERROR((AZ461-V_NNG3A!$J$20) / (V_NNG3A!$J$19-V_NNG3A!$J$20) * 100, 0)</f>
        <v>14.572099747019973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>
        <f>_xll.SRS1Splines.Functions25.Linear_Interp(V_NNG3A!$H$4:$H$12,V_NNG3A!$I$4:$I$12,BF462)</f>
        <v>11.3368344827587</v>
      </c>
      <c r="BA462" s="312">
        <f>(AZ462/V_NNG3A!$I$8)*100</f>
        <v>81.854400597535744</v>
      </c>
      <c r="BB462" s="308">
        <f>_xll.SRS1Splines.Functions25.Linear_Interp(V_NNG3A!$H$4:$H$12,V_NNG3A!$J$4:$J$12,BF462)</f>
        <v>0.34924827586215501</v>
      </c>
      <c r="BC462" s="308">
        <f>IFERROR((AZ462-V_NNG3A!$J$20) / (V_NNG3A!$J$19-V_NNG3A!$J$20) * 100, 0)</f>
        <v>12.201180580657292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>
        <f>_xll.SRS1Splines.Functions25.Linear_Interp(V_NNG3A!$H$4:$H$12,V_NNG3A!$I$4:$I$12,BF463)</f>
        <v>11.258351724137899</v>
      </c>
      <c r="BA463" s="312">
        <f>(AZ463/V_NNG3A!$I$8)*100</f>
        <v>81.287738080418052</v>
      </c>
      <c r="BB463" s="308">
        <f>_xll.SRS1Splines.Functions25.Linear_Interp(V_NNG3A!$H$4:$H$12,V_NNG3A!$J$4:$J$12,BF463)</f>
        <v>0.27076551724143699</v>
      </c>
      <c r="BC463" s="308">
        <f>IFERROR((AZ463-V_NNG3A!$J$20) / (V_NNG3A!$J$19-V_NNG3A!$J$20) * 100, 0)</f>
        <v>9.4593422479224554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>
        <f>_xll.SRS1Splines.Functions25.Linear_Interp(V_NNG3A!$H$4:$H$12,V_NNG3A!$I$4:$I$12,BF464)</f>
        <v>11.246579310344799</v>
      </c>
      <c r="BA464" s="312">
        <f>(AZ464/V_NNG3A!$I$8)*100</f>
        <v>81.202738702850539</v>
      </c>
      <c r="BB464" s="308">
        <f>_xll.SRS1Splines.Functions25.Linear_Interp(V_NNG3A!$H$4:$H$12,V_NNG3A!$J$4:$J$12,BF464)</f>
        <v>0.25899310344834298</v>
      </c>
      <c r="BC464" s="308">
        <f>IFERROR((AZ464-V_NNG3A!$J$20) / (V_NNG3A!$J$19-V_NNG3A!$J$20) * 100, 0)</f>
        <v>9.0480664980129362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>
        <f>_xll.SRS1Splines.Functions25.Linear_Interp(V_NNG3A!$H$4:$H$12,V_NNG3A!$I$4:$I$12,BF465)</f>
        <v>11.281896551724101</v>
      </c>
      <c r="BA465" s="312">
        <f>(AZ465/V_NNG3A!$I$8)*100</f>
        <v>81.457736835553078</v>
      </c>
      <c r="BB465" s="308">
        <f>_xll.SRS1Splines.Functions25.Linear_Interp(V_NNG3A!$H$4:$H$12,V_NNG3A!$J$4:$J$12,BF465)</f>
        <v>0.29431034482762602</v>
      </c>
      <c r="BC465" s="308">
        <f>IFERROR((AZ465-V_NNG3A!$J$20) / (V_NNG3A!$J$19-V_NNG3A!$J$20) * 100, 0)</f>
        <v>10.281893747741554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>
        <f>_xll.SRS1Splines.Functions25.Linear_Interp(V_NNG3A!$H$4:$H$12,V_NNG3A!$I$4:$I$12,BF466)</f>
        <v>11.3211379310344</v>
      </c>
      <c r="BA466" s="312">
        <f>(AZ466/V_NNG3A!$I$8)*100</f>
        <v>81.741068094111185</v>
      </c>
      <c r="BB466" s="308">
        <f>_xll.SRS1Splines.Functions25.Linear_Interp(V_NNG3A!$H$4:$H$12,V_NNG3A!$J$4:$J$12,BF466)</f>
        <v>0.33355172413793999</v>
      </c>
      <c r="BC466" s="308">
        <f>IFERROR((AZ466-V_NNG3A!$J$20) / (V_NNG3A!$J$19-V_NNG3A!$J$20) * 100, 0)</f>
        <v>11.652812914105434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>
        <f>_xll.SRS1Splines.Functions25.Linear_Interp(V_NNG3A!$H$4:$H$12,V_NNG3A!$I$4:$I$12,BF467)</f>
        <v>11.3643034482759</v>
      </c>
      <c r="BA467" s="312">
        <f>(AZ467/V_NNG3A!$I$8)*100</f>
        <v>82.052732478526352</v>
      </c>
      <c r="BB467" s="308">
        <f>_xll.SRS1Splines.Functions25.Linear_Interp(V_NNG3A!$H$4:$H$12,V_NNG3A!$J$4:$J$12,BF467)</f>
        <v>0.37671724137937501</v>
      </c>
      <c r="BC467" s="308">
        <f>IFERROR((AZ467-V_NNG3A!$J$20) / (V_NNG3A!$J$19-V_NNG3A!$J$20) * 100, 0)</f>
        <v>13.160823997111656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>
        <f>_xll.SRS1Splines.Functions25.Linear_Interp(V_NNG3A!$H$4:$H$12,V_NNG3A!$I$4:$I$12,BF468)</f>
        <v>11.429399999999999</v>
      </c>
      <c r="BA468" s="312">
        <f>(AZ468/V_NNG3A!$I$8)*100</f>
        <v>82.522743682310463</v>
      </c>
      <c r="BB468" s="308">
        <f>_xll.SRS1Splines.Functions25.Linear_Interp(V_NNG3A!$H$4:$H$12,V_NNG3A!$J$4:$J$12,BF468)</f>
        <v>0.44181379310345698</v>
      </c>
      <c r="BC468" s="308">
        <f>IFERROR((AZ468-V_NNG3A!$J$20) / (V_NNG3A!$J$19-V_NNG3A!$J$20) * 100, 0)</f>
        <v>15.435007830383382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>
        <f>_xll.SRS1Splines.Functions25.Linear_Interp(V_NNG3A!$H$4:$H$12,V_NNG3A!$I$4:$I$12,BF469)</f>
        <v>11.38</v>
      </c>
      <c r="BA469" s="312">
        <f>(AZ469/V_NNG3A!$I$8)*100</f>
        <v>82.166064981949475</v>
      </c>
      <c r="BB469" s="308">
        <f>_xll.SRS1Splines.Functions25.Linear_Interp(V_NNG3A!$H$4:$H$12,V_NNG3A!$J$4:$J$12,BF469)</f>
        <v>0.392413793103501</v>
      </c>
      <c r="BC469" s="308">
        <f>IFERROR((AZ469-V_NNG3A!$J$20) / (V_NNG3A!$J$19-V_NNG3A!$J$20) * 100, 0)</f>
        <v>13.709191663656561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>
        <f>_xll.SRS1Splines.Functions25.Linear_Interp(V_NNG3A!$H$4:$H$12,V_NNG3A!$I$4:$I$12,BF470)</f>
        <v>11.3525310344828</v>
      </c>
      <c r="BA470" s="312">
        <f>(AZ470/V_NNG3A!$I$8)*100</f>
        <v>81.967733100958839</v>
      </c>
      <c r="BB470" s="308">
        <f>_xll.SRS1Splines.Functions25.Linear_Interp(V_NNG3A!$H$4:$H$12,V_NNG3A!$J$4:$J$12,BF470)</f>
        <v>0.364944827586281</v>
      </c>
      <c r="BC470" s="308">
        <f>IFERROR((AZ470-V_NNG3A!$J$20) / (V_NNG3A!$J$19-V_NNG3A!$J$20) * 100, 0)</f>
        <v>12.749548247202139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>
        <f>_xll.SRS1Splines.Functions25.Linear_Interp(V_NNG3A!$H$4:$H$12,V_NNG3A!$I$4:$I$12,BF471)</f>
        <v>11.3525310344828</v>
      </c>
      <c r="BA471" s="312">
        <f>(AZ471/V_NNG3A!$I$8)*100</f>
        <v>81.967733100958839</v>
      </c>
      <c r="BB471" s="308">
        <f>_xll.SRS1Splines.Functions25.Linear_Interp(V_NNG3A!$H$4:$H$12,V_NNG3A!$J$4:$J$12,BF471)</f>
        <v>0.364944827586281</v>
      </c>
      <c r="BC471" s="308">
        <f>IFERROR((AZ471-V_NNG3A!$J$20) / (V_NNG3A!$J$19-V_NNG3A!$J$20) * 100, 0)</f>
        <v>12.749548247202139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>
        <f>_xll.SRS1Splines.Functions25.Linear_Interp(V_NNG3A!$H$4:$H$12,V_NNG3A!$I$4:$I$12,BF472)</f>
        <v>11.39235</v>
      </c>
      <c r="BA472" s="312">
        <f>(AZ472/V_NNG3A!$I$8)*100</f>
        <v>82.255234657039708</v>
      </c>
      <c r="BB472" s="308">
        <f>_xll.SRS1Splines.Functions25.Linear_Interp(V_NNG3A!$H$4:$H$12,V_NNG3A!$J$4:$J$12,BF472)</f>
        <v>0.40476379310348998</v>
      </c>
      <c r="BC472" s="308">
        <f>IFERROR((AZ472-V_NNG3A!$J$20) / (V_NNG3A!$J$19-V_NNG3A!$J$20) * 100, 0)</f>
        <v>14.140645705338267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>
        <f>_xll.SRS1Splines.Functions25.Linear_Interp(V_NNG3A!$H$4:$H$12,V_NNG3A!$I$4:$I$12,BF473)</f>
        <v>11.4787999999999</v>
      </c>
      <c r="BA473" s="312">
        <f>(AZ473/V_NNG3A!$I$8)*100</f>
        <v>82.879422382670768</v>
      </c>
      <c r="BB473" s="308">
        <f>_xll.SRS1Splines.Functions25.Linear_Interp(V_NNG3A!$H$4:$H$12,V_NNG3A!$J$4:$J$12,BF473)</f>
        <v>0.49121379310341301</v>
      </c>
      <c r="BC473" s="308">
        <f>IFERROR((AZ473-V_NNG3A!$J$20) / (V_NNG3A!$J$19-V_NNG3A!$J$20) * 100, 0)</f>
        <v>17.160823997106789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>
        <f>_xll.SRS1Splines.Functions25.Linear_Interp(V_NNG3A!$H$4:$H$12,V_NNG3A!$I$4:$I$12,BF474)</f>
        <v>11.602300000000101</v>
      </c>
      <c r="BA474" s="312">
        <f>(AZ474/V_NNG3A!$I$8)*100</f>
        <v>83.771119133574729</v>
      </c>
      <c r="BB474" s="308">
        <f>_xll.SRS1Splines.Functions25.Linear_Interp(V_NNG3A!$H$4:$H$12,V_NNG3A!$J$4:$J$12,BF474)</f>
        <v>0.61471379310358298</v>
      </c>
      <c r="BC474" s="308">
        <f>IFERROR((AZ474-V_NNG3A!$J$20) / (V_NNG3A!$J$19-V_NNG3A!$J$20) * 100, 0)</f>
        <v>21.475364413930972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>
        <f>_xll.SRS1Splines.Functions25.Linear_Interp(V_NNG3A!$H$4:$H$12,V_NNG3A!$I$4:$I$12,BF475)</f>
        <v>11.528199999999901</v>
      </c>
      <c r="BA475" s="312">
        <f>(AZ475/V_NNG3A!$I$8)*100</f>
        <v>83.236101083031784</v>
      </c>
      <c r="BB475" s="308">
        <f>_xll.SRS1Splines.Functions25.Linear_Interp(V_NNG3A!$H$4:$H$12,V_NNG3A!$J$4:$J$12,BF475)</f>
        <v>0.54061379310336899</v>
      </c>
      <c r="BC475" s="308">
        <f>IFERROR((AZ475-V_NNG3A!$J$20) / (V_NNG3A!$J$19-V_NNG3A!$J$20) * 100, 0)</f>
        <v>18.886640163833668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>
        <f>_xll.SRS1Splines.Functions25.Linear_Interp(V_NNG3A!$H$4:$H$12,V_NNG3A!$I$4:$I$12,BF476)</f>
        <v>11.41705</v>
      </c>
      <c r="BA476" s="312">
        <f>(AZ476/V_NNG3A!$I$8)*100</f>
        <v>82.433574007220216</v>
      </c>
      <c r="BB476" s="308">
        <f>_xll.SRS1Splines.Functions25.Linear_Interp(V_NNG3A!$H$4:$H$12,V_NNG3A!$J$4:$J$12,BF476)</f>
        <v>0.42946379310346799</v>
      </c>
      <c r="BC476" s="308">
        <f>IFERROR((AZ476-V_NNG3A!$J$20) / (V_NNG3A!$J$19-V_NNG3A!$J$20) * 100, 0)</f>
        <v>15.003553788701677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>
        <f>_xll.SRS1Splines.Functions25.Linear_Interp(V_NNG3A!$H$4:$H$12,V_NNG3A!$I$4:$I$12,BF477)</f>
        <v>11.41705</v>
      </c>
      <c r="BA477" s="312">
        <f>(AZ477/V_NNG3A!$I$8)*100</f>
        <v>82.433574007220216</v>
      </c>
      <c r="BB477" s="308">
        <f>_xll.SRS1Splines.Functions25.Linear_Interp(V_NNG3A!$H$4:$H$12,V_NNG3A!$J$4:$J$12,BF477)</f>
        <v>0.42946379310346799</v>
      </c>
      <c r="BC477" s="308">
        <f>IFERROR((AZ477-V_NNG3A!$J$20) / (V_NNG3A!$J$19-V_NNG3A!$J$20) * 100, 0)</f>
        <v>15.003553788701677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>
        <f>_xll.SRS1Splines.Functions25.Linear_Interp(V_NNG3A!$H$4:$H$12,V_NNG3A!$I$4:$I$12,BF478)</f>
        <v>11.376075862068999</v>
      </c>
      <c r="BA478" s="312">
        <f>(AZ478/V_NNG3A!$I$8)*100</f>
        <v>82.137731856093865</v>
      </c>
      <c r="BB478" s="308">
        <f>_xll.SRS1Splines.Functions25.Linear_Interp(V_NNG3A!$H$4:$H$12,V_NNG3A!$J$4:$J$12,BF478)</f>
        <v>0.38848965517247003</v>
      </c>
      <c r="BC478" s="308">
        <f>IFERROR((AZ478-V_NNG3A!$J$20) / (V_NNG3A!$J$19-V_NNG3A!$J$20) * 100, 0)</f>
        <v>13.572099747021173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>
        <f>_xll.SRS1Splines.Functions25.Linear_Interp(V_NNG3A!$H$4:$H$12,V_NNG3A!$I$4:$I$12,BF479)</f>
        <v>11.38</v>
      </c>
      <c r="BA479" s="312">
        <f>(AZ479/V_NNG3A!$I$8)*100</f>
        <v>82.166064981949475</v>
      </c>
      <c r="BB479" s="308">
        <f>_xll.SRS1Splines.Functions25.Linear_Interp(V_NNG3A!$H$4:$H$12,V_NNG3A!$J$4:$J$12,BF479)</f>
        <v>0.392413793103501</v>
      </c>
      <c r="BC479" s="308">
        <f>IFERROR((AZ479-V_NNG3A!$J$20) / (V_NNG3A!$J$19-V_NNG3A!$J$20) * 100, 0)</f>
        <v>13.709191663656561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>
        <f>_xll.SRS1Splines.Functions25.Linear_Interp(V_NNG3A!$H$4:$H$12,V_NNG3A!$I$4:$I$12,BF480)</f>
        <v>11.38</v>
      </c>
      <c r="BA480" s="312">
        <f>(AZ480/V_NNG3A!$I$8)*100</f>
        <v>82.166064981949475</v>
      </c>
      <c r="BB480" s="308">
        <f>_xll.SRS1Splines.Functions25.Linear_Interp(V_NNG3A!$H$4:$H$12,V_NNG3A!$J$4:$J$12,BF480)</f>
        <v>0.392413793103501</v>
      </c>
      <c r="BC480" s="308">
        <f>IFERROR((AZ480-V_NNG3A!$J$20) / (V_NNG3A!$J$19-V_NNG3A!$J$20) * 100, 0)</f>
        <v>13.709191663656561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>
        <f>_xll.SRS1Splines.Functions25.Linear_Interp(V_NNG3A!$H$4:$H$12,V_NNG3A!$I$4:$I$12,BF481)</f>
        <v>11.360379310344801</v>
      </c>
      <c r="BA481" s="312">
        <f>(AZ481/V_NNG3A!$I$8)*100</f>
        <v>82.024399352670045</v>
      </c>
      <c r="BB481" s="308">
        <f>_xll.SRS1Splines.Functions25.Linear_Interp(V_NNG3A!$H$4:$H$12,V_NNG3A!$J$4:$J$12,BF481)</f>
        <v>0.37279310344834399</v>
      </c>
      <c r="BC481" s="308">
        <f>IFERROR((AZ481-V_NNG3A!$J$20) / (V_NNG3A!$J$19-V_NNG3A!$J$20) * 100, 0)</f>
        <v>13.023732080472852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>
        <f>_xll.SRS1Splines.Functions25.Linear_Interp(V_NNG3A!$H$4:$H$12,V_NNG3A!$I$4:$I$12,BF482)</f>
        <v>11.3643034482759</v>
      </c>
      <c r="BA482" s="312">
        <f>(AZ482/V_NNG3A!$I$8)*100</f>
        <v>82.052732478526352</v>
      </c>
      <c r="BB482" s="308">
        <f>_xll.SRS1Splines.Functions25.Linear_Interp(V_NNG3A!$H$4:$H$12,V_NNG3A!$J$4:$J$12,BF482)</f>
        <v>0.37671724137937501</v>
      </c>
      <c r="BC482" s="308">
        <f>IFERROR((AZ482-V_NNG3A!$J$20) / (V_NNG3A!$J$19-V_NNG3A!$J$20) * 100, 0)</f>
        <v>13.160823997111656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>
        <f>_xll.SRS1Splines.Functions25.Linear_Interp(V_NNG3A!$H$4:$H$12,V_NNG3A!$I$4:$I$12,BF483)</f>
        <v>11.5776000000001</v>
      </c>
      <c r="BA483" s="312">
        <f>(AZ483/V_NNG3A!$I$8)*100</f>
        <v>83.592779783394221</v>
      </c>
      <c r="BB483" s="308">
        <f>_xll.SRS1Splines.Functions25.Linear_Interp(V_NNG3A!$H$4:$H$12,V_NNG3A!$J$4:$J$12,BF483)</f>
        <v>0.59001379310360502</v>
      </c>
      <c r="BC483" s="308">
        <f>IFERROR((AZ483-V_NNG3A!$J$20) / (V_NNG3A!$J$19-V_NNG3A!$J$20) * 100, 0)</f>
        <v>20.6124563305675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>
        <f>_xll.SRS1Splines.Functions25.Linear_Interp(V_NNG3A!$H$4:$H$12,V_NNG3A!$I$4:$I$12,BF484)</f>
        <v>11.688750000000001</v>
      </c>
      <c r="BA484" s="312">
        <f>(AZ484/V_NNG3A!$I$8)*100</f>
        <v>84.395306859205789</v>
      </c>
      <c r="BB484" s="308">
        <f>_xll.SRS1Splines.Functions25.Linear_Interp(V_NNG3A!$H$4:$H$12,V_NNG3A!$J$4:$J$12,BF484)</f>
        <v>0.70116379310350596</v>
      </c>
      <c r="BC484" s="308">
        <f>IFERROR((AZ484-V_NNG3A!$J$20) / (V_NNG3A!$J$19-V_NNG3A!$J$20) * 100, 0)</f>
        <v>24.495542705699492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>
        <f>_xll.SRS1Splines.Functions25.Linear_Interp(V_NNG3A!$H$4:$H$12,V_NNG3A!$I$4:$I$12,BF485)</f>
        <v>11.4417499999999</v>
      </c>
      <c r="BA485" s="312">
        <f>(AZ485/V_NNG3A!$I$8)*100</f>
        <v>82.611913357399999</v>
      </c>
      <c r="BB485" s="308">
        <f>_xll.SRS1Splines.Functions25.Linear_Interp(V_NNG3A!$H$4:$H$12,V_NNG3A!$J$4:$J$12,BF485)</f>
        <v>0.45416379310344601</v>
      </c>
      <c r="BC485" s="308">
        <f>IFERROR((AZ485-V_NNG3A!$J$20) / (V_NNG3A!$J$19-V_NNG3A!$J$20) * 100, 0)</f>
        <v>15.86646187206161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>
        <f>_xll.SRS1Splines.Functions25.Linear_Interp(V_NNG3A!$H$4:$H$12,V_NNG3A!$I$4:$I$12,BF486)</f>
        <v>11.3643034482759</v>
      </c>
      <c r="BA486" s="312">
        <f>(AZ486/V_NNG3A!$I$8)*100</f>
        <v>82.052732478526352</v>
      </c>
      <c r="BB486" s="308">
        <f>_xll.SRS1Splines.Functions25.Linear_Interp(V_NNG3A!$H$4:$H$12,V_NNG3A!$J$4:$J$12,BF486)</f>
        <v>0.37671724137937501</v>
      </c>
      <c r="BC486" s="308">
        <f>IFERROR((AZ486-V_NNG3A!$J$20) / (V_NNG3A!$J$19-V_NNG3A!$J$20) * 100, 0)</f>
        <v>13.160823997111656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>
        <f>_xll.SRS1Splines.Functions25.Linear_Interp(V_NNG3A!$H$4:$H$12,V_NNG3A!$I$4:$I$12,BF487)</f>
        <v>11.368227586206901</v>
      </c>
      <c r="BA487" s="312">
        <f>(AZ487/V_NNG3A!$I$8)*100</f>
        <v>82.081065604381948</v>
      </c>
      <c r="BB487" s="308">
        <f>_xll.SRS1Splines.Functions25.Linear_Interp(V_NNG3A!$H$4:$H$12,V_NNG3A!$J$4:$J$12,BF487)</f>
        <v>0.38064137931040698</v>
      </c>
      <c r="BC487" s="308">
        <f>IFERROR((AZ487-V_NNG3A!$J$20) / (V_NNG3A!$J$19-V_NNG3A!$J$20) * 100, 0)</f>
        <v>13.297915913747044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>
        <f>_xll.SRS1Splines.Functions25.Linear_Interp(V_NNG3A!$H$4:$H$12,V_NNG3A!$I$4:$I$12,BF488)</f>
        <v>11.3643034482759</v>
      </c>
      <c r="BA488" s="312">
        <f>(AZ488/V_NNG3A!$I$8)*100</f>
        <v>82.052732478526352</v>
      </c>
      <c r="BB488" s="308">
        <f>_xll.SRS1Splines.Functions25.Linear_Interp(V_NNG3A!$H$4:$H$12,V_NNG3A!$J$4:$J$12,BF488)</f>
        <v>0.37671724137937501</v>
      </c>
      <c r="BC488" s="308">
        <f>IFERROR((AZ488-V_NNG3A!$J$20) / (V_NNG3A!$J$19-V_NNG3A!$J$20) * 100, 0)</f>
        <v>13.160823997111656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>
        <f>_xll.SRS1Splines.Functions25.Linear_Interp(V_NNG3A!$H$4:$H$12,V_NNG3A!$I$4:$I$12,BF489)</f>
        <v>11.429399999999999</v>
      </c>
      <c r="BA489" s="312">
        <f>(AZ489/V_NNG3A!$I$8)*100</f>
        <v>82.522743682310463</v>
      </c>
      <c r="BB489" s="308">
        <f>_xll.SRS1Splines.Functions25.Linear_Interp(V_NNG3A!$H$4:$H$12,V_NNG3A!$J$4:$J$12,BF489)</f>
        <v>0.44181379310345698</v>
      </c>
      <c r="BC489" s="308">
        <f>IFERROR((AZ489-V_NNG3A!$J$20) / (V_NNG3A!$J$19-V_NNG3A!$J$20) * 100, 0)</f>
        <v>15.435007830383382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>
        <f>_xll.SRS1Splines.Functions25.Linear_Interp(V_NNG3A!$H$4:$H$12,V_NNG3A!$I$4:$I$12,BF490)</f>
        <v>11.676399999999999</v>
      </c>
      <c r="BA490" s="312">
        <f>(AZ490/V_NNG3A!$I$8)*100</f>
        <v>84.306137184115514</v>
      </c>
      <c r="BB490" s="308">
        <f>_xll.SRS1Splines.Functions25.Linear_Interp(V_NNG3A!$H$4:$H$12,V_NNG3A!$J$4:$J$12,BF490)</f>
        <v>0.68881379310351698</v>
      </c>
      <c r="BC490" s="308">
        <f>IFERROR((AZ490-V_NNG3A!$J$20) / (V_NNG3A!$J$19-V_NNG3A!$J$20) * 100, 0)</f>
        <v>24.064088664017724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>
        <f>_xll.SRS1Splines.Functions25.Linear_Interp(V_NNG3A!$H$4:$H$12,V_NNG3A!$I$4:$I$12,BF491)</f>
        <v>11.466449999999901</v>
      </c>
      <c r="BA491" s="312">
        <f>(AZ491/V_NNG3A!$I$8)*100</f>
        <v>82.790252707580521</v>
      </c>
      <c r="BB491" s="308">
        <f>_xll.SRS1Splines.Functions25.Linear_Interp(V_NNG3A!$H$4:$H$12,V_NNG3A!$J$4:$J$12,BF491)</f>
        <v>0.47886379310342397</v>
      </c>
      <c r="BC491" s="308">
        <f>IFERROR((AZ491-V_NNG3A!$J$20) / (V_NNG3A!$J$19-V_NNG3A!$J$20) * 100, 0)</f>
        <v>16.729369955425081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>
        <f>_xll.SRS1Splines.Functions25.Linear_Interp(V_NNG3A!$H$4:$H$12,V_NNG3A!$I$4:$I$12,BF492)</f>
        <v>11.38</v>
      </c>
      <c r="BA492" s="312">
        <f>(AZ492/V_NNG3A!$I$8)*100</f>
        <v>82.166064981949475</v>
      </c>
      <c r="BB492" s="308">
        <f>_xll.SRS1Splines.Functions25.Linear_Interp(V_NNG3A!$H$4:$H$12,V_NNG3A!$J$4:$J$12,BF492)</f>
        <v>0.392413793103501</v>
      </c>
      <c r="BC492" s="308">
        <f>IFERROR((AZ492-V_NNG3A!$J$20) / (V_NNG3A!$J$19-V_NNG3A!$J$20) * 100, 0)</f>
        <v>13.709191663656561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>
        <f>_xll.SRS1Splines.Functions25.Linear_Interp(V_NNG3A!$H$4:$H$12,V_NNG3A!$I$4:$I$12,BF493)</f>
        <v>11.3289862068965</v>
      </c>
      <c r="BA493" s="312">
        <f>(AZ493/V_NNG3A!$I$8)*100</f>
        <v>81.797734345823116</v>
      </c>
      <c r="BB493" s="308">
        <f>_xll.SRS1Splines.Functions25.Linear_Interp(V_NNG3A!$H$4:$H$12,V_NNG3A!$J$4:$J$12,BF493)</f>
        <v>0.34140000000000298</v>
      </c>
      <c r="BC493" s="308">
        <f>IFERROR((AZ493-V_NNG3A!$J$20) / (V_NNG3A!$J$19-V_NNG3A!$J$20) * 100, 0)</f>
        <v>11.926996747379626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>
        <f>_xll.SRS1Splines.Functions25.Linear_Interp(V_NNG3A!$H$4:$H$12,V_NNG3A!$I$4:$I$12,BF494)</f>
        <v>11.325062068965501</v>
      </c>
      <c r="BA494" s="312">
        <f>(AZ494/V_NNG3A!$I$8)*100</f>
        <v>81.76940121996752</v>
      </c>
      <c r="BB494" s="308">
        <f>_xll.SRS1Splines.Functions25.Linear_Interp(V_NNG3A!$H$4:$H$12,V_NNG3A!$J$4:$J$12,BF494)</f>
        <v>0.33747586206897201</v>
      </c>
      <c r="BC494" s="308">
        <f>IFERROR((AZ494-V_NNG3A!$J$20) / (V_NNG3A!$J$19-V_NNG3A!$J$20) * 100, 0)</f>
        <v>11.7899048307443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>
        <f>_xll.SRS1Splines.Functions25.Linear_Interp(V_NNG3A!$H$4:$H$12,V_NNG3A!$I$4:$I$12,BF495)</f>
        <v>11.313289655172399</v>
      </c>
      <c r="BA495" s="312">
        <f>(AZ495/V_NNG3A!$I$8)*100</f>
        <v>81.684401842400007</v>
      </c>
      <c r="BB495" s="308">
        <f>_xll.SRS1Splines.Functions25.Linear_Interp(V_NNG3A!$H$4:$H$12,V_NNG3A!$J$4:$J$12,BF495)</f>
        <v>0.32570344827587699</v>
      </c>
      <c r="BC495" s="308">
        <f>IFERROR((AZ495-V_NNG3A!$J$20) / (V_NNG3A!$J$19-V_NNG3A!$J$20) * 100, 0)</f>
        <v>11.378629080834719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>
        <f>_xll.SRS1Splines.Functions25.Linear_Interp(V_NNG3A!$H$4:$H$12,V_NNG3A!$I$4:$I$12,BF496)</f>
        <v>11.2858206896552</v>
      </c>
      <c r="BA496" s="312">
        <f>(AZ496/V_NNG3A!$I$8)*100</f>
        <v>81.486069961409385</v>
      </c>
      <c r="BB496" s="308">
        <f>_xll.SRS1Splines.Functions25.Linear_Interp(V_NNG3A!$H$4:$H$12,V_NNG3A!$J$4:$J$12,BF496)</f>
        <v>0.29823448275865699</v>
      </c>
      <c r="BC496" s="308">
        <f>IFERROR((AZ496-V_NNG3A!$J$20) / (V_NNG3A!$J$19-V_NNG3A!$J$20) * 100, 0)</f>
        <v>10.418985664380354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>
        <f>_xll.SRS1Splines.Functions25.Linear_Interp(V_NNG3A!$H$4:$H$12,V_NNG3A!$I$4:$I$12,BF497)</f>
        <v>11.270124137931001</v>
      </c>
      <c r="BA497" s="312">
        <f>(AZ497/V_NNG3A!$I$8)*100</f>
        <v>81.372737457985565</v>
      </c>
      <c r="BB497" s="308">
        <f>_xll.SRS1Splines.Functions25.Linear_Interp(V_NNG3A!$H$4:$H$12,V_NNG3A!$J$4:$J$12,BF497)</f>
        <v>0.28253793103453101</v>
      </c>
      <c r="BC497" s="308">
        <f>IFERROR((AZ497-V_NNG3A!$J$20) / (V_NNG3A!$J$19-V_NNG3A!$J$20) * 100, 0)</f>
        <v>9.870617997832035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>
        <f>_xll.SRS1Splines.Functions25.Linear_Interp(V_NNG3A!$H$4:$H$12,V_NNG3A!$I$4:$I$12,BF498)</f>
        <v>12.3803499999999</v>
      </c>
      <c r="BA498" s="312">
        <f>(AZ498/V_NNG3A!$I$8)*100</f>
        <v>89.388808664259216</v>
      </c>
      <c r="BB498" s="308">
        <f>_xll.SRS1Splines.Functions25.Linear_Interp(V_NNG3A!$H$4:$H$12,V_NNG3A!$J$4:$J$12,BF498)</f>
        <v>1.39276379310345</v>
      </c>
      <c r="BC498" s="308">
        <f>IFERROR((AZ498-V_NNG3A!$J$20) / (V_NNG3A!$J$19-V_NNG3A!$J$20) * 100, 0)</f>
        <v>48.656969039872166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>
        <f>_xll.SRS1Splines.Functions25.Linear_Interp(V_NNG3A!$H$4:$H$12,V_NNG3A!$I$4:$I$12,BF499)</f>
        <v>12.2692</v>
      </c>
      <c r="BA499" s="312">
        <f>(AZ499/V_NNG3A!$I$8)*100</f>
        <v>88.586281588447662</v>
      </c>
      <c r="BB499" s="308">
        <f>_xll.SRS1Splines.Functions25.Linear_Interp(V_NNG3A!$H$4:$H$12,V_NNG3A!$J$4:$J$12,BF499)</f>
        <v>1.2816137931035501</v>
      </c>
      <c r="BC499" s="308">
        <f>IFERROR((AZ499-V_NNG3A!$J$20) / (V_NNG3A!$J$19-V_NNG3A!$J$20) * 100, 0)</f>
        <v>44.773882664740178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>
        <f>_xll.SRS1Splines.Functions25.Linear_Interp(V_NNG3A!$H$4:$H$12,V_NNG3A!$I$4:$I$12,BF500)</f>
        <v>11.849300000000101</v>
      </c>
      <c r="BA500" s="312">
        <f>(AZ500/V_NNG3A!$I$8)*100</f>
        <v>85.55451263537978</v>
      </c>
      <c r="BB500" s="308">
        <f>_xll.SRS1Splines.Functions25.Linear_Interp(V_NNG3A!$H$4:$H$12,V_NNG3A!$J$4:$J$12,BF500)</f>
        <v>0.86171379310364304</v>
      </c>
      <c r="BC500" s="308">
        <f>IFERROR((AZ500-V_NNG3A!$J$20) / (V_NNG3A!$J$19-V_NNG3A!$J$20) * 100, 0)</f>
        <v>30.104445247565316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>
        <f>_xll.SRS1Splines.Functions25.Linear_Interp(V_NNG3A!$H$4:$H$12,V_NNG3A!$I$4:$I$12,BF501)</f>
        <v>12.503850000000099</v>
      </c>
      <c r="BA501" s="312">
        <f>(AZ501/V_NNG3A!$I$8)*100</f>
        <v>90.280505415163177</v>
      </c>
      <c r="BB501" s="308">
        <f>_xll.SRS1Splines.Functions25.Linear_Interp(V_NNG3A!$H$4:$H$12,V_NNG3A!$J$4:$J$12,BF501)</f>
        <v>1.51626379310362</v>
      </c>
      <c r="BC501" s="308">
        <f>IFERROR((AZ501-V_NNG3A!$J$20) / (V_NNG3A!$J$19-V_NNG3A!$J$20) * 100, 0)</f>
        <v>52.971509456696289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>
        <f>_xll.SRS1Splines.Functions25.Linear_Interp(V_NNG3A!$H$4:$H$12,V_NNG3A!$I$4:$I$12,BF502)</f>
        <v>12.1827500000001</v>
      </c>
      <c r="BA502" s="312">
        <f>(AZ502/V_NNG3A!$I$8)*100</f>
        <v>87.962093862816602</v>
      </c>
      <c r="BB502" s="308">
        <f>_xll.SRS1Splines.Functions25.Linear_Interp(V_NNG3A!$H$4:$H$12,V_NNG3A!$J$4:$J$12,BF502)</f>
        <v>1.1951637931036301</v>
      </c>
      <c r="BC502" s="308">
        <f>IFERROR((AZ502-V_NNG3A!$J$20) / (V_NNG3A!$J$19-V_NNG3A!$J$20) * 100, 0)</f>
        <v>41.753704372971654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>
        <f>_xll.SRS1Splines.Functions25.Linear_Interp(V_NNG3A!$H$4:$H$12,V_NNG3A!$I$4:$I$12,BF503)</f>
        <v>12.281549999999999</v>
      </c>
      <c r="BA503" s="312">
        <f>(AZ503/V_NNG3A!$I$8)*100</f>
        <v>88.675451263537909</v>
      </c>
      <c r="BB503" s="308">
        <f>_xll.SRS1Splines.Functions25.Linear_Interp(V_NNG3A!$H$4:$H$12,V_NNG3A!$J$4:$J$12,BF503)</f>
        <v>1.2939637931035399</v>
      </c>
      <c r="BC503" s="308">
        <f>IFERROR((AZ503-V_NNG3A!$J$20) / (V_NNG3A!$J$19-V_NNG3A!$J$20) * 100, 0)</f>
        <v>45.205336706421875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>
        <f>_xll.SRS1Splines.Functions25.Linear_Interp(V_NNG3A!$H$4:$H$12,V_NNG3A!$I$4:$I$12,BF504)</f>
        <v>11.7011</v>
      </c>
      <c r="BA504" s="312">
        <f>(AZ504/V_NNG3A!$I$8)*100</f>
        <v>84.484476534296036</v>
      </c>
      <c r="BB504" s="308">
        <f>_xll.SRS1Splines.Functions25.Linear_Interp(V_NNG3A!$H$4:$H$12,V_NNG3A!$J$4:$J$12,BF504)</f>
        <v>0.71351379310349505</v>
      </c>
      <c r="BC504" s="308">
        <f>IFERROR((AZ504-V_NNG3A!$J$20) / (V_NNG3A!$J$19-V_NNG3A!$J$20) * 100, 0)</f>
        <v>24.926996747381196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>
        <f>_xll.SRS1Splines.Functions25.Linear_Interp(V_NNG3A!$H$4:$H$12,V_NNG3A!$I$4:$I$12,BF505)</f>
        <v>11.589950000000099</v>
      </c>
      <c r="BA505" s="312">
        <f>(AZ505/V_NNG3A!$I$8)*100</f>
        <v>83.681949458484468</v>
      </c>
      <c r="BB505" s="308">
        <f>_xll.SRS1Splines.Functions25.Linear_Interp(V_NNG3A!$H$4:$H$12,V_NNG3A!$J$4:$J$12,BF505)</f>
        <v>0.602363793103594</v>
      </c>
      <c r="BC505" s="308">
        <f>IFERROR((AZ505-V_NNG3A!$J$20) / (V_NNG3A!$J$19-V_NNG3A!$J$20) * 100, 0)</f>
        <v>21.043910372249204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>
        <f>_xll.SRS1Splines.Functions25.Linear_Interp(V_NNG3A!$H$4:$H$12,V_NNG3A!$I$4:$I$12,BF506)</f>
        <v>11.5652500000001</v>
      </c>
      <c r="BA506" s="312">
        <f>(AZ506/V_NNG3A!$I$8)*100</f>
        <v>83.503610108303974</v>
      </c>
      <c r="BB506" s="308">
        <f>_xll.SRS1Splines.Functions25.Linear_Interp(V_NNG3A!$H$4:$H$12,V_NNG3A!$J$4:$J$12,BF506)</f>
        <v>0.57766379310361604</v>
      </c>
      <c r="BC506" s="308">
        <f>IFERROR((AZ506-V_NNG3A!$J$20) / (V_NNG3A!$J$19-V_NNG3A!$J$20) * 100, 0)</f>
        <v>20.181002288885797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>
        <f>_xll.SRS1Splines.Functions25.Linear_Interp(V_NNG3A!$H$4:$H$12,V_NNG3A!$I$4:$I$12,BF507)</f>
        <v>11.540550000000099</v>
      </c>
      <c r="BA507" s="312">
        <f>(AZ507/V_NNG3A!$I$8)*100</f>
        <v>83.325270758123466</v>
      </c>
      <c r="BB507" s="308">
        <f>_xll.SRS1Splines.Functions25.Linear_Interp(V_NNG3A!$H$4:$H$12,V_NNG3A!$J$4:$J$12,BF507)</f>
        <v>0.55296379310363797</v>
      </c>
      <c r="BC507" s="308">
        <f>IFERROR((AZ507-V_NNG3A!$J$20) / (V_NNG3A!$J$19-V_NNG3A!$J$20) * 100, 0)</f>
        <v>19.318094205522325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>
        <f>_xll.SRS1Splines.Functions25.Linear_Interp(V_NNG3A!$H$4:$H$12,V_NNG3A!$I$4:$I$12,BF508)</f>
        <v>11.4787999999999</v>
      </c>
      <c r="BA508" s="312">
        <f>(AZ508/V_NNG3A!$I$8)*100</f>
        <v>82.879422382670768</v>
      </c>
      <c r="BB508" s="308">
        <f>_xll.SRS1Splines.Functions25.Linear_Interp(V_NNG3A!$H$4:$H$12,V_NNG3A!$J$4:$J$12,BF508)</f>
        <v>0.49121379310341301</v>
      </c>
      <c r="BC508" s="308">
        <f>IFERROR((AZ508-V_NNG3A!$J$20) / (V_NNG3A!$J$19-V_NNG3A!$J$20) * 100, 0)</f>
        <v>17.160823997106789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>
        <f>_xll.SRS1Splines.Functions25.Linear_Interp(V_NNG3A!$H$4:$H$12,V_NNG3A!$I$4:$I$12,BF509)</f>
        <v>11.38</v>
      </c>
      <c r="BA509" s="312">
        <f>(AZ509/V_NNG3A!$I$8)*100</f>
        <v>82.166064981949475</v>
      </c>
      <c r="BB509" s="308">
        <f>_xll.SRS1Splines.Functions25.Linear_Interp(V_NNG3A!$H$4:$H$12,V_NNG3A!$J$4:$J$12,BF509)</f>
        <v>0.392413793103501</v>
      </c>
      <c r="BC509" s="308">
        <f>IFERROR((AZ509-V_NNG3A!$J$20) / (V_NNG3A!$J$19-V_NNG3A!$J$20) * 100, 0)</f>
        <v>13.709191663656561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>
        <f>_xll.SRS1Splines.Functions25.Linear_Interp(V_NNG3A!$H$4:$H$12,V_NNG3A!$I$4:$I$12,BF510)</f>
        <v>11.3525310344828</v>
      </c>
      <c r="BA510" s="312">
        <f>(AZ510/V_NNG3A!$I$8)*100</f>
        <v>81.967733100958839</v>
      </c>
      <c r="BB510" s="308">
        <f>_xll.SRS1Splines.Functions25.Linear_Interp(V_NNG3A!$H$4:$H$12,V_NNG3A!$J$4:$J$12,BF510)</f>
        <v>0.364944827586281</v>
      </c>
      <c r="BC510" s="308">
        <f>IFERROR((AZ510-V_NNG3A!$J$20) / (V_NNG3A!$J$19-V_NNG3A!$J$20) * 100, 0)</f>
        <v>12.749548247202139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>
        <f>_xll.SRS1Splines.Functions25.Linear_Interp(V_NNG3A!$H$4:$H$12,V_NNG3A!$I$4:$I$12,BF511)</f>
        <v>11.3643034482759</v>
      </c>
      <c r="BA511" s="312">
        <f>(AZ511/V_NNG3A!$I$8)*100</f>
        <v>82.052732478526352</v>
      </c>
      <c r="BB511" s="308">
        <f>_xll.SRS1Splines.Functions25.Linear_Interp(V_NNG3A!$H$4:$H$12,V_NNG3A!$J$4:$J$12,BF511)</f>
        <v>0.37671724137937501</v>
      </c>
      <c r="BC511" s="308">
        <f>IFERROR((AZ511-V_NNG3A!$J$20) / (V_NNG3A!$J$19-V_NNG3A!$J$20) * 100, 0)</f>
        <v>13.160823997111656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>
        <f>_xll.SRS1Splines.Functions25.Linear_Interp(V_NNG3A!$H$4:$H$12,V_NNG3A!$I$4:$I$12,BF512)</f>
        <v>11.38</v>
      </c>
      <c r="BA512" s="312">
        <f>(AZ512/V_NNG3A!$I$8)*100</f>
        <v>82.166064981949475</v>
      </c>
      <c r="BB512" s="308">
        <f>_xll.SRS1Splines.Functions25.Linear_Interp(V_NNG3A!$H$4:$H$12,V_NNG3A!$J$4:$J$12,BF512)</f>
        <v>0.392413793103501</v>
      </c>
      <c r="BC512" s="308">
        <f>IFERROR((AZ512-V_NNG3A!$J$20) / (V_NNG3A!$J$19-V_NNG3A!$J$20) * 100, 0)</f>
        <v>13.709191663656561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>
        <f>_xll.SRS1Splines.Functions25.Linear_Interp(V_NNG3A!$H$4:$H$12,V_NNG3A!$I$4:$I$12,BF513)</f>
        <v>11.4787999999999</v>
      </c>
      <c r="BA513" s="312">
        <f>(AZ513/V_NNG3A!$I$8)*100</f>
        <v>82.879422382670768</v>
      </c>
      <c r="BB513" s="308">
        <f>_xll.SRS1Splines.Functions25.Linear_Interp(V_NNG3A!$H$4:$H$12,V_NNG3A!$J$4:$J$12,BF513)</f>
        <v>0.49121379310341301</v>
      </c>
      <c r="BC513" s="308">
        <f>IFERROR((AZ513-V_NNG3A!$J$20) / (V_NNG3A!$J$19-V_NNG3A!$J$20) * 100, 0)</f>
        <v>17.160823997106789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>
        <f>_xll.SRS1Splines.Functions25.Linear_Interp(V_NNG3A!$H$4:$H$12,V_NNG3A!$I$4:$I$12,BF514)</f>
        <v>11.552900000000101</v>
      </c>
      <c r="BA514" s="312">
        <f>(AZ514/V_NNG3A!$I$8)*100</f>
        <v>83.414440433213727</v>
      </c>
      <c r="BB514" s="308">
        <f>_xll.SRS1Splines.Functions25.Linear_Interp(V_NNG3A!$H$4:$H$12,V_NNG3A!$J$4:$J$12,BF514)</f>
        <v>0.56531379310362695</v>
      </c>
      <c r="BC514" s="308">
        <f>IFERROR((AZ514-V_NNG3A!$J$20) / (V_NNG3A!$J$19-V_NNG3A!$J$20) * 100, 0)</f>
        <v>19.749548247204089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>
        <f>_xll.SRS1Splines.Functions25.Linear_Interp(V_NNG3A!$H$4:$H$12,V_NNG3A!$I$4:$I$12,BF515)</f>
        <v>11.552900000000101</v>
      </c>
      <c r="BA515" s="312">
        <f>(AZ515/V_NNG3A!$I$8)*100</f>
        <v>83.414440433213727</v>
      </c>
      <c r="BB515" s="308">
        <f>_xll.SRS1Splines.Functions25.Linear_Interp(V_NNG3A!$H$4:$H$12,V_NNG3A!$J$4:$J$12,BF515)</f>
        <v>0.56531379310362695</v>
      </c>
      <c r="BC515" s="308">
        <f>IFERROR((AZ515-V_NNG3A!$J$20) / (V_NNG3A!$J$19-V_NNG3A!$J$20) * 100, 0)</f>
        <v>19.749548247204089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>
        <f>_xll.SRS1Splines.Functions25.Linear_Interp(V_NNG3A!$H$4:$H$12,V_NNG3A!$I$4:$I$12,BF516)</f>
        <v>11.503499999999899</v>
      </c>
      <c r="BA516" s="312">
        <f>(AZ516/V_NNG3A!$I$8)*100</f>
        <v>83.057761732851262</v>
      </c>
      <c r="BB516" s="308">
        <f>_xll.SRS1Splines.Functions25.Linear_Interp(V_NNG3A!$H$4:$H$12,V_NNG3A!$J$4:$J$12,BF516)</f>
        <v>0.51591379310339103</v>
      </c>
      <c r="BC516" s="308">
        <f>IFERROR((AZ516-V_NNG3A!$J$20) / (V_NNG3A!$J$19-V_NNG3A!$J$20) * 100, 0)</f>
        <v>18.023732080470197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>
        <f>_xll.SRS1Splines.Functions25.Linear_Interp(V_NNG3A!$H$4:$H$12,V_NNG3A!$I$4:$I$12,BF517)</f>
        <v>11.376075862068999</v>
      </c>
      <c r="BA517" s="312">
        <f>(AZ517/V_NNG3A!$I$8)*100</f>
        <v>82.137731856093865</v>
      </c>
      <c r="BB517" s="308">
        <f>_xll.SRS1Splines.Functions25.Linear_Interp(V_NNG3A!$H$4:$H$12,V_NNG3A!$J$4:$J$12,BF517)</f>
        <v>0.38848965517247003</v>
      </c>
      <c r="BC517" s="308">
        <f>IFERROR((AZ517-V_NNG3A!$J$20) / (V_NNG3A!$J$19-V_NNG3A!$J$20) * 100, 0)</f>
        <v>13.572099747021173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>
        <f>_xll.SRS1Splines.Functions25.Linear_Interp(V_NNG3A!$H$4:$H$12,V_NNG3A!$I$4:$I$12,BF518)</f>
        <v>11.589950000000099</v>
      </c>
      <c r="BA518" s="312">
        <f>(AZ518/V_NNG3A!$I$8)*100</f>
        <v>83.681949458484468</v>
      </c>
      <c r="BB518" s="308">
        <f>_xll.SRS1Splines.Functions25.Linear_Interp(V_NNG3A!$H$4:$H$12,V_NNG3A!$J$4:$J$12,BF518)</f>
        <v>0.602363793103594</v>
      </c>
      <c r="BC518" s="308">
        <f>IFERROR((AZ518-V_NNG3A!$J$20) / (V_NNG3A!$J$19-V_NNG3A!$J$20) * 100, 0)</f>
        <v>21.043910372249204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>
        <f>_xll.SRS1Splines.Functions25.Linear_Interp(V_NNG3A!$H$4:$H$12,V_NNG3A!$I$4:$I$12,BF519)</f>
        <v>11.614650000000101</v>
      </c>
      <c r="BA519" s="312">
        <f>(AZ519/V_NNG3A!$I$8)*100</f>
        <v>83.86028880866499</v>
      </c>
      <c r="BB519" s="308">
        <f>_xll.SRS1Splines.Functions25.Linear_Interp(V_NNG3A!$H$4:$H$12,V_NNG3A!$J$4:$J$12,BF519)</f>
        <v>0.62706379310357196</v>
      </c>
      <c r="BC519" s="308">
        <f>IFERROR((AZ519-V_NNG3A!$J$20) / (V_NNG3A!$J$19-V_NNG3A!$J$20) * 100, 0)</f>
        <v>21.906818455612679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>
        <f>_xll.SRS1Splines.Functions25.Linear_Interp(V_NNG3A!$H$4:$H$12,V_NNG3A!$I$4:$I$12,BF520)</f>
        <v>11.4417499999999</v>
      </c>
      <c r="BA520" s="312">
        <f>(AZ520/V_NNG3A!$I$8)*100</f>
        <v>82.611913357399999</v>
      </c>
      <c r="BB520" s="308">
        <f>_xll.SRS1Splines.Functions25.Linear_Interp(V_NNG3A!$H$4:$H$12,V_NNG3A!$J$4:$J$12,BF520)</f>
        <v>0.45416379310344601</v>
      </c>
      <c r="BC520" s="308">
        <f>IFERROR((AZ520-V_NNG3A!$J$20) / (V_NNG3A!$J$19-V_NNG3A!$J$20) * 100, 0)</f>
        <v>15.86646187206161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>
        <f>_xll.SRS1Splines.Functions25.Linear_Interp(V_NNG3A!$H$4:$H$12,V_NNG3A!$I$4:$I$12,BF521)</f>
        <v>11.325062068965501</v>
      </c>
      <c r="BA521" s="312">
        <f>(AZ521/V_NNG3A!$I$8)*100</f>
        <v>81.76940121996752</v>
      </c>
      <c r="BB521" s="308">
        <f>_xll.SRS1Splines.Functions25.Linear_Interp(V_NNG3A!$H$4:$H$12,V_NNG3A!$J$4:$J$12,BF521)</f>
        <v>0.33747586206897201</v>
      </c>
      <c r="BC521" s="308">
        <f>IFERROR((AZ521-V_NNG3A!$J$20) / (V_NNG3A!$J$19-V_NNG3A!$J$20) * 100, 0)</f>
        <v>11.7899048307443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>
        <f>_xll.SRS1Splines.Functions25.Linear_Interp(V_NNG3A!$H$4:$H$12,V_NNG3A!$I$4:$I$12,BF522)</f>
        <v>11.2505034482759</v>
      </c>
      <c r="BA522" s="312">
        <f>(AZ522/V_NNG3A!$I$8)*100</f>
        <v>81.23107182870686</v>
      </c>
      <c r="BB522" s="308">
        <f>_xll.SRS1Splines.Functions25.Linear_Interp(V_NNG3A!$H$4:$H$12,V_NNG3A!$J$4:$J$12,BF522)</f>
        <v>0.262917241379374</v>
      </c>
      <c r="BC522" s="308">
        <f>IFERROR((AZ522-V_NNG3A!$J$20) / (V_NNG3A!$J$19-V_NNG3A!$J$20) * 100, 0)</f>
        <v>9.1851584146518004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>
        <f>_xll.SRS1Splines.Functions25.Linear_Interp(V_NNG3A!$H$4:$H$12,V_NNG3A!$I$4:$I$12,BF523)</f>
        <v>11.2975931034483</v>
      </c>
      <c r="BA523" s="312">
        <f>(AZ523/V_NNG3A!$I$8)*100</f>
        <v>81.571069338976898</v>
      </c>
      <c r="BB523" s="308">
        <f>_xll.SRS1Splines.Functions25.Linear_Interp(V_NNG3A!$H$4:$H$12,V_NNG3A!$J$4:$J$12,BF523)</f>
        <v>0.31000689655175201</v>
      </c>
      <c r="BC523" s="308">
        <f>IFERROR((AZ523-V_NNG3A!$J$20) / (V_NNG3A!$J$19-V_NNG3A!$J$20) * 100, 0)</f>
        <v>10.830261414289874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>
        <f>_xll.SRS1Splines.Functions25.Linear_Interp(V_NNG3A!$H$4:$H$12,V_NNG3A!$I$4:$I$12,BF524)</f>
        <v>11.344682758620699</v>
      </c>
      <c r="BA524" s="312">
        <f>(AZ524/V_NNG3A!$I$8)*100</f>
        <v>81.911066849246922</v>
      </c>
      <c r="BB524" s="308">
        <f>_xll.SRS1Splines.Functions25.Linear_Interp(V_NNG3A!$H$4:$H$12,V_NNG3A!$J$4:$J$12,BF524)</f>
        <v>0.357096551724218</v>
      </c>
      <c r="BC524" s="308">
        <f>IFERROR((AZ524-V_NNG3A!$J$20) / (V_NNG3A!$J$19-V_NNG3A!$J$20) * 100, 0)</f>
        <v>12.475364413927945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>
        <f>_xll.SRS1Splines.Functions25.Linear_Interp(V_NNG3A!$H$4:$H$12,V_NNG3A!$I$4:$I$12,BF525)</f>
        <v>12.5532500000001</v>
      </c>
      <c r="BA525" s="312">
        <f>(AZ525/V_NNG3A!$I$8)*100</f>
        <v>90.637184115524178</v>
      </c>
      <c r="BB525" s="308">
        <f>_xll.SRS1Splines.Functions25.Linear_Interp(V_NNG3A!$H$4:$H$12,V_NNG3A!$J$4:$J$12,BF525)</f>
        <v>1.5656637931035799</v>
      </c>
      <c r="BC525" s="308">
        <f>IFERROR((AZ525-V_NNG3A!$J$20) / (V_NNG3A!$J$19-V_NNG3A!$J$20) * 100, 0)</f>
        <v>54.697325623423168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>
        <f>_xll.SRS1Splines.Functions25.Linear_Interp(V_NNG3A!$H$4:$H$12,V_NNG3A!$I$4:$I$12,BF526)</f>
        <v>11.985150000000001</v>
      </c>
      <c r="BA526" s="312">
        <f>(AZ526/V_NNG3A!$I$8)*100</f>
        <v>86.535379061371856</v>
      </c>
      <c r="BB526" s="308">
        <f>_xll.SRS1Splines.Functions25.Linear_Interp(V_NNG3A!$H$4:$H$12,V_NNG3A!$J$4:$J$12,BF526)</f>
        <v>0.99756379310352195</v>
      </c>
      <c r="BC526" s="308">
        <f>IFERROR((AZ526-V_NNG3A!$J$20) / (V_NNG3A!$J$19-V_NNG3A!$J$20) * 100, 0)</f>
        <v>34.850439706060712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>
        <f>_xll.SRS1Splines.Functions25.Linear_Interp(V_NNG3A!$H$4:$H$12,V_NNG3A!$I$4:$I$12,BF527)</f>
        <v>11.8863500000001</v>
      </c>
      <c r="BA527" s="312">
        <f>(AZ527/V_NNG3A!$I$8)*100</f>
        <v>85.822021660650535</v>
      </c>
      <c r="BB527" s="308">
        <f>_xll.SRS1Splines.Functions25.Linear_Interp(V_NNG3A!$H$4:$H$12,V_NNG3A!$J$4:$J$12,BF527)</f>
        <v>0.89876379310360999</v>
      </c>
      <c r="BC527" s="308">
        <f>IFERROR((AZ527-V_NNG3A!$J$20) / (V_NNG3A!$J$19-V_NNG3A!$J$20) * 100, 0)</f>
        <v>31.398807372610431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>
        <f>_xll.SRS1Splines.Functions25.Linear_Interp(V_NNG3A!$H$4:$H$12,V_NNG3A!$I$4:$I$12,BF528)</f>
        <v>12.2445000000001</v>
      </c>
      <c r="BA528" s="312">
        <f>(AZ528/V_NNG3A!$I$8)*100</f>
        <v>88.407942238267864</v>
      </c>
      <c r="BB528" s="308">
        <f>_xll.SRS1Splines.Functions25.Linear_Interp(V_NNG3A!$H$4:$H$12,V_NNG3A!$J$4:$J$12,BF528)</f>
        <v>1.2569137931035701</v>
      </c>
      <c r="BC528" s="308">
        <f>IFERROR((AZ528-V_NNG3A!$J$20) / (V_NNG3A!$J$19-V_NNG3A!$J$20) * 100, 0)</f>
        <v>43.910974581380238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>
        <f>_xll.SRS1Splines.Functions25.Linear_Interp(V_NNG3A!$H$4:$H$12,V_NNG3A!$I$4:$I$12,BF529)</f>
        <v>12.4668000000001</v>
      </c>
      <c r="BA529" s="312">
        <f>(AZ529/V_NNG3A!$I$8)*100</f>
        <v>90.012996389892422</v>
      </c>
      <c r="BB529" s="308">
        <f>_xll.SRS1Splines.Functions25.Linear_Interp(V_NNG3A!$H$4:$H$12,V_NNG3A!$J$4:$J$12,BF529)</f>
        <v>1.47921379310365</v>
      </c>
      <c r="BC529" s="308">
        <f>IFERROR((AZ529-V_NNG3A!$J$20) / (V_NNG3A!$J$19-V_NNG3A!$J$20) * 100, 0)</f>
        <v>51.677147331651177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>
        <f>_xll.SRS1Splines.Functions25.Linear_Interp(V_NNG3A!$H$4:$H$12,V_NNG3A!$I$4:$I$12,BF530)</f>
        <v>12.1704000000001</v>
      </c>
      <c r="BA530" s="312">
        <f>(AZ530/V_NNG3A!$I$8)*100</f>
        <v>87.872924187726355</v>
      </c>
      <c r="BB530" s="308">
        <f>_xll.SRS1Splines.Functions25.Linear_Interp(V_NNG3A!$H$4:$H$12,V_NNG3A!$J$4:$J$12,BF530)</f>
        <v>1.18281379310364</v>
      </c>
      <c r="BC530" s="308">
        <f>IFERROR((AZ530-V_NNG3A!$J$20) / (V_NNG3A!$J$19-V_NNG3A!$J$20) * 100, 0)</f>
        <v>41.322250331289951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>
        <f>_xll.SRS1Splines.Functions25.Linear_Interp(V_NNG3A!$H$4:$H$12,V_NNG3A!$I$4:$I$12,BF531)</f>
        <v>11.972799999999999</v>
      </c>
      <c r="BA531" s="312">
        <f>(AZ531/V_NNG3A!$I$8)*100</f>
        <v>86.446209386281595</v>
      </c>
      <c r="BB531" s="308">
        <f>_xll.SRS1Splines.Functions25.Linear_Interp(V_NNG3A!$H$4:$H$12,V_NNG3A!$J$4:$J$12,BF531)</f>
        <v>0.98521379310353296</v>
      </c>
      <c r="BC531" s="308">
        <f>IFERROR((AZ531-V_NNG3A!$J$20) / (V_NNG3A!$J$19-V_NNG3A!$J$20) * 100, 0)</f>
        <v>34.418985664378951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>
        <f>_xll.SRS1Splines.Functions25.Linear_Interp(V_NNG3A!$H$4:$H$12,V_NNG3A!$I$4:$I$12,BF532)</f>
        <v>12.071599999999901</v>
      </c>
      <c r="BA532" s="312">
        <f>(AZ532/V_NNG3A!$I$8)*100</f>
        <v>87.159566787002902</v>
      </c>
      <c r="BB532" s="308">
        <f>_xll.SRS1Splines.Functions25.Linear_Interp(V_NNG3A!$H$4:$H$12,V_NNG3A!$J$4:$J$12,BF532)</f>
        <v>1.0840137931034399</v>
      </c>
      <c r="BC532" s="308">
        <f>IFERROR((AZ532-V_NNG3A!$J$20) / (V_NNG3A!$J$19-V_NNG3A!$J$20) * 100, 0)</f>
        <v>37.870617997829235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>
        <f>_xll.SRS1Splines.Functions25.Linear_Interp(V_NNG3A!$H$4:$H$12,V_NNG3A!$I$4:$I$12,BF533)</f>
        <v>12.7508499999999</v>
      </c>
      <c r="BA533" s="312">
        <f>(AZ533/V_NNG3A!$I$8)*100</f>
        <v>92.063898916966792</v>
      </c>
      <c r="BB533" s="308">
        <f>_xll.SRS1Splines.Functions25.Linear_Interp(V_NNG3A!$H$4:$H$12,V_NNG3A!$J$4:$J$12,BF533)</f>
        <v>1.7632637931033901</v>
      </c>
      <c r="BC533" s="308">
        <f>IFERROR((AZ533-V_NNG3A!$J$20) / (V_NNG3A!$J$19-V_NNG3A!$J$20) * 100, 0)</f>
        <v>61.600590290323687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>
        <f>_xll.SRS1Splines.Functions25.Linear_Interp(V_NNG3A!$H$4:$H$12,V_NNG3A!$I$4:$I$12,BF534)</f>
        <v>11.96045</v>
      </c>
      <c r="BA534" s="312">
        <f>(AZ534/V_NNG3A!$I$8)*100</f>
        <v>86.357039711191348</v>
      </c>
      <c r="BB534" s="308">
        <f>_xll.SRS1Splines.Functions25.Linear_Interp(V_NNG3A!$H$4:$H$12,V_NNG3A!$J$4:$J$12,BF534)</f>
        <v>0.97286379310354398</v>
      </c>
      <c r="BC534" s="308">
        <f>IFERROR((AZ534-V_NNG3A!$J$20) / (V_NNG3A!$J$19-V_NNG3A!$J$20) * 100, 0)</f>
        <v>33.987531622697247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>
        <f>_xll.SRS1Splines.Functions25.Linear_Interp(V_NNG3A!$H$4:$H$12,V_NNG3A!$I$4:$I$12,BF535)</f>
        <v>12.590299999999999</v>
      </c>
      <c r="BA535" s="312">
        <f>(AZ535/V_NNG3A!$I$8)*100</f>
        <v>90.904693140794222</v>
      </c>
      <c r="BB535" s="308">
        <f>_xll.SRS1Splines.Functions25.Linear_Interp(V_NNG3A!$H$4:$H$12,V_NNG3A!$J$4:$J$12,BF535)</f>
        <v>1.60271379310354</v>
      </c>
      <c r="BC535" s="308">
        <f>IFERROR((AZ535-V_NNG3A!$J$20) / (V_NNG3A!$J$19-V_NNG3A!$J$20) * 100, 0)</f>
        <v>55.991687748464813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>
        <f>_xll.SRS1Splines.Functions25.Linear_Interp(V_NNG3A!$H$4:$H$12,V_NNG3A!$I$4:$I$12,BF536)</f>
        <v>12.219800000000101</v>
      </c>
      <c r="BA536" s="312">
        <f>(AZ536/V_NNG3A!$I$8)*100</f>
        <v>88.229602888087371</v>
      </c>
      <c r="BB536" s="308">
        <f>_xll.SRS1Splines.Functions25.Linear_Interp(V_NNG3A!$H$4:$H$12,V_NNG3A!$J$4:$J$12,BF536)</f>
        <v>1.2322137931035899</v>
      </c>
      <c r="BC536" s="308">
        <f>IFERROR((AZ536-V_NNG3A!$J$20) / (V_NNG3A!$J$19-V_NNG3A!$J$20) * 100, 0)</f>
        <v>43.04806649801683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>
        <f>_xll.SRS1Splines.Functions25.Linear_Interp(V_NNG3A!$H$4:$H$12,V_NNG3A!$I$4:$I$12,BF537)</f>
        <v>11.7751999999999</v>
      </c>
      <c r="BA537" s="312">
        <f>(AZ537/V_NNG3A!$I$8)*100</f>
        <v>85.019494584836835</v>
      </c>
      <c r="BB537" s="308">
        <f>_xll.SRS1Splines.Functions25.Linear_Interp(V_NNG3A!$H$4:$H$12,V_NNG3A!$J$4:$J$12,BF537)</f>
        <v>0.78761379310342805</v>
      </c>
      <c r="BC537" s="308">
        <f>IFERROR((AZ537-V_NNG3A!$J$20) / (V_NNG3A!$J$19-V_NNG3A!$J$20) * 100, 0)</f>
        <v>27.515720997468012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>
        <f>_xll.SRS1Splines.Functions25.Linear_Interp(V_NNG3A!$H$4:$H$12,V_NNG3A!$I$4:$I$12,BF538)</f>
        <v>11.9481</v>
      </c>
      <c r="BA538" s="312">
        <f>(AZ538/V_NNG3A!$I$8)*100</f>
        <v>86.267870036101087</v>
      </c>
      <c r="BB538" s="308">
        <f>_xll.SRS1Splines.Functions25.Linear_Interp(V_NNG3A!$H$4:$H$12,V_NNG3A!$J$4:$J$12,BF538)</f>
        <v>0.960513793103555</v>
      </c>
      <c r="BC538" s="308">
        <f>IFERROR((AZ538-V_NNG3A!$J$20) / (V_NNG3A!$J$19-V_NNG3A!$J$20) * 100, 0)</f>
        <v>33.556077581015543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>
        <f>_xll.SRS1Splines.Functions25.Linear_Interp(V_NNG3A!$H$4:$H$12,V_NNG3A!$I$4:$I$12,BF539)</f>
        <v>11.972799999999999</v>
      </c>
      <c r="BA539" s="312">
        <f>(AZ539/V_NNG3A!$I$8)*100</f>
        <v>86.446209386281595</v>
      </c>
      <c r="BB539" s="308">
        <f>_xll.SRS1Splines.Functions25.Linear_Interp(V_NNG3A!$H$4:$H$12,V_NNG3A!$J$4:$J$12,BF539)</f>
        <v>0.98521379310353296</v>
      </c>
      <c r="BC539" s="308">
        <f>IFERROR((AZ539-V_NNG3A!$J$20) / (V_NNG3A!$J$19-V_NNG3A!$J$20) * 100, 0)</f>
        <v>34.418985664378951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>
        <f>_xll.SRS1Splines.Functions25.Linear_Interp(V_NNG3A!$H$4:$H$12,V_NNG3A!$I$4:$I$12,BF540)</f>
        <v>11.9234000000001</v>
      </c>
      <c r="BA540" s="312">
        <f>(AZ540/V_NNG3A!$I$8)*100</f>
        <v>86.089530685921304</v>
      </c>
      <c r="BB540" s="308">
        <f>_xll.SRS1Splines.Functions25.Linear_Interp(V_NNG3A!$H$4:$H$12,V_NNG3A!$J$4:$J$12,BF540)</f>
        <v>0.93581379310357704</v>
      </c>
      <c r="BC540" s="308">
        <f>IFERROR((AZ540-V_NNG3A!$J$20) / (V_NNG3A!$J$19-V_NNG3A!$J$20) * 100, 0)</f>
        <v>32.693169497655603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>
        <f>_xll.SRS1Splines.Functions25.Linear_Interp(V_NNG3A!$H$4:$H$12,V_NNG3A!$I$4:$I$12,BF541)</f>
        <v>11.9481</v>
      </c>
      <c r="BA541" s="312">
        <f>(AZ541/V_NNG3A!$I$8)*100</f>
        <v>86.267870036101087</v>
      </c>
      <c r="BB541" s="308">
        <f>_xll.SRS1Splines.Functions25.Linear_Interp(V_NNG3A!$H$4:$H$12,V_NNG3A!$J$4:$J$12,BF541)</f>
        <v>0.960513793103555</v>
      </c>
      <c r="BC541" s="308">
        <f>IFERROR((AZ541-V_NNG3A!$J$20) / (V_NNG3A!$J$19-V_NNG3A!$J$20) * 100, 0)</f>
        <v>33.556077581015543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>
        <f>_xll.SRS1Splines.Functions25.Linear_Interp(V_NNG3A!$H$4:$H$12,V_NNG3A!$I$4:$I$12,BF542)</f>
        <v>12.1086499999999</v>
      </c>
      <c r="BA542" s="312">
        <f>(AZ542/V_NNG3A!$I$8)*100</f>
        <v>87.427075812273642</v>
      </c>
      <c r="BB542" s="308">
        <f>_xll.SRS1Splines.Functions25.Linear_Interp(V_NNG3A!$H$4:$H$12,V_NNG3A!$J$4:$J$12,BF542)</f>
        <v>1.12106379310341</v>
      </c>
      <c r="BC542" s="308">
        <f>IFERROR((AZ542-V_NNG3A!$J$20) / (V_NNG3A!$J$19-V_NNG3A!$J$20) * 100, 0)</f>
        <v>39.164980122874354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>
        <f>_xll.SRS1Splines.Functions25.Linear_Interp(V_NNG3A!$H$4:$H$12,V_NNG3A!$I$4:$I$12,BF543)</f>
        <v>12.503850000000099</v>
      </c>
      <c r="BA543" s="312">
        <f>(AZ543/V_NNG3A!$I$8)*100</f>
        <v>90.280505415163177</v>
      </c>
      <c r="BB543" s="308">
        <f>_xll.SRS1Splines.Functions25.Linear_Interp(V_NNG3A!$H$4:$H$12,V_NNG3A!$J$4:$J$12,BF543)</f>
        <v>1.51626379310362</v>
      </c>
      <c r="BC543" s="308">
        <f>IFERROR((AZ543-V_NNG3A!$J$20) / (V_NNG3A!$J$19-V_NNG3A!$J$20) * 100, 0)</f>
        <v>52.971509456696289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>
        <f>_xll.SRS1Splines.Functions25.Linear_Interp(V_NNG3A!$H$4:$H$12,V_NNG3A!$I$4:$I$12,BF544)</f>
        <v>12.92375</v>
      </c>
      <c r="BA544" s="312">
        <f>(AZ544/V_NNG3A!$I$8)*100</f>
        <v>93.312274368231058</v>
      </c>
      <c r="BB544" s="308">
        <f>_xll.SRS1Splines.Functions25.Linear_Interp(V_NNG3A!$H$4:$H$12,V_NNG3A!$J$4:$J$12,BF544)</f>
        <v>1.9361637931035101</v>
      </c>
      <c r="BC544" s="308">
        <f>IFERROR((AZ544-V_NNG3A!$J$20) / (V_NNG3A!$J$19-V_NNG3A!$J$20) * 100, 0)</f>
        <v>67.640946873871215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>
        <f>_xll.SRS1Splines.Functions25.Linear_Interp(V_NNG3A!$H$4:$H$12,V_NNG3A!$I$4:$I$12,BF545)</f>
        <v>13.2325</v>
      </c>
      <c r="BA545" s="312">
        <f>(AZ545/V_NNG3A!$I$8)*100</f>
        <v>95.541516245487372</v>
      </c>
      <c r="BB545" s="308">
        <f>_xll.SRS1Splines.Functions25.Linear_Interp(V_NNG3A!$H$4:$H$12,V_NNG3A!$J$4:$J$12,BF545)</f>
        <v>2.2449137931035099</v>
      </c>
      <c r="BC545" s="308">
        <f>IFERROR((AZ545-V_NNG3A!$J$20) / (V_NNG3A!$J$19-V_NNG3A!$J$20) * 100, 0)</f>
        <v>78.427297915914139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>
        <f>_xll.SRS1Splines.Functions25.Linear_Interp(V_NNG3A!$H$4:$H$12,V_NNG3A!$I$4:$I$12,BF546)</f>
        <v>12.4050499999999</v>
      </c>
      <c r="BA546" s="312">
        <f>(AZ546/V_NNG3A!$I$8)*100</f>
        <v>89.567148014439709</v>
      </c>
      <c r="BB546" s="308">
        <f>_xll.SRS1Splines.Functions25.Linear_Interp(V_NNG3A!$H$4:$H$12,V_NNG3A!$J$4:$J$12,BF546)</f>
        <v>1.41746379310343</v>
      </c>
      <c r="BC546" s="308">
        <f>IFERROR((AZ546-V_NNG3A!$J$20) / (V_NNG3A!$J$19-V_NNG3A!$J$20) * 100, 0)</f>
        <v>49.519877123235581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>
        <f>_xll.SRS1Splines.Functions25.Linear_Interp(V_NNG3A!$H$4:$H$12,V_NNG3A!$I$4:$I$12,BF547)</f>
        <v>12.158050000000101</v>
      </c>
      <c r="BA547" s="312">
        <f>(AZ547/V_NNG3A!$I$8)*100</f>
        <v>87.783754512636108</v>
      </c>
      <c r="BB547" s="308">
        <f>_xll.SRS1Splines.Functions25.Linear_Interp(V_NNG3A!$H$4:$H$12,V_NNG3A!$J$4:$J$12,BF547)</f>
        <v>1.1704637931036499</v>
      </c>
      <c r="BC547" s="308">
        <f>IFERROR((AZ547-V_NNG3A!$J$20) / (V_NNG3A!$J$19-V_NNG3A!$J$20) * 100, 0)</f>
        <v>40.890796289608247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>
        <f>_xll.SRS1Splines.Functions25.Linear_Interp(V_NNG3A!$H$4:$H$12,V_NNG3A!$I$4:$I$12,BF548)</f>
        <v>11.9975</v>
      </c>
      <c r="BA548" s="312">
        <f>(AZ548/V_NNG3A!$I$8)*100</f>
        <v>86.624548736462103</v>
      </c>
      <c r="BB548" s="308">
        <f>_xll.SRS1Splines.Functions25.Linear_Interp(V_NNG3A!$H$4:$H$12,V_NNG3A!$J$4:$J$12,BF548)</f>
        <v>1.00991379310351</v>
      </c>
      <c r="BC548" s="308">
        <f>IFERROR((AZ548-V_NNG3A!$J$20) / (V_NNG3A!$J$19-V_NNG3A!$J$20) * 100, 0)</f>
        <v>35.281893747742423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>
        <f>_xll.SRS1Splines.Functions25.Linear_Interp(V_NNG3A!$H$4:$H$12,V_NNG3A!$I$4:$I$12,BF549)</f>
        <v>12.034549999999999</v>
      </c>
      <c r="BA549" s="312">
        <f>(AZ549/V_NNG3A!$I$8)*100</f>
        <v>86.892057761732858</v>
      </c>
      <c r="BB549" s="308">
        <f>_xll.SRS1Splines.Functions25.Linear_Interp(V_NNG3A!$H$4:$H$12,V_NNG3A!$J$4:$J$12,BF549)</f>
        <v>1.0469637931034801</v>
      </c>
      <c r="BC549" s="308">
        <f>IFERROR((AZ549-V_NNG3A!$J$20) / (V_NNG3A!$J$19-V_NNG3A!$J$20) * 100, 0)</f>
        <v>36.576255872787542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>
        <f>_xll.SRS1Splines.Functions25.Linear_Interp(V_NNG3A!$H$4:$H$12,V_NNG3A!$I$4:$I$12,BF550)</f>
        <v>12.046900000000001</v>
      </c>
      <c r="BA550" s="312">
        <f>(AZ550/V_NNG3A!$I$8)*100</f>
        <v>86.981227436823119</v>
      </c>
      <c r="BB550" s="308">
        <f>_xll.SRS1Splines.Functions25.Linear_Interp(V_NNG3A!$H$4:$H$12,V_NNG3A!$J$4:$J$12,BF550)</f>
        <v>1.05931379310347</v>
      </c>
      <c r="BC550" s="308">
        <f>IFERROR((AZ550-V_NNG3A!$J$20) / (V_NNG3A!$J$19-V_NNG3A!$J$20) * 100, 0)</f>
        <v>37.007709914469302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>
        <f>_xll.SRS1Splines.Functions25.Linear_Interp(V_NNG3A!$H$4:$H$12,V_NNG3A!$I$4:$I$12,BF551)</f>
        <v>12.071599999999901</v>
      </c>
      <c r="BA551" s="312">
        <f>(AZ551/V_NNG3A!$I$8)*100</f>
        <v>87.159566787002902</v>
      </c>
      <c r="BB551" s="308">
        <f>_xll.SRS1Splines.Functions25.Linear_Interp(V_NNG3A!$H$4:$H$12,V_NNG3A!$J$4:$J$12,BF551)</f>
        <v>1.0840137931034399</v>
      </c>
      <c r="BC551" s="308">
        <f>IFERROR((AZ551-V_NNG3A!$J$20) / (V_NNG3A!$J$19-V_NNG3A!$J$20) * 100, 0)</f>
        <v>37.870617997829235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>
        <f>_xll.SRS1Splines.Functions25.Linear_Interp(V_NNG3A!$H$4:$H$12,V_NNG3A!$I$4:$I$12,BF552)</f>
        <v>11.898700000000099</v>
      </c>
      <c r="BA552" s="312">
        <f>(AZ552/V_NNG3A!$I$8)*100</f>
        <v>85.911191335740796</v>
      </c>
      <c r="BB552" s="308">
        <f>_xll.SRS1Splines.Functions25.Linear_Interp(V_NNG3A!$H$4:$H$12,V_NNG3A!$J$4:$J$12,BF552)</f>
        <v>0.91111379310359897</v>
      </c>
      <c r="BC552" s="308">
        <f>IFERROR((AZ552-V_NNG3A!$J$20) / (V_NNG3A!$J$19-V_NNG3A!$J$20) * 100, 0)</f>
        <v>31.830261414292131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>
        <f>_xll.SRS1Splines.Functions25.Linear_Interp(V_NNG3A!$H$4:$H$12,V_NNG3A!$I$4:$I$12,BF553)</f>
        <v>12.207450000000099</v>
      </c>
      <c r="BA553" s="312">
        <f>(AZ553/V_NNG3A!$I$8)*100</f>
        <v>88.14043321299711</v>
      </c>
      <c r="BB553" s="308">
        <f>_xll.SRS1Splines.Functions25.Linear_Interp(V_NNG3A!$H$4:$H$12,V_NNG3A!$J$4:$J$12,BF553)</f>
        <v>1.2198637931036</v>
      </c>
      <c r="BC553" s="308">
        <f>IFERROR((AZ553-V_NNG3A!$J$20) / (V_NNG3A!$J$19-V_NNG3A!$J$20) * 100, 0)</f>
        <v>42.616612456335062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>
        <f>_xll.SRS1Splines.Functions25.Linear_Interp(V_NNG3A!$H$4:$H$12,V_NNG3A!$I$4:$I$12,BF554)</f>
        <v>12.7755500000001</v>
      </c>
      <c r="BA554" s="312">
        <f>(AZ554/V_NNG3A!$I$8)*100</f>
        <v>92.24223826714875</v>
      </c>
      <c r="BB554" s="308">
        <f>_xll.SRS1Splines.Functions25.Linear_Interp(V_NNG3A!$H$4:$H$12,V_NNG3A!$J$4:$J$12,BF554)</f>
        <v>1.7879637931036501</v>
      </c>
      <c r="BC554" s="308">
        <f>IFERROR((AZ554-V_NNG3A!$J$20) / (V_NNG3A!$J$19-V_NNG3A!$J$20) * 100, 0)</f>
        <v>62.463498373694101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>
        <f>_xll.SRS1Splines.Functions25.Linear_Interp(V_NNG3A!$H$4:$H$12,V_NNG3A!$I$4:$I$12,BF555)</f>
        <v>12.7014499999999</v>
      </c>
      <c r="BA555" s="312">
        <f>(AZ555/V_NNG3A!$I$8)*100</f>
        <v>91.707220216605776</v>
      </c>
      <c r="BB555" s="308">
        <f>_xll.SRS1Splines.Functions25.Linear_Interp(V_NNG3A!$H$4:$H$12,V_NNG3A!$J$4:$J$12,BF555)</f>
        <v>1.7138637931034399</v>
      </c>
      <c r="BC555" s="308">
        <f>IFERROR((AZ555-V_NNG3A!$J$20) / (V_NNG3A!$J$19-V_NNG3A!$J$20) * 100, 0)</f>
        <v>59.874774123596794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>
        <f>_xll.SRS1Splines.Functions25.Linear_Interp(V_NNG3A!$H$4:$H$12,V_NNG3A!$I$4:$I$12,BF556)</f>
        <v>12.1456999999999</v>
      </c>
      <c r="BA556" s="312">
        <f>(AZ556/V_NNG3A!$I$8)*100</f>
        <v>87.694584837544411</v>
      </c>
      <c r="BB556" s="308">
        <f>_xll.SRS1Splines.Functions25.Linear_Interp(V_NNG3A!$H$4:$H$12,V_NNG3A!$J$4:$J$12,BF556)</f>
        <v>1.15811379310338</v>
      </c>
      <c r="BC556" s="308">
        <f>IFERROR((AZ556-V_NNG3A!$J$20) / (V_NNG3A!$J$19-V_NNG3A!$J$20) * 100, 0)</f>
        <v>40.45934224791953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>
        <f>_xll.SRS1Splines.Functions25.Linear_Interp(V_NNG3A!$H$4:$H$12,V_NNG3A!$I$4:$I$12,BF557)</f>
        <v>11.96045</v>
      </c>
      <c r="BA557" s="312">
        <f>(AZ557/V_NNG3A!$I$8)*100</f>
        <v>86.357039711191348</v>
      </c>
      <c r="BB557" s="308">
        <f>_xll.SRS1Splines.Functions25.Linear_Interp(V_NNG3A!$H$4:$H$12,V_NNG3A!$J$4:$J$12,BF557)</f>
        <v>0.97286379310354398</v>
      </c>
      <c r="BC557" s="308">
        <f>IFERROR((AZ557-V_NNG3A!$J$20) / (V_NNG3A!$J$19-V_NNG3A!$J$20) * 100, 0)</f>
        <v>33.987531622697247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>
        <f>_xll.SRS1Splines.Functions25.Linear_Interp(V_NNG3A!$H$4:$H$12,V_NNG3A!$I$4:$I$12,BF558)</f>
        <v>11.8740000000001</v>
      </c>
      <c r="BA558" s="312">
        <f>(AZ558/V_NNG3A!$I$8)*100</f>
        <v>85.732851985560288</v>
      </c>
      <c r="BB558" s="308">
        <f>_xll.SRS1Splines.Functions25.Linear_Interp(V_NNG3A!$H$4:$H$12,V_NNG3A!$J$4:$J$12,BF558)</f>
        <v>0.88641379310362101</v>
      </c>
      <c r="BC558" s="308">
        <f>IFERROR((AZ558-V_NNG3A!$J$20) / (V_NNG3A!$J$19-V_NNG3A!$J$20) * 100, 0)</f>
        <v>30.967353330928727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>
        <f>_xll.SRS1Splines.Functions25.Linear_Interp(V_NNG3A!$H$4:$H$12,V_NNG3A!$I$4:$I$12,BF559)</f>
        <v>12.1827500000001</v>
      </c>
      <c r="BA559" s="312">
        <f>(AZ559/V_NNG3A!$I$8)*100</f>
        <v>87.962093862816602</v>
      </c>
      <c r="BB559" s="308">
        <f>_xll.SRS1Splines.Functions25.Linear_Interp(V_NNG3A!$H$4:$H$12,V_NNG3A!$J$4:$J$12,BF559)</f>
        <v>1.1951637931036301</v>
      </c>
      <c r="BC559" s="308">
        <f>IFERROR((AZ559-V_NNG3A!$J$20) / (V_NNG3A!$J$19-V_NNG3A!$J$20) * 100, 0)</f>
        <v>41.753704372971654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>
        <f>_xll.SRS1Splines.Functions25.Linear_Interp(V_NNG3A!$H$4:$H$12,V_NNG3A!$I$4:$I$12,BF560)</f>
        <v>12.133349999999901</v>
      </c>
      <c r="BA560" s="312">
        <f>(AZ560/V_NNG3A!$I$8)*100</f>
        <v>87.605415162454165</v>
      </c>
      <c r="BB560" s="308">
        <f>_xll.SRS1Splines.Functions25.Linear_Interp(V_NNG3A!$H$4:$H$12,V_NNG3A!$J$4:$J$12,BF560)</f>
        <v>1.1457637931033899</v>
      </c>
      <c r="BC560" s="308">
        <f>IFERROR((AZ560-V_NNG3A!$J$20) / (V_NNG3A!$J$19-V_NNG3A!$J$20) * 100, 0)</f>
        <v>40.027888206237819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>
        <f>_xll.SRS1Splines.Functions25.Linear_Interp(V_NNG3A!$H$4:$H$12,V_NNG3A!$I$4:$I$12,BF561)</f>
        <v>11.849300000000101</v>
      </c>
      <c r="BA561" s="312">
        <f>(AZ561/V_NNG3A!$I$8)*100</f>
        <v>85.55451263537978</v>
      </c>
      <c r="BB561" s="308">
        <f>_xll.SRS1Splines.Functions25.Linear_Interp(V_NNG3A!$H$4:$H$12,V_NNG3A!$J$4:$J$12,BF561)</f>
        <v>0.86171379310364304</v>
      </c>
      <c r="BC561" s="308">
        <f>IFERROR((AZ561-V_NNG3A!$J$20) / (V_NNG3A!$J$19-V_NNG3A!$J$20) * 100, 0)</f>
        <v>30.104445247565316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>
        <f>_xll.SRS1Splines.Functions25.Linear_Interp(V_NNG3A!$H$4:$H$12,V_NNG3A!$I$4:$I$12,BF562)</f>
        <v>12.120999999999899</v>
      </c>
      <c r="BA562" s="312">
        <f>(AZ562/V_NNG3A!$I$8)*100</f>
        <v>87.516245487363904</v>
      </c>
      <c r="BB562" s="308">
        <f>_xll.SRS1Splines.Functions25.Linear_Interp(V_NNG3A!$H$4:$H$12,V_NNG3A!$J$4:$J$12,BF562)</f>
        <v>1.1334137931034001</v>
      </c>
      <c r="BC562" s="308">
        <f>IFERROR((AZ562-V_NNG3A!$J$20) / (V_NNG3A!$J$19-V_NNG3A!$J$20) * 100, 0)</f>
        <v>39.596434164556058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>
        <f>_xll.SRS1Splines.Functions25.Linear_Interp(V_NNG3A!$H$4:$H$12,V_NNG3A!$I$4:$I$12,BF563)</f>
        <v>12.1827500000001</v>
      </c>
      <c r="BA563" s="312">
        <f>(AZ563/V_NNG3A!$I$8)*100</f>
        <v>87.962093862816602</v>
      </c>
      <c r="BB563" s="308">
        <f>_xll.SRS1Splines.Functions25.Linear_Interp(V_NNG3A!$H$4:$H$12,V_NNG3A!$J$4:$J$12,BF563)</f>
        <v>1.1951637931036301</v>
      </c>
      <c r="BC563" s="308">
        <f>IFERROR((AZ563-V_NNG3A!$J$20) / (V_NNG3A!$J$19-V_NNG3A!$J$20) * 100, 0)</f>
        <v>41.753704372971654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>
        <f>_xll.SRS1Splines.Functions25.Linear_Interp(V_NNG3A!$H$4:$H$12,V_NNG3A!$I$4:$I$12,BF564)</f>
        <v>12.0839499999999</v>
      </c>
      <c r="BA564" s="312">
        <f>(AZ564/V_NNG3A!$I$8)*100</f>
        <v>87.248736462093149</v>
      </c>
      <c r="BB564" s="308">
        <f>_xll.SRS1Splines.Functions25.Linear_Interp(V_NNG3A!$H$4:$H$12,V_NNG3A!$J$4:$J$12,BF564)</f>
        <v>1.09636379310343</v>
      </c>
      <c r="BC564" s="308">
        <f>IFERROR((AZ564-V_NNG3A!$J$20) / (V_NNG3A!$J$19-V_NNG3A!$J$20) * 100, 0)</f>
        <v>38.302072039510939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>
        <f>_xll.SRS1Splines.Functions25.Linear_Interp(V_NNG3A!$H$4:$H$12,V_NNG3A!$I$4:$I$12,BF565)</f>
        <v>12.4544499999999</v>
      </c>
      <c r="BA565" s="312">
        <f>(AZ565/V_NNG3A!$I$8)*100</f>
        <v>89.923826714800725</v>
      </c>
      <c r="BB565" s="308">
        <f>_xll.SRS1Splines.Functions25.Linear_Interp(V_NNG3A!$H$4:$H$12,V_NNG3A!$J$4:$J$12,BF565)</f>
        <v>1.4668637931033801</v>
      </c>
      <c r="BC565" s="308">
        <f>IFERROR((AZ565-V_NNG3A!$J$20) / (V_NNG3A!$J$19-V_NNG3A!$J$20) * 100, 0)</f>
        <v>51.24569328996246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>
        <f>_xll.SRS1Splines.Functions25.Linear_Interp(V_NNG3A!$H$4:$H$12,V_NNG3A!$I$4:$I$12,BF566)</f>
        <v>12.417399999999899</v>
      </c>
      <c r="BA566" s="312">
        <f>(AZ566/V_NNG3A!$I$8)*100</f>
        <v>89.656317689529956</v>
      </c>
      <c r="BB566" s="308">
        <f>_xll.SRS1Splines.Functions25.Linear_Interp(V_NNG3A!$H$4:$H$12,V_NNG3A!$J$4:$J$12,BF566)</f>
        <v>1.42981379310342</v>
      </c>
      <c r="BC566" s="308">
        <f>IFERROR((AZ566-V_NNG3A!$J$20) / (V_NNG3A!$J$19-V_NNG3A!$J$20) * 100, 0)</f>
        <v>49.951331164917285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>
        <f>_xll.SRS1Splines.Functions25.Linear_Interp(V_NNG3A!$H$4:$H$12,V_NNG3A!$I$4:$I$12,BF567)</f>
        <v>12.0962999999999</v>
      </c>
      <c r="BA567" s="312">
        <f>(AZ567/V_NNG3A!$I$8)*100</f>
        <v>87.337906137183396</v>
      </c>
      <c r="BB567" s="308">
        <f>_xll.SRS1Splines.Functions25.Linear_Interp(V_NNG3A!$H$4:$H$12,V_NNG3A!$J$4:$J$12,BF567)</f>
        <v>1.1087137931034201</v>
      </c>
      <c r="BC567" s="308">
        <f>IFERROR((AZ567-V_NNG3A!$J$20) / (V_NNG3A!$J$19-V_NNG3A!$J$20) * 100, 0)</f>
        <v>38.73352608119265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>
        <f>_xll.SRS1Splines.Functions25.Linear_Interp(V_NNG3A!$H$4:$H$12,V_NNG3A!$I$4:$I$12,BF568)</f>
        <v>11.750499999999899</v>
      </c>
      <c r="BA568" s="312">
        <f>(AZ568/V_NNG3A!$I$8)*100</f>
        <v>84.841155234656313</v>
      </c>
      <c r="BB568" s="308">
        <f>_xll.SRS1Splines.Functions25.Linear_Interp(V_NNG3A!$H$4:$H$12,V_NNG3A!$J$4:$J$12,BF568)</f>
        <v>0.76291379310345098</v>
      </c>
      <c r="BC568" s="308">
        <f>IFERROR((AZ568-V_NNG3A!$J$20) / (V_NNG3A!$J$19-V_NNG3A!$J$20) * 100, 0)</f>
        <v>26.65281291410454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>
        <f>_xll.SRS1Splines.Functions25.Linear_Interp(V_NNG3A!$H$4:$H$12,V_NNG3A!$I$4:$I$12,BF569)</f>
        <v>12.824950000000101</v>
      </c>
      <c r="BA569" s="312">
        <f>(AZ569/V_NNG3A!$I$8)*100</f>
        <v>92.598916967509766</v>
      </c>
      <c r="BB569" s="308">
        <f>_xll.SRS1Splines.Functions25.Linear_Interp(V_NNG3A!$H$4:$H$12,V_NNG3A!$J$4:$J$12,BF569)</f>
        <v>1.83736379310361</v>
      </c>
      <c r="BC569" s="308">
        <f>IFERROR((AZ569-V_NNG3A!$J$20) / (V_NNG3A!$J$19-V_NNG3A!$J$20) * 100, 0)</f>
        <v>64.18931454042098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>
        <f>_xll.SRS1Splines.Functions25.Linear_Interp(V_NNG3A!$H$4:$H$12,V_NNG3A!$I$4:$I$12,BF570)</f>
        <v>12.343299999999999</v>
      </c>
      <c r="BA570" s="312">
        <f>(AZ570/V_NNG3A!$I$8)*100</f>
        <v>89.121299638989171</v>
      </c>
      <c r="BB570" s="308">
        <f>_xll.SRS1Splines.Functions25.Linear_Interp(V_NNG3A!$H$4:$H$12,V_NNG3A!$J$4:$J$12,BF570)</f>
        <v>1.3557137931034799</v>
      </c>
      <c r="BC570" s="308">
        <f>IFERROR((AZ570-V_NNG3A!$J$20) / (V_NNG3A!$J$19-V_NNG3A!$J$20) * 100, 0)</f>
        <v>47.362606914830465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>
        <f>_xll.SRS1Splines.Functions25.Linear_Interp(V_NNG3A!$H$4:$H$12,V_NNG3A!$I$4:$I$12,BF571)</f>
        <v>12.5656</v>
      </c>
      <c r="BA571" s="312">
        <f>(AZ571/V_NNG3A!$I$8)*100</f>
        <v>90.726353790613729</v>
      </c>
      <c r="BB571" s="308">
        <f>_xll.SRS1Splines.Functions25.Linear_Interp(V_NNG3A!$H$4:$H$12,V_NNG3A!$J$4:$J$12,BF571)</f>
        <v>1.57801379310356</v>
      </c>
      <c r="BC571" s="308">
        <f>IFERROR((AZ571-V_NNG3A!$J$20) / (V_NNG3A!$J$19-V_NNG3A!$J$20) * 100, 0)</f>
        <v>55.128779665101405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>
        <f>_xll.SRS1Splines.Functions25.Linear_Interp(V_NNG3A!$H$4:$H$12,V_NNG3A!$I$4:$I$12,BF572)</f>
        <v>12.2321500000001</v>
      </c>
      <c r="BA572" s="312">
        <f>(AZ572/V_NNG3A!$I$8)*100</f>
        <v>88.318772563177617</v>
      </c>
      <c r="BB572" s="308">
        <f>_xll.SRS1Splines.Functions25.Linear_Interp(V_NNG3A!$H$4:$H$12,V_NNG3A!$J$4:$J$12,BF572)</f>
        <v>1.24456379310358</v>
      </c>
      <c r="BC572" s="308">
        <f>IFERROR((AZ572-V_NNG3A!$J$20) / (V_NNG3A!$J$19-V_NNG3A!$J$20) * 100, 0)</f>
        <v>43.479520539698534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>
        <f>_xll.SRS1Splines.Functions25.Linear_Interp(V_NNG3A!$H$4:$H$12,V_NNG3A!$I$4:$I$12,BF573)</f>
        <v>11.688750000000001</v>
      </c>
      <c r="BA573" s="312">
        <f>(AZ573/V_NNG3A!$I$8)*100</f>
        <v>84.395306859205789</v>
      </c>
      <c r="BB573" s="308">
        <f>_xll.SRS1Splines.Functions25.Linear_Interp(V_NNG3A!$H$4:$H$12,V_NNG3A!$J$4:$J$12,BF573)</f>
        <v>0.70116379310350596</v>
      </c>
      <c r="BC573" s="308">
        <f>IFERROR((AZ573-V_NNG3A!$J$20) / (V_NNG3A!$J$19-V_NNG3A!$J$20) * 100, 0)</f>
        <v>24.495542705699492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>
        <f>_xll.SRS1Splines.Functions25.Linear_Interp(V_NNG3A!$H$4:$H$12,V_NNG3A!$I$4:$I$12,BF574)</f>
        <v>11.824599999999901</v>
      </c>
      <c r="BA574" s="312">
        <f>(AZ574/V_NNG3A!$I$8)*100</f>
        <v>85.376173285197837</v>
      </c>
      <c r="BB574" s="308">
        <f>_xll.SRS1Splines.Functions25.Linear_Interp(V_NNG3A!$H$4:$H$12,V_NNG3A!$J$4:$J$12,BF574)</f>
        <v>0.83701379310338397</v>
      </c>
      <c r="BC574" s="308">
        <f>IFERROR((AZ574-V_NNG3A!$J$20) / (V_NNG3A!$J$19-V_NNG3A!$J$20) * 100, 0)</f>
        <v>29.241537164194892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>
        <f>_xll.SRS1Splines.Functions25.Linear_Interp(V_NNG3A!$H$4:$H$12,V_NNG3A!$I$4:$I$12,BF575)</f>
        <v>12.034549999999999</v>
      </c>
      <c r="BA575" s="312">
        <f>(AZ575/V_NNG3A!$I$8)*100</f>
        <v>86.892057761732858</v>
      </c>
      <c r="BB575" s="308">
        <f>_xll.SRS1Splines.Functions25.Linear_Interp(V_NNG3A!$H$4:$H$12,V_NNG3A!$J$4:$J$12,BF575)</f>
        <v>1.0469637931034801</v>
      </c>
      <c r="BC575" s="308">
        <f>IFERROR((AZ575-V_NNG3A!$J$20) / (V_NNG3A!$J$19-V_NNG3A!$J$20) * 100, 0)</f>
        <v>36.576255872787542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>
        <f>_xll.SRS1Splines.Functions25.Linear_Interp(V_NNG3A!$H$4:$H$12,V_NNG3A!$I$4:$I$12,BF576)</f>
        <v>12.071599999999901</v>
      </c>
      <c r="BA576" s="312">
        <f>(AZ576/V_NNG3A!$I$8)*100</f>
        <v>87.159566787002902</v>
      </c>
      <c r="BB576" s="308">
        <f>_xll.SRS1Splines.Functions25.Linear_Interp(V_NNG3A!$H$4:$H$12,V_NNG3A!$J$4:$J$12,BF576)</f>
        <v>1.0840137931034399</v>
      </c>
      <c r="BC576" s="308">
        <f>IFERROR((AZ576-V_NNG3A!$J$20) / (V_NNG3A!$J$19-V_NNG3A!$J$20) * 100, 0)</f>
        <v>37.870617997829235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>
        <f>_xll.SRS1Splines.Functions25.Linear_Interp(V_NNG3A!$H$4:$H$12,V_NNG3A!$I$4:$I$12,BF577)</f>
        <v>12.0839499999999</v>
      </c>
      <c r="BA577" s="312">
        <f>(AZ577/V_NNG3A!$I$8)*100</f>
        <v>87.248736462093149</v>
      </c>
      <c r="BB577" s="308">
        <f>_xll.SRS1Splines.Functions25.Linear_Interp(V_NNG3A!$H$4:$H$12,V_NNG3A!$J$4:$J$12,BF577)</f>
        <v>1.09636379310343</v>
      </c>
      <c r="BC577" s="308">
        <f>IFERROR((AZ577-V_NNG3A!$J$20) / (V_NNG3A!$J$19-V_NNG3A!$J$20) * 100, 0)</f>
        <v>38.302072039510939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>
        <f>_xll.SRS1Splines.Functions25.Linear_Interp(V_NNG3A!$H$4:$H$12,V_NNG3A!$I$4:$I$12,BF578)</f>
        <v>12.417399999999899</v>
      </c>
      <c r="BA578" s="312">
        <f>(AZ578/V_NNG3A!$I$8)*100</f>
        <v>89.656317689529956</v>
      </c>
      <c r="BB578" s="308">
        <f>_xll.SRS1Splines.Functions25.Linear_Interp(V_NNG3A!$H$4:$H$12,V_NNG3A!$J$4:$J$12,BF578)</f>
        <v>1.42981379310342</v>
      </c>
      <c r="BC578" s="308">
        <f>IFERROR((AZ578-V_NNG3A!$J$20) / (V_NNG3A!$J$19-V_NNG3A!$J$20) * 100, 0)</f>
        <v>49.951331164917285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>
        <f>_xll.SRS1Splines.Functions25.Linear_Interp(V_NNG3A!$H$4:$H$12,V_NNG3A!$I$4:$I$12,BF579)</f>
        <v>12.7755500000001</v>
      </c>
      <c r="BA579" s="312">
        <f>(AZ579/V_NNG3A!$I$8)*100</f>
        <v>92.24223826714875</v>
      </c>
      <c r="BB579" s="308">
        <f>_xll.SRS1Splines.Functions25.Linear_Interp(V_NNG3A!$H$4:$H$12,V_NNG3A!$J$4:$J$12,BF579)</f>
        <v>1.7879637931036501</v>
      </c>
      <c r="BC579" s="308">
        <f>IFERROR((AZ579-V_NNG3A!$J$20) / (V_NNG3A!$J$19-V_NNG3A!$J$20) * 100, 0)</f>
        <v>62.463498373694101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>
        <f>_xll.SRS1Splines.Functions25.Linear_Interp(V_NNG3A!$H$4:$H$12,V_NNG3A!$I$4:$I$12,BF580)</f>
        <v>12.207450000000099</v>
      </c>
      <c r="BA580" s="312">
        <f>(AZ580/V_NNG3A!$I$8)*100</f>
        <v>88.14043321299711</v>
      </c>
      <c r="BB580" s="308">
        <f>_xll.SRS1Splines.Functions25.Linear_Interp(V_NNG3A!$H$4:$H$12,V_NNG3A!$J$4:$J$12,BF580)</f>
        <v>1.2198637931036</v>
      </c>
      <c r="BC580" s="308">
        <f>IFERROR((AZ580-V_NNG3A!$J$20) / (V_NNG3A!$J$19-V_NNG3A!$J$20) * 100, 0)</f>
        <v>42.616612456335062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>
        <f>_xll.SRS1Splines.Functions25.Linear_Interp(V_NNG3A!$H$4:$H$12,V_NNG3A!$I$4:$I$12,BF581)</f>
        <v>12.899050000000001</v>
      </c>
      <c r="BA581" s="312">
        <f>(AZ581/V_NNG3A!$I$8)*100</f>
        <v>93.133935018050551</v>
      </c>
      <c r="BB581" s="308">
        <f>_xll.SRS1Splines.Functions25.Linear_Interp(V_NNG3A!$H$4:$H$12,V_NNG3A!$J$4:$J$12,BF581)</f>
        <v>1.9114637931035401</v>
      </c>
      <c r="BC581" s="308">
        <f>IFERROR((AZ581-V_NNG3A!$J$20) / (V_NNG3A!$J$19-V_NNG3A!$J$20) * 100, 0)</f>
        <v>66.778038790507793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>
        <f>_xll.SRS1Splines.Functions25.Linear_Interp(V_NNG3A!$H$4:$H$12,V_NNG3A!$I$4:$I$12,BF582)</f>
        <v>12.8620000000001</v>
      </c>
      <c r="BA582" s="312">
        <f>(AZ582/V_NNG3A!$I$8)*100</f>
        <v>92.866425992780506</v>
      </c>
      <c r="BB582" s="308">
        <f>_xll.SRS1Splines.Functions25.Linear_Interp(V_NNG3A!$H$4:$H$12,V_NNG3A!$J$4:$J$12,BF582)</f>
        <v>1.87441379310357</v>
      </c>
      <c r="BC582" s="308">
        <f>IFERROR((AZ582-V_NNG3A!$J$20) / (V_NNG3A!$J$19-V_NNG3A!$J$20) * 100, 0)</f>
        <v>65.483676665466092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>
        <f>_xll.SRS1Splines.Functions25.Linear_Interp(V_NNG3A!$H$4:$H$12,V_NNG3A!$I$4:$I$12,BF583)</f>
        <v>12.5656</v>
      </c>
      <c r="BA583" s="312">
        <f>(AZ583/V_NNG3A!$I$8)*100</f>
        <v>90.726353790613729</v>
      </c>
      <c r="BB583" s="308">
        <f>_xll.SRS1Splines.Functions25.Linear_Interp(V_NNG3A!$H$4:$H$12,V_NNG3A!$J$4:$J$12,BF583)</f>
        <v>1.57801379310356</v>
      </c>
      <c r="BC583" s="308">
        <f>IFERROR((AZ583-V_NNG3A!$J$20) / (V_NNG3A!$J$19-V_NNG3A!$J$20) * 100, 0)</f>
        <v>55.128779665101405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>
        <f>_xll.SRS1Splines.Functions25.Linear_Interp(V_NNG3A!$H$4:$H$12,V_NNG3A!$I$4:$I$12,BF584)</f>
        <v>14.164600000000901</v>
      </c>
      <c r="BA584" s="312">
        <f>(AZ584/V_NNG3A!$I$8)*100</f>
        <v>102.27148014441083</v>
      </c>
      <c r="BB584" s="308">
        <f>_xll.SRS1Splines.Functions25.Linear_Interp(V_NNG3A!$H$4:$H$12,V_NNG3A!$J$4:$J$12,BF584)</f>
        <v>3.1770137931043498</v>
      </c>
      <c r="BC584" s="308">
        <f>IFERROR((AZ584-V_NNG3A!$J$20) / (V_NNG3A!$J$19-V_NNG3A!$J$20) * 100, 0)</f>
        <v>110.99072400918682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>
        <f>_xll.SRS1Splines.Functions25.Linear_Interp(V_NNG3A!$H$4:$H$12,V_NNG3A!$I$4:$I$12,BF585)</f>
        <v>14.4740000000017</v>
      </c>
      <c r="BA585" s="312">
        <f>(AZ585/V_NNG3A!$I$8)*100</f>
        <v>104.50541516246714</v>
      </c>
      <c r="BB585" s="308">
        <f>_xll.SRS1Splines.Functions25.Linear_Interp(V_NNG3A!$H$4:$H$12,V_NNG3A!$J$4:$J$12,BF585)</f>
        <v>3.48641379310516</v>
      </c>
      <c r="BC585" s="308">
        <f>IFERROR((AZ585-V_NNG3A!$J$20) / (V_NNG3A!$J$19-V_NNG3A!$J$20) * 100, 0)</f>
        <v>121.7997831587146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>
        <f>_xll.SRS1Splines.Functions25.Linear_Interp(V_NNG3A!$H$4:$H$12,V_NNG3A!$I$4:$I$12,BF586)</f>
        <v>14.3362000000013</v>
      </c>
      <c r="BA586" s="312">
        <f>(AZ586/V_NNG3A!$I$8)*100</f>
        <v>103.51046931408881</v>
      </c>
      <c r="BB586" s="308">
        <f>_xll.SRS1Splines.Functions25.Linear_Interp(V_NNG3A!$H$4:$H$12,V_NNG3A!$J$4:$J$12,BF586)</f>
        <v>3.3486137931047701</v>
      </c>
      <c r="BC586" s="308">
        <f>IFERROR((AZ586-V_NNG3A!$J$20) / (V_NNG3A!$J$19-V_NNG3A!$J$20) * 100, 0)</f>
        <v>116.98566437783093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>
        <f>_xll.SRS1Splines.Functions25.Linear_Interp(V_NNG3A!$H$4:$H$12,V_NNG3A!$I$4:$I$12,BF587)</f>
        <v>14.5416000000018</v>
      </c>
      <c r="BA587" s="312">
        <f>(AZ587/V_NNG3A!$I$8)*100</f>
        <v>104.99350180506714</v>
      </c>
      <c r="BB587" s="308">
        <f>_xll.SRS1Splines.Functions25.Linear_Interp(V_NNG3A!$H$4:$H$12,V_NNG3A!$J$4:$J$12,BF587)</f>
        <v>3.5540137931053102</v>
      </c>
      <c r="BC587" s="308">
        <f>IFERROR((AZ587-V_NNG3A!$J$20) / (V_NNG3A!$J$19-V_NNG3A!$J$20) * 100, 0)</f>
        <v>124.16142633423908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>
        <f>_xll.SRS1Splines.Functions25.Linear_Interp(V_NNG3A!$H$4:$H$12,V_NNG3A!$I$4:$I$12,BF588)</f>
        <v>14.320600000001299</v>
      </c>
      <c r="BA588" s="312">
        <f>(AZ588/V_NNG3A!$I$8)*100</f>
        <v>103.39783393502744</v>
      </c>
      <c r="BB588" s="308">
        <f>_xll.SRS1Splines.Functions25.Linear_Interp(V_NNG3A!$H$4:$H$12,V_NNG3A!$J$4:$J$12,BF588)</f>
        <v>3.3330137931047399</v>
      </c>
      <c r="BC588" s="308">
        <f>IFERROR((AZ588-V_NNG3A!$J$20) / (V_NNG3A!$J$19-V_NNG3A!$J$20) * 100, 0)</f>
        <v>116.44066979886452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>
        <f>_xll.SRS1Splines.Functions25.Linear_Interp(V_NNG3A!$H$4:$H$12,V_NNG3A!$I$4:$I$12,BF589)</f>
        <v>13.9982000000004</v>
      </c>
      <c r="BA589" s="312">
        <f>(AZ589/V_NNG3A!$I$8)*100</f>
        <v>101.07003610108593</v>
      </c>
      <c r="BB589" s="308">
        <f>_xll.SRS1Splines.Functions25.Linear_Interp(V_NNG3A!$H$4:$H$12,V_NNG3A!$J$4:$J$12,BF589)</f>
        <v>3.0106137931038801</v>
      </c>
      <c r="BC589" s="308">
        <f>IFERROR((AZ589-V_NNG3A!$J$20) / (V_NNG3A!$J$19-V_NNG3A!$J$20) * 100, 0)</f>
        <v>105.17744850019461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>
        <f>_xll.SRS1Splines.Functions25.Linear_Interp(V_NNG3A!$H$4:$H$12,V_NNG3A!$I$4:$I$12,BF590)</f>
        <v>13.417750000000099</v>
      </c>
      <c r="BA590" s="312">
        <f>(AZ590/V_NNG3A!$I$8)*100</f>
        <v>96.879061371841885</v>
      </c>
      <c r="BB590" s="308">
        <f>_xll.SRS1Splines.Functions25.Linear_Interp(V_NNG3A!$H$4:$H$12,V_NNG3A!$J$4:$J$12,BF590)</f>
        <v>2.43016379310362</v>
      </c>
      <c r="BC590" s="308">
        <f>IFERROR((AZ590-V_NNG3A!$J$20) / (V_NNG3A!$J$19-V_NNG3A!$J$20) * 100, 0)</f>
        <v>84.899108541143377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>
        <f>_xll.SRS1Splines.Functions25.Linear_Interp(V_NNG3A!$H$4:$H$12,V_NNG3A!$I$4:$I$12,BF591)</f>
        <v>13.812950000000001</v>
      </c>
      <c r="BA591" s="312">
        <f>(AZ591/V_NNG3A!$I$8)*100</f>
        <v>99.732490974729245</v>
      </c>
      <c r="BB591" s="308">
        <f>_xll.SRS1Splines.Functions25.Linear_Interp(V_NNG3A!$H$4:$H$12,V_NNG3A!$J$4:$J$12,BF591)</f>
        <v>2.8253637931035298</v>
      </c>
      <c r="BC591" s="308">
        <f>IFERROR((AZ591-V_NNG3A!$J$20) / (V_NNG3A!$J$19-V_NNG3A!$J$20) * 100, 0)</f>
        <v>98.705637874954888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>
        <f>_xll.SRS1Splines.Functions25.Linear_Interp(V_NNG3A!$H$4:$H$12,V_NNG3A!$I$4:$I$12,BF592)</f>
        <v>13.479500000000099</v>
      </c>
      <c r="BA592" s="312">
        <f>(AZ592/V_NNG3A!$I$8)*100</f>
        <v>97.324909747293148</v>
      </c>
      <c r="BB592" s="308">
        <f>_xll.SRS1Splines.Functions25.Linear_Interp(V_NNG3A!$H$4:$H$12,V_NNG3A!$J$4:$J$12,BF592)</f>
        <v>2.49191379310356</v>
      </c>
      <c r="BC592" s="308">
        <f>IFERROR((AZ592-V_NNG3A!$J$20) / (V_NNG3A!$J$19-V_NNG3A!$J$20) * 100, 0)</f>
        <v>87.056378749551953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>
        <f>_xll.SRS1Splines.Functions25.Linear_Interp(V_NNG3A!$H$4:$H$12,V_NNG3A!$I$4:$I$12,BF593)</f>
        <v>14.0996000000007</v>
      </c>
      <c r="BA593" s="312">
        <f>(AZ593/V_NNG3A!$I$8)*100</f>
        <v>101.80216606498701</v>
      </c>
      <c r="BB593" s="308">
        <f>_xll.SRS1Splines.Functions25.Linear_Interp(V_NNG3A!$H$4:$H$12,V_NNG3A!$J$4:$J$12,BF593)</f>
        <v>3.11201379310417</v>
      </c>
      <c r="BC593" s="308">
        <f>IFERROR((AZ593-V_NNG3A!$J$20) / (V_NNG3A!$J$19-V_NNG3A!$J$20) * 100, 0)</f>
        <v>108.71991326348656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>
        <f>_xll.SRS1Splines.Functions25.Linear_Interp(V_NNG3A!$H$4:$H$12,V_NNG3A!$I$4:$I$12,BF594)</f>
        <v>14.3466000000014</v>
      </c>
      <c r="BA594" s="312">
        <f>(AZ594/V_NNG3A!$I$8)*100</f>
        <v>103.58555956679712</v>
      </c>
      <c r="BB594" s="308">
        <f>_xll.SRS1Splines.Functions25.Linear_Interp(V_NNG3A!$H$4:$H$12,V_NNG3A!$J$4:$J$12,BF594)</f>
        <v>3.3590137931048498</v>
      </c>
      <c r="BC594" s="308">
        <f>IFERROR((AZ594-V_NNG3A!$J$20) / (V_NNG3A!$J$19-V_NNG3A!$J$20) * 100, 0)</f>
        <v>117.34899409714536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>
        <f>_xll.SRS1Splines.Functions25.Linear_Interp(V_NNG3A!$H$4:$H$12,V_NNG3A!$I$4:$I$12,BF595)</f>
        <v>14.4038000000015</v>
      </c>
      <c r="BA595" s="312">
        <f>(AZ595/V_NNG3A!$I$8)*100</f>
        <v>103.99855595668951</v>
      </c>
      <c r="BB595" s="308">
        <f>_xll.SRS1Splines.Functions25.Linear_Interp(V_NNG3A!$H$4:$H$12,V_NNG3A!$J$4:$J$12,BF595)</f>
        <v>3.4162137931049998</v>
      </c>
      <c r="BC595" s="308">
        <f>IFERROR((AZ595-V_NNG3A!$J$20) / (V_NNG3A!$J$19-V_NNG3A!$J$20) * 100, 0)</f>
        <v>119.34730755335889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>
        <f>_xll.SRS1Splines.Functions25.Linear_Interp(V_NNG3A!$H$4:$H$12,V_NNG3A!$I$4:$I$12,BF596)</f>
        <v>14.2504000000011</v>
      </c>
      <c r="BA596" s="312">
        <f>(AZ596/V_NNG3A!$I$8)*100</f>
        <v>102.89097472924982</v>
      </c>
      <c r="BB596" s="308">
        <f>_xll.SRS1Splines.Functions25.Linear_Interp(V_NNG3A!$H$4:$H$12,V_NNG3A!$J$4:$J$12,BF596)</f>
        <v>3.2628137931045602</v>
      </c>
      <c r="BC596" s="308">
        <f>IFERROR((AZ596-V_NNG3A!$J$20) / (V_NNG3A!$J$19-V_NNG3A!$J$20) * 100, 0)</f>
        <v>113.98819419350887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>
        <f>_xll.SRS1Splines.Functions25.Linear_Interp(V_NNG3A!$H$4:$H$12,V_NNG3A!$I$4:$I$12,BF597)</f>
        <v>13.870799999999999</v>
      </c>
      <c r="BA597" s="312">
        <f>(AZ597/V_NNG3A!$I$8)*100</f>
        <v>100.15018050541515</v>
      </c>
      <c r="BB597" s="308">
        <f>_xll.SRS1Splines.Functions25.Linear_Interp(V_NNG3A!$H$4:$H$12,V_NNG3A!$J$4:$J$12,BF597)</f>
        <v>2.8832137931035402</v>
      </c>
      <c r="BC597" s="308">
        <f>IFERROR((AZ597-V_NNG3A!$J$20) / (V_NNG3A!$J$19-V_NNG3A!$J$20) * 100, 0)</f>
        <v>100.72665943862182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>
        <f>_xll.SRS1Splines.Functions25.Linear_Interp(V_NNG3A!$H$4:$H$12,V_NNG3A!$I$4:$I$12,BF598)</f>
        <v>13.3683499999999</v>
      </c>
      <c r="BA598" s="312">
        <f>(AZ598/V_NNG3A!$I$8)*100</f>
        <v>96.52238267147942</v>
      </c>
      <c r="BB598" s="308">
        <f>_xll.SRS1Splines.Functions25.Linear_Interp(V_NNG3A!$H$4:$H$12,V_NNG3A!$J$4:$J$12,BF598)</f>
        <v>2.3807637931033798</v>
      </c>
      <c r="BC598" s="308">
        <f>IFERROR((AZ598-V_NNG3A!$J$20) / (V_NNG3A!$J$19-V_NNG3A!$J$20) * 100, 0)</f>
        <v>83.173292374409542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>
        <f>_xll.SRS1Splines.Functions25.Linear_Interp(V_NNG3A!$H$4:$H$12,V_NNG3A!$I$4:$I$12,BF599)</f>
        <v>13.4424500000001</v>
      </c>
      <c r="BA599" s="312">
        <f>(AZ599/V_NNG3A!$I$8)*100</f>
        <v>97.057400722022393</v>
      </c>
      <c r="BB599" s="308">
        <f>_xll.SRS1Splines.Functions25.Linear_Interp(V_NNG3A!$H$4:$H$12,V_NNG3A!$J$4:$J$12,BF599)</f>
        <v>2.4548637931036001</v>
      </c>
      <c r="BC599" s="308">
        <f>IFERROR((AZ599-V_NNG3A!$J$20) / (V_NNG3A!$J$19-V_NNG3A!$J$20) * 100, 0)</f>
        <v>85.762016624506842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>
        <f>_xll.SRS1Splines.Functions25.Linear_Interp(V_NNG3A!$H$4:$H$12,V_NNG3A!$I$4:$I$12,BF600)</f>
        <v>13.54125</v>
      </c>
      <c r="BA600" s="312">
        <f>(AZ600/V_NNG3A!$I$8)*100</f>
        <v>97.770758122743686</v>
      </c>
      <c r="BB600" s="308">
        <f>_xll.SRS1Splines.Functions25.Linear_Interp(V_NNG3A!$H$4:$H$12,V_NNG3A!$J$4:$J$12,BF600)</f>
        <v>2.5536637931035</v>
      </c>
      <c r="BC600" s="308">
        <f>IFERROR((AZ600-V_NNG3A!$J$20) / (V_NNG3A!$J$19-V_NNG3A!$J$20) * 100, 0)</f>
        <v>89.213648957957076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>
        <f>_xll.SRS1Splines.Functions25.Linear_Interp(V_NNG3A!$H$4:$H$12,V_NNG3A!$I$4:$I$12,BF601)</f>
        <v>13.4671500000001</v>
      </c>
      <c r="BA601" s="312">
        <f>(AZ601/V_NNG3A!$I$8)*100</f>
        <v>97.235740072202887</v>
      </c>
      <c r="BB601" s="308">
        <f>_xll.SRS1Splines.Functions25.Linear_Interp(V_NNG3A!$H$4:$H$12,V_NNG3A!$J$4:$J$12,BF601)</f>
        <v>2.4795637931035701</v>
      </c>
      <c r="BC601" s="308">
        <f>IFERROR((AZ601-V_NNG3A!$J$20) / (V_NNG3A!$J$19-V_NNG3A!$J$20) * 100, 0)</f>
        <v>86.62492470787025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>
        <f>_xll.SRS1Splines.Functions25.Linear_Interp(V_NNG3A!$H$4:$H$12,V_NNG3A!$I$4:$I$12,BF602)</f>
        <v>13.257199999999999</v>
      </c>
      <c r="BA602" s="312">
        <f>(AZ602/V_NNG3A!$I$8)*100</f>
        <v>95.719855595667866</v>
      </c>
      <c r="BB602" s="308">
        <f>_xll.SRS1Splines.Functions25.Linear_Interp(V_NNG3A!$H$4:$H$12,V_NNG3A!$J$4:$J$12,BF602)</f>
        <v>2.2696137931034901</v>
      </c>
      <c r="BC602" s="308">
        <f>IFERROR((AZ602-V_NNG3A!$J$20) / (V_NNG3A!$J$19-V_NNG3A!$J$20) * 100, 0)</f>
        <v>79.290205999277546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>
        <f>_xll.SRS1Splines.Functions25.Linear_Interp(V_NNG3A!$H$4:$H$12,V_NNG3A!$I$4:$I$12,BF603)</f>
        <v>13.4548000000001</v>
      </c>
      <c r="BA603" s="312">
        <f>(AZ603/V_NNG3A!$I$8)*100</f>
        <v>97.14657039711264</v>
      </c>
      <c r="BB603" s="308">
        <f>_xll.SRS1Splines.Functions25.Linear_Interp(V_NNG3A!$H$4:$H$12,V_NNG3A!$J$4:$J$12,BF603)</f>
        <v>2.4672137931035798</v>
      </c>
      <c r="BC603" s="308">
        <f>IFERROR((AZ603-V_NNG3A!$J$20) / (V_NNG3A!$J$19-V_NNG3A!$J$20) * 100, 0)</f>
        <v>86.19347066618856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>
        <f>_xll.SRS1Splines.Functions25.Linear_Interp(V_NNG3A!$H$4:$H$12,V_NNG3A!$I$4:$I$12,BF604)</f>
        <v>13.034899999999899</v>
      </c>
      <c r="BA604" s="312">
        <f>(AZ604/V_NNG3A!$I$8)*100</f>
        <v>94.114801444042598</v>
      </c>
      <c r="BB604" s="308">
        <f>_xll.SRS1Splines.Functions25.Linear_Interp(V_NNG3A!$H$4:$H$12,V_NNG3A!$J$4:$J$12,BF604)</f>
        <v>2.04731379310341</v>
      </c>
      <c r="BC604" s="308">
        <f>IFERROR((AZ604-V_NNG3A!$J$20) / (V_NNG3A!$J$19-V_NNG3A!$J$20) * 100, 0)</f>
        <v>71.524033249003139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>
        <f>_xll.SRS1Splines.Functions25.Linear_Interp(V_NNG3A!$H$4:$H$12,V_NNG3A!$I$4:$I$12,BF605)</f>
        <v>13.6894499999999</v>
      </c>
      <c r="BA605" s="312">
        <f>(AZ605/V_NNG3A!$I$8)*100</f>
        <v>98.840794223825995</v>
      </c>
      <c r="BB605" s="308">
        <f>_xll.SRS1Splines.Functions25.Linear_Interp(V_NNG3A!$H$4:$H$12,V_NNG3A!$J$4:$J$12,BF605)</f>
        <v>2.70186379310337</v>
      </c>
      <c r="BC605" s="308">
        <f>IFERROR((AZ605-V_NNG3A!$J$20) / (V_NNG3A!$J$19-V_NNG3A!$J$20) * 100, 0)</f>
        <v>94.391097458134183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>
        <f>_xll.SRS1Splines.Functions25.Linear_Interp(V_NNG3A!$H$4:$H$12,V_NNG3A!$I$4:$I$12,BF606)</f>
        <v>13.257199999999999</v>
      </c>
      <c r="BA606" s="312">
        <f>(AZ606/V_NNG3A!$I$8)*100</f>
        <v>95.719855595667866</v>
      </c>
      <c r="BB606" s="308">
        <f>_xll.SRS1Splines.Functions25.Linear_Interp(V_NNG3A!$H$4:$H$12,V_NNG3A!$J$4:$J$12,BF606)</f>
        <v>2.2696137931034901</v>
      </c>
      <c r="BC606" s="308">
        <f>IFERROR((AZ606-V_NNG3A!$J$20) / (V_NNG3A!$J$19-V_NNG3A!$J$20) * 100, 0)</f>
        <v>79.290205999277546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>
        <f>_xll.SRS1Splines.Functions25.Linear_Interp(V_NNG3A!$H$4:$H$12,V_NNG3A!$I$4:$I$12,BF607)</f>
        <v>12.9978499999999</v>
      </c>
      <c r="BA607" s="312">
        <f>(AZ607/V_NNG3A!$I$8)*100</f>
        <v>93.847292418771843</v>
      </c>
      <c r="BB607" s="308">
        <f>_xll.SRS1Splines.Functions25.Linear_Interp(V_NNG3A!$H$4:$H$12,V_NNG3A!$J$4:$J$12,BF607)</f>
        <v>2.0102637931034502</v>
      </c>
      <c r="BC607" s="308">
        <f>IFERROR((AZ607-V_NNG3A!$J$20) / (V_NNG3A!$J$19-V_NNG3A!$J$20) * 100, 0)</f>
        <v>70.229671123958028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>
        <f>_xll.SRS1Splines.Functions25.Linear_Interp(V_NNG3A!$H$4:$H$12,V_NNG3A!$I$4:$I$12,BF608)</f>
        <v>12.7014499999999</v>
      </c>
      <c r="BA608" s="312">
        <f>(AZ608/V_NNG3A!$I$8)*100</f>
        <v>91.707220216605776</v>
      </c>
      <c r="BB608" s="308">
        <f>_xll.SRS1Splines.Functions25.Linear_Interp(V_NNG3A!$H$4:$H$12,V_NNG3A!$J$4:$J$12,BF608)</f>
        <v>1.7138637931034399</v>
      </c>
      <c r="BC608" s="308">
        <f>IFERROR((AZ608-V_NNG3A!$J$20) / (V_NNG3A!$J$19-V_NNG3A!$J$20) * 100, 0)</f>
        <v>59.874774123596794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>
        <f>_xll.SRS1Splines.Functions25.Linear_Interp(V_NNG3A!$H$4:$H$12,V_NNG3A!$I$4:$I$12,BF609)</f>
        <v>12.4791500000001</v>
      </c>
      <c r="BA609" s="312">
        <f>(AZ609/V_NNG3A!$I$8)*100</f>
        <v>90.102166064982669</v>
      </c>
      <c r="BB609" s="308">
        <f>_xll.SRS1Splines.Functions25.Linear_Interp(V_NNG3A!$H$4:$H$12,V_NNG3A!$J$4:$J$12,BF609)</f>
        <v>1.4915637931036401</v>
      </c>
      <c r="BC609" s="308">
        <f>IFERROR((AZ609-V_NNG3A!$J$20) / (V_NNG3A!$J$19-V_NNG3A!$J$20) * 100, 0)</f>
        <v>52.108601373332874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>
        <f>_xll.SRS1Splines.Functions25.Linear_Interp(V_NNG3A!$H$4:$H$12,V_NNG3A!$I$4:$I$12,BF610)</f>
        <v>12.639699999999999</v>
      </c>
      <c r="BA610" s="312">
        <f>(AZ610/V_NNG3A!$I$8)*100</f>
        <v>91.261371841155238</v>
      </c>
      <c r="BB610" s="308">
        <f>_xll.SRS1Splines.Functions25.Linear_Interp(V_NNG3A!$H$4:$H$12,V_NNG3A!$J$4:$J$12,BF610)</f>
        <v>1.6521137931034999</v>
      </c>
      <c r="BC610" s="308">
        <f>IFERROR((AZ610-V_NNG3A!$J$20) / (V_NNG3A!$J$19-V_NNG3A!$J$20) * 100, 0)</f>
        <v>57.717503915191692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>
        <f>_xll.SRS1Splines.Functions25.Linear_Interp(V_NNG3A!$H$4:$H$12,V_NNG3A!$I$4:$I$12,BF611)</f>
        <v>12.676749999999901</v>
      </c>
      <c r="BA611" s="312">
        <f>(AZ611/V_NNG3A!$I$8)*100</f>
        <v>91.528880866425283</v>
      </c>
      <c r="BB611" s="308">
        <f>_xll.SRS1Splines.Functions25.Linear_Interp(V_NNG3A!$H$4:$H$12,V_NNG3A!$J$4:$J$12,BF611)</f>
        <v>1.68916379310346</v>
      </c>
      <c r="BC611" s="308">
        <f>IFERROR((AZ611-V_NNG3A!$J$20) / (V_NNG3A!$J$19-V_NNG3A!$J$20) * 100, 0)</f>
        <v>59.011866040233393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>
        <f>_xll.SRS1Splines.Functions25.Linear_Interp(V_NNG3A!$H$4:$H$12,V_NNG3A!$I$4:$I$12,BF612)</f>
        <v>12.4668000000001</v>
      </c>
      <c r="BA612" s="312">
        <f>(AZ612/V_NNG3A!$I$8)*100</f>
        <v>90.012996389892422</v>
      </c>
      <c r="BB612" s="308">
        <f>_xll.SRS1Splines.Functions25.Linear_Interp(V_NNG3A!$H$4:$H$12,V_NNG3A!$J$4:$J$12,BF612)</f>
        <v>1.47921379310365</v>
      </c>
      <c r="BC612" s="308">
        <f>IFERROR((AZ612-V_NNG3A!$J$20) / (V_NNG3A!$J$19-V_NNG3A!$J$20) * 100, 0)</f>
        <v>51.677147331651177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>
        <f>_xll.SRS1Splines.Functions25.Linear_Interp(V_NNG3A!$H$4:$H$12,V_NNG3A!$I$4:$I$12,BF613)</f>
        <v>12.1827500000001</v>
      </c>
      <c r="BA613" s="312">
        <f>(AZ613/V_NNG3A!$I$8)*100</f>
        <v>87.962093862816602</v>
      </c>
      <c r="BB613" s="308">
        <f>_xll.SRS1Splines.Functions25.Linear_Interp(V_NNG3A!$H$4:$H$12,V_NNG3A!$J$4:$J$12,BF613)</f>
        <v>1.1951637931036301</v>
      </c>
      <c r="BC613" s="308">
        <f>IFERROR((AZ613-V_NNG3A!$J$20) / (V_NNG3A!$J$19-V_NNG3A!$J$20) * 100, 0)</f>
        <v>41.753704372971654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>
        <f>_xll.SRS1Splines.Functions25.Linear_Interp(V_NNG3A!$H$4:$H$12,V_NNG3A!$I$4:$I$12,BF614)</f>
        <v>13.24485</v>
      </c>
      <c r="BA614" s="312">
        <f>(AZ614/V_NNG3A!$I$8)*100</f>
        <v>95.630685920577619</v>
      </c>
      <c r="BB614" s="308">
        <f>_xll.SRS1Splines.Functions25.Linear_Interp(V_NNG3A!$H$4:$H$12,V_NNG3A!$J$4:$J$12,BF614)</f>
        <v>2.2572637931034998</v>
      </c>
      <c r="BC614" s="308">
        <f>IFERROR((AZ614-V_NNG3A!$J$20) / (V_NNG3A!$J$19-V_NNG3A!$J$20) * 100, 0)</f>
        <v>78.858751957595842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>
        <f>_xll.SRS1Splines.Functions25.Linear_Interp(V_NNG3A!$H$4:$H$12,V_NNG3A!$I$4:$I$12,BF615)</f>
        <v>13.7018000000001</v>
      </c>
      <c r="BA615" s="312">
        <f>(AZ615/V_NNG3A!$I$8)*100</f>
        <v>98.929963898917691</v>
      </c>
      <c r="BB615" s="308">
        <f>_xll.SRS1Splines.Functions25.Linear_Interp(V_NNG3A!$H$4:$H$12,V_NNG3A!$J$4:$J$12,BF615)</f>
        <v>2.7142137931036401</v>
      </c>
      <c r="BC615" s="308">
        <f>IFERROR((AZ615-V_NNG3A!$J$20) / (V_NNG3A!$J$19-V_NNG3A!$J$20) * 100, 0)</f>
        <v>94.822551499822893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>
        <f>_xll.SRS1Splines.Functions25.Linear_Interp(V_NNG3A!$H$4:$H$12,V_NNG3A!$I$4:$I$12,BF616)</f>
        <v>13.22015</v>
      </c>
      <c r="BA616" s="312">
        <f>(AZ616/V_NNG3A!$I$8)*100</f>
        <v>95.452346570397111</v>
      </c>
      <c r="BB616" s="308">
        <f>_xll.SRS1Splines.Functions25.Linear_Interp(V_NNG3A!$H$4:$H$12,V_NNG3A!$J$4:$J$12,BF616)</f>
        <v>2.23256379310352</v>
      </c>
      <c r="BC616" s="308">
        <f>IFERROR((AZ616-V_NNG3A!$J$20) / (V_NNG3A!$J$19-V_NNG3A!$J$20) * 100, 0)</f>
        <v>77.995843874232435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>
        <f>_xll.SRS1Splines.Functions25.Linear_Interp(V_NNG3A!$H$4:$H$12,V_NNG3A!$I$4:$I$12,BF617)</f>
        <v>12.886699999999999</v>
      </c>
      <c r="BA617" s="312">
        <f>(AZ617/V_NNG3A!$I$8)*100</f>
        <v>93.044765342960289</v>
      </c>
      <c r="BB617" s="308">
        <f>_xll.SRS1Splines.Functions25.Linear_Interp(V_NNG3A!$H$4:$H$12,V_NNG3A!$J$4:$J$12,BF617)</f>
        <v>1.89911379310355</v>
      </c>
      <c r="BC617" s="308">
        <f>IFERROR((AZ617-V_NNG3A!$J$20) / (V_NNG3A!$J$19-V_NNG3A!$J$20) * 100, 0)</f>
        <v>66.346584748826032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>
        <f>_xll.SRS1Splines.Functions25.Linear_Interp(V_NNG3A!$H$4:$H$12,V_NNG3A!$I$4:$I$12,BF618)</f>
        <v>12.4544499999999</v>
      </c>
      <c r="BA618" s="312">
        <f>(AZ618/V_NNG3A!$I$8)*100</f>
        <v>89.923826714800725</v>
      </c>
      <c r="BB618" s="308">
        <f>_xll.SRS1Splines.Functions25.Linear_Interp(V_NNG3A!$H$4:$H$12,V_NNG3A!$J$4:$J$12,BF618)</f>
        <v>1.4668637931033801</v>
      </c>
      <c r="BC618" s="308">
        <f>IFERROR((AZ618-V_NNG3A!$J$20) / (V_NNG3A!$J$19-V_NNG3A!$J$20) * 100, 0)</f>
        <v>51.24569328996246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>
        <f>_xll.SRS1Splines.Functions25.Linear_Interp(V_NNG3A!$H$4:$H$12,V_NNG3A!$I$4:$I$12,BF619)</f>
        <v>12.046900000000001</v>
      </c>
      <c r="BA619" s="312">
        <f>(AZ619/V_NNG3A!$I$8)*100</f>
        <v>86.981227436823119</v>
      </c>
      <c r="BB619" s="308">
        <f>_xll.SRS1Splines.Functions25.Linear_Interp(V_NNG3A!$H$4:$H$12,V_NNG3A!$J$4:$J$12,BF619)</f>
        <v>1.05931379310347</v>
      </c>
      <c r="BC619" s="308">
        <f>IFERROR((AZ619-V_NNG3A!$J$20) / (V_NNG3A!$J$19-V_NNG3A!$J$20) * 100, 0)</f>
        <v>37.007709914469302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>
        <f>_xll.SRS1Splines.Functions25.Linear_Interp(V_NNG3A!$H$4:$H$12,V_NNG3A!$I$4:$I$12,BF620)</f>
        <v>13.257199999999999</v>
      </c>
      <c r="BA620" s="312">
        <f>(AZ620/V_NNG3A!$I$8)*100</f>
        <v>95.719855595667866</v>
      </c>
      <c r="BB620" s="308">
        <f>_xll.SRS1Splines.Functions25.Linear_Interp(V_NNG3A!$H$4:$H$12,V_NNG3A!$J$4:$J$12,BF620)</f>
        <v>2.2696137931034901</v>
      </c>
      <c r="BC620" s="308">
        <f>IFERROR((AZ620-V_NNG3A!$J$20) / (V_NNG3A!$J$19-V_NNG3A!$J$20) * 100, 0)</f>
        <v>79.290205999277546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>
        <f>_xll.SRS1Splines.Functions25.Linear_Interp(V_NNG3A!$H$4:$H$12,V_NNG3A!$I$4:$I$12,BF621)</f>
        <v>13.7141500000001</v>
      </c>
      <c r="BA621" s="312">
        <f>(AZ621/V_NNG3A!$I$8)*100</f>
        <v>99.019133574007938</v>
      </c>
      <c r="BB621" s="308">
        <f>_xll.SRS1Splines.Functions25.Linear_Interp(V_NNG3A!$H$4:$H$12,V_NNG3A!$J$4:$J$12,BF621)</f>
        <v>2.72656379310363</v>
      </c>
      <c r="BC621" s="308">
        <f>IFERROR((AZ621-V_NNG3A!$J$20) / (V_NNG3A!$J$19-V_NNG3A!$J$20) * 100, 0)</f>
        <v>95.254005541504597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>
        <f>_xll.SRS1Splines.Functions25.Linear_Interp(V_NNG3A!$H$4:$H$12,V_NNG3A!$I$4:$I$12,BF622)</f>
        <v>13.738850000000101</v>
      </c>
      <c r="BA622" s="312">
        <f>(AZ622/V_NNG3A!$I$8)*100</f>
        <v>99.19747292418846</v>
      </c>
      <c r="BB622" s="308">
        <f>_xll.SRS1Splines.Functions25.Linear_Interp(V_NNG3A!$H$4:$H$12,V_NNG3A!$J$4:$J$12,BF622)</f>
        <v>2.7512637931035999</v>
      </c>
      <c r="BC622" s="308">
        <f>IFERROR((AZ622-V_NNG3A!$J$20) / (V_NNG3A!$J$19-V_NNG3A!$J$20) * 100, 0)</f>
        <v>96.116913624868076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>
        <f>_xll.SRS1Splines.Functions25.Linear_Interp(V_NNG3A!$H$4:$H$12,V_NNG3A!$I$4:$I$12,BF623)</f>
        <v>12.948449999999999</v>
      </c>
      <c r="BA623" s="312">
        <f>(AZ623/V_NNG3A!$I$8)*100</f>
        <v>93.490613718411552</v>
      </c>
      <c r="BB623" s="308">
        <f>_xll.SRS1Splines.Functions25.Linear_Interp(V_NNG3A!$H$4:$H$12,V_NNG3A!$J$4:$J$12,BF623)</f>
        <v>1.96086379310349</v>
      </c>
      <c r="BC623" s="308">
        <f>IFERROR((AZ623-V_NNG3A!$J$20) / (V_NNG3A!$J$19-V_NNG3A!$J$20) * 100, 0)</f>
        <v>68.503854957234623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>
        <f>_xll.SRS1Splines.Functions25.Linear_Interp(V_NNG3A!$H$4:$H$12,V_NNG3A!$I$4:$I$12,BF624)</f>
        <v>12.8002500000001</v>
      </c>
      <c r="BA624" s="312">
        <f>(AZ624/V_NNG3A!$I$8)*100</f>
        <v>92.420577617329229</v>
      </c>
      <c r="BB624" s="308">
        <f>_xll.SRS1Splines.Functions25.Linear_Interp(V_NNG3A!$H$4:$H$12,V_NNG3A!$J$4:$J$12,BF624)</f>
        <v>1.81266379310363</v>
      </c>
      <c r="BC624" s="308">
        <f>IFERROR((AZ624-V_NNG3A!$J$20) / (V_NNG3A!$J$19-V_NNG3A!$J$20) * 100, 0)</f>
        <v>63.326406457057516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>
        <f>_xll.SRS1Splines.Functions25.Linear_Interp(V_NNG3A!$H$4:$H$12,V_NNG3A!$I$4:$I$12,BF625)</f>
        <v>12.676749999999901</v>
      </c>
      <c r="BA625" s="312">
        <f>(AZ625/V_NNG3A!$I$8)*100</f>
        <v>91.528880866425283</v>
      </c>
      <c r="BB625" s="308">
        <f>_xll.SRS1Splines.Functions25.Linear_Interp(V_NNG3A!$H$4:$H$12,V_NNG3A!$J$4:$J$12,BF625)</f>
        <v>1.68916379310346</v>
      </c>
      <c r="BC625" s="308">
        <f>IFERROR((AZ625-V_NNG3A!$J$20) / (V_NNG3A!$J$19-V_NNG3A!$J$20) * 100, 0)</f>
        <v>59.011866040233393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>
        <f>_xll.SRS1Splines.Functions25.Linear_Interp(V_NNG3A!$H$4:$H$12,V_NNG3A!$I$4:$I$12,BF626)</f>
        <v>12.812600000000099</v>
      </c>
      <c r="BA626" s="312">
        <f>(AZ626/V_NNG3A!$I$8)*100</f>
        <v>92.50974729241949</v>
      </c>
      <c r="BB626" s="308">
        <f>_xll.SRS1Splines.Functions25.Linear_Interp(V_NNG3A!$H$4:$H$12,V_NNG3A!$J$4:$J$12,BF626)</f>
        <v>1.8250137931036201</v>
      </c>
      <c r="BC626" s="308">
        <f>IFERROR((AZ626-V_NNG3A!$J$20) / (V_NNG3A!$J$19-V_NNG3A!$J$20) * 100, 0)</f>
        <v>63.75786049873922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>
        <f>_xll.SRS1Splines.Functions25.Linear_Interp(V_NNG3A!$H$4:$H$12,V_NNG3A!$I$4:$I$12,BF627)</f>
        <v>12.4668000000001</v>
      </c>
      <c r="BA627" s="312">
        <f>(AZ627/V_NNG3A!$I$8)*100</f>
        <v>90.012996389892422</v>
      </c>
      <c r="BB627" s="308">
        <f>_xll.SRS1Splines.Functions25.Linear_Interp(V_NNG3A!$H$4:$H$12,V_NNG3A!$J$4:$J$12,BF627)</f>
        <v>1.47921379310365</v>
      </c>
      <c r="BC627" s="308">
        <f>IFERROR((AZ627-V_NNG3A!$J$20) / (V_NNG3A!$J$19-V_NNG3A!$J$20) * 100, 0)</f>
        <v>51.677147331651177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>
        <f>_xll.SRS1Splines.Functions25.Linear_Interp(V_NNG3A!$H$4:$H$12,V_NNG3A!$I$4:$I$12,BF628)</f>
        <v>13.479500000000099</v>
      </c>
      <c r="BA628" s="312">
        <f>(AZ628/V_NNG3A!$I$8)*100</f>
        <v>97.324909747293148</v>
      </c>
      <c r="BB628" s="308">
        <f>_xll.SRS1Splines.Functions25.Linear_Interp(V_NNG3A!$H$4:$H$12,V_NNG3A!$J$4:$J$12,BF628)</f>
        <v>2.49191379310356</v>
      </c>
      <c r="BC628" s="308">
        <f>IFERROR((AZ628-V_NNG3A!$J$20) / (V_NNG3A!$J$19-V_NNG3A!$J$20) * 100, 0)</f>
        <v>87.056378749551953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>
        <f>_xll.SRS1Splines.Functions25.Linear_Interp(V_NNG3A!$H$4:$H$12,V_NNG3A!$I$4:$I$12,BF629)</f>
        <v>12.97315</v>
      </c>
      <c r="BA629" s="312">
        <f>(AZ629/V_NNG3A!$I$8)*100</f>
        <v>93.66895306859206</v>
      </c>
      <c r="BB629" s="308">
        <f>_xll.SRS1Splines.Functions25.Linear_Interp(V_NNG3A!$H$4:$H$12,V_NNG3A!$J$4:$J$12,BF629)</f>
        <v>1.98556379310347</v>
      </c>
      <c r="BC629" s="308">
        <f>IFERROR((AZ629-V_NNG3A!$J$20) / (V_NNG3A!$J$19-V_NNG3A!$J$20) * 100, 0)</f>
        <v>69.366763040598087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>
        <f>_xll.SRS1Splines.Functions25.Linear_Interp(V_NNG3A!$H$4:$H$12,V_NNG3A!$I$4:$I$12,BF630)</f>
        <v>12.5656</v>
      </c>
      <c r="BA630" s="312">
        <f>(AZ630/V_NNG3A!$I$8)*100</f>
        <v>90.726353790613729</v>
      </c>
      <c r="BB630" s="308">
        <f>_xll.SRS1Splines.Functions25.Linear_Interp(V_NNG3A!$H$4:$H$12,V_NNG3A!$J$4:$J$12,BF630)</f>
        <v>1.57801379310356</v>
      </c>
      <c r="BC630" s="308">
        <f>IFERROR((AZ630-V_NNG3A!$J$20) / (V_NNG3A!$J$19-V_NNG3A!$J$20) * 100, 0)</f>
        <v>55.128779665101405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>
        <f>_xll.SRS1Splines.Functions25.Linear_Interp(V_NNG3A!$H$4:$H$12,V_NNG3A!$I$4:$I$12,BF631)</f>
        <v>12.4050499999999</v>
      </c>
      <c r="BA631" s="312">
        <f>(AZ631/V_NNG3A!$I$8)*100</f>
        <v>89.567148014439709</v>
      </c>
      <c r="BB631" s="308">
        <f>_xll.SRS1Splines.Functions25.Linear_Interp(V_NNG3A!$H$4:$H$12,V_NNG3A!$J$4:$J$12,BF631)</f>
        <v>1.41746379310343</v>
      </c>
      <c r="BC631" s="308">
        <f>IFERROR((AZ631-V_NNG3A!$J$20) / (V_NNG3A!$J$19-V_NNG3A!$J$20) * 100, 0)</f>
        <v>49.519877123235581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>
        <f>_xll.SRS1Splines.Functions25.Linear_Interp(V_NNG3A!$H$4:$H$12,V_NNG3A!$I$4:$I$12,BF632)</f>
        <v>12.417399999999899</v>
      </c>
      <c r="BA632" s="312">
        <f>(AZ632/V_NNG3A!$I$8)*100</f>
        <v>89.656317689529956</v>
      </c>
      <c r="BB632" s="308">
        <f>_xll.SRS1Splines.Functions25.Linear_Interp(V_NNG3A!$H$4:$H$12,V_NNG3A!$J$4:$J$12,BF632)</f>
        <v>1.42981379310342</v>
      </c>
      <c r="BC632" s="308">
        <f>IFERROR((AZ632-V_NNG3A!$J$20) / (V_NNG3A!$J$19-V_NNG3A!$J$20) * 100, 0)</f>
        <v>49.951331164917285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>
        <f>_xll.SRS1Splines.Functions25.Linear_Interp(V_NNG3A!$H$4:$H$12,V_NNG3A!$I$4:$I$12,BF633)</f>
        <v>12.4544499999999</v>
      </c>
      <c r="BA633" s="312">
        <f>(AZ633/V_NNG3A!$I$8)*100</f>
        <v>89.923826714800725</v>
      </c>
      <c r="BB633" s="308">
        <f>_xll.SRS1Splines.Functions25.Linear_Interp(V_NNG3A!$H$4:$H$12,V_NNG3A!$J$4:$J$12,BF633)</f>
        <v>1.4668637931033801</v>
      </c>
      <c r="BC633" s="308">
        <f>IFERROR((AZ633-V_NNG3A!$J$20) / (V_NNG3A!$J$19-V_NNG3A!$J$20) * 100, 0)</f>
        <v>51.24569328996246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>
        <f>_xll.SRS1Splines.Functions25.Linear_Interp(V_NNG3A!$H$4:$H$12,V_NNG3A!$I$4:$I$12,BF634)</f>
        <v>12.602650000000001</v>
      </c>
      <c r="BA634" s="312">
        <f>(AZ634/V_NNG3A!$I$8)*100</f>
        <v>90.993862815884484</v>
      </c>
      <c r="BB634" s="308">
        <f>_xll.SRS1Splines.Functions25.Linear_Interp(V_NNG3A!$H$4:$H$12,V_NNG3A!$J$4:$J$12,BF634)</f>
        <v>1.6150637931035301</v>
      </c>
      <c r="BC634" s="308">
        <f>IFERROR((AZ634-V_NNG3A!$J$20) / (V_NNG3A!$J$19-V_NNG3A!$J$20) * 100, 0)</f>
        <v>56.42314179014658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>
        <f>_xll.SRS1Splines.Functions25.Linear_Interp(V_NNG3A!$H$4:$H$12,V_NNG3A!$I$4:$I$12,BF635)</f>
        <v>12.899050000000001</v>
      </c>
      <c r="BA635" s="312">
        <f>(AZ635/V_NNG3A!$I$8)*100</f>
        <v>93.133935018050551</v>
      </c>
      <c r="BB635" s="308">
        <f>_xll.SRS1Splines.Functions25.Linear_Interp(V_NNG3A!$H$4:$H$12,V_NNG3A!$J$4:$J$12,BF635)</f>
        <v>1.9114637931035401</v>
      </c>
      <c r="BC635" s="308">
        <f>IFERROR((AZ635-V_NNG3A!$J$20) / (V_NNG3A!$J$19-V_NNG3A!$J$20) * 100, 0)</f>
        <v>66.778038790507793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>
        <f>_xll.SRS1Splines.Functions25.Linear_Interp(V_NNG3A!$H$4:$H$12,V_NNG3A!$I$4:$I$12,BF636)</f>
        <v>12.8373000000001</v>
      </c>
      <c r="BA636" s="312">
        <f>(AZ636/V_NNG3A!$I$8)*100</f>
        <v>92.688086642600013</v>
      </c>
      <c r="BB636" s="308">
        <f>_xll.SRS1Splines.Functions25.Linear_Interp(V_NNG3A!$H$4:$H$12,V_NNG3A!$J$4:$J$12,BF636)</f>
        <v>1.8497137931035901</v>
      </c>
      <c r="BC636" s="308">
        <f>IFERROR((AZ636-V_NNG3A!$J$20) / (V_NNG3A!$J$19-V_NNG3A!$J$20) * 100, 0)</f>
        <v>64.620768582102698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>
        <f>_xll.SRS1Splines.Functions25.Linear_Interp(V_NNG3A!$H$4:$H$12,V_NNG3A!$I$4:$I$12,BF637)</f>
        <v>12.5532500000001</v>
      </c>
      <c r="BA637" s="312">
        <f>(AZ637/V_NNG3A!$I$8)*100</f>
        <v>90.637184115524178</v>
      </c>
      <c r="BB637" s="308">
        <f>_xll.SRS1Splines.Functions25.Linear_Interp(V_NNG3A!$H$4:$H$12,V_NNG3A!$J$4:$J$12,BF637)</f>
        <v>1.5656637931035799</v>
      </c>
      <c r="BC637" s="308">
        <f>IFERROR((AZ637-V_NNG3A!$J$20) / (V_NNG3A!$J$19-V_NNG3A!$J$20) * 100, 0)</f>
        <v>54.697325623423168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>
        <f>_xll.SRS1Splines.Functions25.Linear_Interp(V_NNG3A!$H$4:$H$12,V_NNG3A!$I$4:$I$12,BF638)</f>
        <v>13.9852000000004</v>
      </c>
      <c r="BA638" s="312">
        <f>(AZ638/V_NNG3A!$I$8)*100</f>
        <v>100.97617328520145</v>
      </c>
      <c r="BB638" s="308">
        <f>_xll.SRS1Splines.Functions25.Linear_Interp(V_NNG3A!$H$4:$H$12,V_NNG3A!$J$4:$J$12,BF638)</f>
        <v>2.99761379310385</v>
      </c>
      <c r="BC638" s="308">
        <f>IFERROR((AZ638-V_NNG3A!$J$20) / (V_NNG3A!$J$19-V_NNG3A!$J$20) * 100, 0)</f>
        <v>104.72328635105596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>
        <f>_xll.SRS1Splines.Functions25.Linear_Interp(V_NNG3A!$H$4:$H$12,V_NNG3A!$I$4:$I$12,BF639)</f>
        <v>13.8838000000001</v>
      </c>
      <c r="BA639" s="312">
        <f>(AZ639/V_NNG3A!$I$8)*100</f>
        <v>100.24404332130037</v>
      </c>
      <c r="BB639" s="308">
        <f>_xll.SRS1Splines.Functions25.Linear_Interp(V_NNG3A!$H$4:$H$12,V_NNG3A!$J$4:$J$12,BF639)</f>
        <v>2.89621379310362</v>
      </c>
      <c r="BC639" s="308">
        <f>IFERROR((AZ639-V_NNG3A!$J$20) / (V_NNG3A!$J$19-V_NNG3A!$J$20) * 100, 0)</f>
        <v>101.180821587764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>
        <f>_xll.SRS1Splines.Functions25.Linear_Interp(V_NNG3A!$H$4:$H$12,V_NNG3A!$I$4:$I$12,BF640)</f>
        <v>13.726500000000099</v>
      </c>
      <c r="BA640" s="312">
        <f>(AZ640/V_NNG3A!$I$8)*100</f>
        <v>99.108303249098199</v>
      </c>
      <c r="BB640" s="308">
        <f>_xll.SRS1Splines.Functions25.Linear_Interp(V_NNG3A!$H$4:$H$12,V_NNG3A!$J$4:$J$12,BF640)</f>
        <v>2.7389137931036101</v>
      </c>
      <c r="BC640" s="308">
        <f>IFERROR((AZ640-V_NNG3A!$J$20) / (V_NNG3A!$J$19-V_NNG3A!$J$20) * 100, 0)</f>
        <v>95.685459583186301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>
        <f>_xll.SRS1Splines.Functions25.Linear_Interp(V_NNG3A!$H$4:$H$12,V_NNG3A!$I$4:$I$12,BF641)</f>
        <v>13.5289</v>
      </c>
      <c r="BA641" s="312">
        <f>(AZ641/V_NNG3A!$I$8)*100</f>
        <v>97.681588447653439</v>
      </c>
      <c r="BB641" s="308">
        <f>_xll.SRS1Splines.Functions25.Linear_Interp(V_NNG3A!$H$4:$H$12,V_NNG3A!$J$4:$J$12,BF641)</f>
        <v>2.5413137931035199</v>
      </c>
      <c r="BC641" s="308">
        <f>IFERROR((AZ641-V_NNG3A!$J$20) / (V_NNG3A!$J$19-V_NNG3A!$J$20) * 100, 0)</f>
        <v>88.782194916275373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>
        <f>_xll.SRS1Splines.Functions25.Linear_Interp(V_NNG3A!$H$4:$H$12,V_NNG3A!$I$4:$I$12,BF642)</f>
        <v>13.6029999999999</v>
      </c>
      <c r="BA642" s="312">
        <f>(AZ642/V_NNG3A!$I$8)*100</f>
        <v>98.216606498194224</v>
      </c>
      <c r="BB642" s="308">
        <f>_xll.SRS1Splines.Functions25.Linear_Interp(V_NNG3A!$H$4:$H$12,V_NNG3A!$J$4:$J$12,BF642)</f>
        <v>2.6154137931034498</v>
      </c>
      <c r="BC642" s="308">
        <f>IFERROR((AZ642-V_NNG3A!$J$20) / (V_NNG3A!$J$19-V_NNG3A!$J$20) * 100, 0)</f>
        <v>91.370919166362185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>
        <f>_xll.SRS1Splines.Functions25.Linear_Interp(V_NNG3A!$H$4:$H$12,V_NNG3A!$I$4:$I$12,BF643)</f>
        <v>14.058000000000501</v>
      </c>
      <c r="BA643" s="312">
        <f>(AZ643/V_NNG3A!$I$8)*100</f>
        <v>101.50180505415524</v>
      </c>
      <c r="BB643" s="308">
        <f>_xll.SRS1Splines.Functions25.Linear_Interp(V_NNG3A!$H$4:$H$12,V_NNG3A!$J$4:$J$12,BF643)</f>
        <v>3.0704137931040401</v>
      </c>
      <c r="BC643" s="308">
        <f>IFERROR((AZ643-V_NNG3A!$J$20) / (V_NNG3A!$J$19-V_NNG3A!$J$20) * 100, 0)</f>
        <v>107.26659438623591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>
        <f>_xll.SRS1Splines.Functions25.Linear_Interp(V_NNG3A!$H$4:$H$12,V_NNG3A!$I$4:$I$12,BF644)</f>
        <v>13.935800000000199</v>
      </c>
      <c r="BA644" s="312">
        <f>(AZ644/V_NNG3A!$I$8)*100</f>
        <v>100.61949458483899</v>
      </c>
      <c r="BB644" s="308">
        <f>_xll.SRS1Splines.Functions25.Linear_Interp(V_NNG3A!$H$4:$H$12,V_NNG3A!$J$4:$J$12,BF644)</f>
        <v>2.9482137931037098</v>
      </c>
      <c r="BC644" s="308">
        <f>IFERROR((AZ644-V_NNG3A!$J$20) / (V_NNG3A!$J$19-V_NNG3A!$J$20) * 100, 0)</f>
        <v>102.99747018432205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>
        <f>_xll.SRS1Splines.Functions25.Linear_Interp(V_NNG3A!$H$4:$H$12,V_NNG3A!$I$4:$I$12,BF645)</f>
        <v>13.121350000000101</v>
      </c>
      <c r="BA645" s="312">
        <f>(AZ645/V_NNG3A!$I$8)*100</f>
        <v>94.738989169675818</v>
      </c>
      <c r="BB645" s="308">
        <f>_xll.SRS1Splines.Functions25.Linear_Interp(V_NNG3A!$H$4:$H$12,V_NNG3A!$J$4:$J$12,BF645)</f>
        <v>2.13376379310361</v>
      </c>
      <c r="BC645" s="308">
        <f>IFERROR((AZ645-V_NNG3A!$J$20) / (V_NNG3A!$J$19-V_NNG3A!$J$20) * 100, 0)</f>
        <v>74.544211540782214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>
        <f>_xll.SRS1Splines.Functions25.Linear_Interp(V_NNG3A!$H$4:$H$12,V_NNG3A!$I$4:$I$12,BF646)</f>
        <v>12.503850000000099</v>
      </c>
      <c r="BA646" s="312">
        <f>(AZ646/V_NNG3A!$I$8)*100</f>
        <v>90.280505415163177</v>
      </c>
      <c r="BB646" s="308">
        <f>_xll.SRS1Splines.Functions25.Linear_Interp(V_NNG3A!$H$4:$H$12,V_NNG3A!$J$4:$J$12,BF646)</f>
        <v>1.51626379310362</v>
      </c>
      <c r="BC646" s="308">
        <f>IFERROR((AZ646-V_NNG3A!$J$20) / (V_NNG3A!$J$19-V_NNG3A!$J$20) * 100, 0)</f>
        <v>52.971509456696289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>
        <f>_xll.SRS1Splines.Functions25.Linear_Interp(V_NNG3A!$H$4:$H$12,V_NNG3A!$I$4:$I$12,BF647)</f>
        <v>12.3803499999999</v>
      </c>
      <c r="BA647" s="312">
        <f>(AZ647/V_NNG3A!$I$8)*100</f>
        <v>89.388808664259216</v>
      </c>
      <c r="BB647" s="308">
        <f>_xll.SRS1Splines.Functions25.Linear_Interp(V_NNG3A!$H$4:$H$12,V_NNG3A!$J$4:$J$12,BF647)</f>
        <v>1.39276379310345</v>
      </c>
      <c r="BC647" s="308">
        <f>IFERROR((AZ647-V_NNG3A!$J$20) / (V_NNG3A!$J$19-V_NNG3A!$J$20) * 100, 0)</f>
        <v>48.656969039872166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>
        <f>_xll.SRS1Splines.Functions25.Linear_Interp(V_NNG3A!$H$4:$H$12,V_NNG3A!$I$4:$I$12,BF648)</f>
        <v>12.652049999999999</v>
      </c>
      <c r="BA648" s="312">
        <f>(AZ648/V_NNG3A!$I$8)*100</f>
        <v>91.350541516245485</v>
      </c>
      <c r="BB648" s="308">
        <f>_xll.SRS1Splines.Functions25.Linear_Interp(V_NNG3A!$H$4:$H$12,V_NNG3A!$J$4:$J$12,BF648)</f>
        <v>1.66446379310349</v>
      </c>
      <c r="BC648" s="308">
        <f>IFERROR((AZ648-V_NNG3A!$J$20) / (V_NNG3A!$J$19-V_NNG3A!$J$20) * 100, 0)</f>
        <v>58.148957956873396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>
        <f>_xll.SRS1Splines.Functions25.Linear_Interp(V_NNG3A!$H$4:$H$12,V_NNG3A!$I$4:$I$12,BF649)</f>
        <v>14.2946000000012</v>
      </c>
      <c r="BA649" s="312">
        <f>(AZ649/V_NNG3A!$I$8)*100</f>
        <v>103.21010830325777</v>
      </c>
      <c r="BB649" s="308">
        <f>_xll.SRS1Splines.Functions25.Linear_Interp(V_NNG3A!$H$4:$H$12,V_NNG3A!$J$4:$J$12,BF649)</f>
        <v>3.3070137931047001</v>
      </c>
      <c r="BC649" s="308">
        <f>IFERROR((AZ649-V_NNG3A!$J$20) / (V_NNG3A!$J$19-V_NNG3A!$J$20) * 100, 0)</f>
        <v>115.53234550058376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>
        <f>_xll.SRS1Splines.Functions25.Linear_Interp(V_NNG3A!$H$4:$H$12,V_NNG3A!$I$4:$I$12,BF650)</f>
        <v>14.227000000001</v>
      </c>
      <c r="BA650" s="312">
        <f>(AZ650/V_NNG3A!$I$8)*100</f>
        <v>102.72202166065705</v>
      </c>
      <c r="BB650" s="308">
        <f>_xll.SRS1Splines.Functions25.Linear_Interp(V_NNG3A!$H$4:$H$12,V_NNG3A!$J$4:$J$12,BF650)</f>
        <v>3.2394137931045202</v>
      </c>
      <c r="BC650" s="308">
        <f>IFERROR((AZ650-V_NNG3A!$J$20) / (V_NNG3A!$J$19-V_NNG3A!$J$20) * 100, 0)</f>
        <v>113.17070232505581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>
        <f>_xll.SRS1Splines.Functions25.Linear_Interp(V_NNG3A!$H$4:$H$12,V_NNG3A!$I$4:$I$12,BF651)</f>
        <v>13.9696000000003</v>
      </c>
      <c r="BA651" s="312">
        <f>(AZ651/V_NNG3A!$I$8)*100</f>
        <v>100.86353790613936</v>
      </c>
      <c r="BB651" s="308">
        <f>_xll.SRS1Splines.Functions25.Linear_Interp(V_NNG3A!$H$4:$H$12,V_NNG3A!$J$4:$J$12,BF651)</f>
        <v>2.98201379310383</v>
      </c>
      <c r="BC651" s="308">
        <f>IFERROR((AZ651-V_NNG3A!$J$20) / (V_NNG3A!$J$19-V_NNG3A!$J$20) * 100, 0)</f>
        <v>104.17829177208606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>
        <f>_xll.SRS1Splines.Functions25.Linear_Interp(V_NNG3A!$H$4:$H$12,V_NNG3A!$I$4:$I$12,BF652)</f>
        <v>12.8373000000001</v>
      </c>
      <c r="BA652" s="312">
        <f>(AZ652/V_NNG3A!$I$8)*100</f>
        <v>92.688086642600013</v>
      </c>
      <c r="BB652" s="308">
        <f>_xll.SRS1Splines.Functions25.Linear_Interp(V_NNG3A!$H$4:$H$12,V_NNG3A!$J$4:$J$12,BF652)</f>
        <v>1.8497137931035901</v>
      </c>
      <c r="BC652" s="308">
        <f>IFERROR((AZ652-V_NNG3A!$J$20) / (V_NNG3A!$J$19-V_NNG3A!$J$20) * 100, 0)</f>
        <v>64.620768582102698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>
        <f>_xll.SRS1Splines.Functions25.Linear_Interp(V_NNG3A!$H$4:$H$12,V_NNG3A!$I$4:$I$12,BF653)</f>
        <v>12.5532500000001</v>
      </c>
      <c r="BA653" s="312">
        <f>(AZ653/V_NNG3A!$I$8)*100</f>
        <v>90.637184115524178</v>
      </c>
      <c r="BB653" s="308">
        <f>_xll.SRS1Splines.Functions25.Linear_Interp(V_NNG3A!$H$4:$H$12,V_NNG3A!$J$4:$J$12,BF653)</f>
        <v>1.5656637931035799</v>
      </c>
      <c r="BC653" s="308">
        <f>IFERROR((AZ653-V_NNG3A!$J$20) / (V_NNG3A!$J$19-V_NNG3A!$J$20) * 100, 0)</f>
        <v>54.697325623423168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>
        <f>_xll.SRS1Splines.Functions25.Linear_Interp(V_NNG3A!$H$4:$H$12,V_NNG3A!$I$4:$I$12,BF654)</f>
        <v>12.5285500000001</v>
      </c>
      <c r="BA654" s="312">
        <f>(AZ654/V_NNG3A!$I$8)*100</f>
        <v>90.458844765343699</v>
      </c>
      <c r="BB654" s="308">
        <f>_xll.SRS1Splines.Functions25.Linear_Interp(V_NNG3A!$H$4:$H$12,V_NNG3A!$J$4:$J$12,BF654)</f>
        <v>1.5409637931036</v>
      </c>
      <c r="BC654" s="308">
        <f>IFERROR((AZ654-V_NNG3A!$J$20) / (V_NNG3A!$J$19-V_NNG3A!$J$20) * 100, 0)</f>
        <v>53.834417540059768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>
        <f>_xll.SRS1Splines.Functions25.Linear_Interp(V_NNG3A!$H$4:$H$12,V_NNG3A!$I$4:$I$12,BF655)</f>
        <v>12.3803499999999</v>
      </c>
      <c r="BA655" s="312">
        <f>(AZ655/V_NNG3A!$I$8)*100</f>
        <v>89.388808664259216</v>
      </c>
      <c r="BB655" s="308">
        <f>_xll.SRS1Splines.Functions25.Linear_Interp(V_NNG3A!$H$4:$H$12,V_NNG3A!$J$4:$J$12,BF655)</f>
        <v>1.39276379310345</v>
      </c>
      <c r="BC655" s="308">
        <f>IFERROR((AZ655-V_NNG3A!$J$20) / (V_NNG3A!$J$19-V_NNG3A!$J$20) * 100, 0)</f>
        <v>48.656969039872166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>
        <f>_xll.SRS1Splines.Functions25.Linear_Interp(V_NNG3A!$H$4:$H$12,V_NNG3A!$I$4:$I$12,BF656)</f>
        <v>12.3803499999999</v>
      </c>
      <c r="BA656" s="312">
        <f>(AZ656/V_NNG3A!$I$8)*100</f>
        <v>89.388808664259216</v>
      </c>
      <c r="BB656" s="308">
        <f>_xll.SRS1Splines.Functions25.Linear_Interp(V_NNG3A!$H$4:$H$12,V_NNG3A!$J$4:$J$12,BF656)</f>
        <v>1.39276379310345</v>
      </c>
      <c r="BC656" s="308">
        <f>IFERROR((AZ656-V_NNG3A!$J$20) / (V_NNG3A!$J$19-V_NNG3A!$J$20) * 100, 0)</f>
        <v>48.656969039872166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>
        <f>_xll.SRS1Splines.Functions25.Linear_Interp(V_NNG3A!$H$4:$H$12,V_NNG3A!$I$4:$I$12,BF657)</f>
        <v>12.417399999999899</v>
      </c>
      <c r="BA657" s="312">
        <f>(AZ657/V_NNG3A!$I$8)*100</f>
        <v>89.656317689529956</v>
      </c>
      <c r="BB657" s="308">
        <f>_xll.SRS1Splines.Functions25.Linear_Interp(V_NNG3A!$H$4:$H$12,V_NNG3A!$J$4:$J$12,BF657)</f>
        <v>1.42981379310342</v>
      </c>
      <c r="BC657" s="308">
        <f>IFERROR((AZ657-V_NNG3A!$J$20) / (V_NNG3A!$J$19-V_NNG3A!$J$20) * 100, 0)</f>
        <v>49.951331164917285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>
        <f>_xll.SRS1Splines.Functions25.Linear_Interp(V_NNG3A!$H$4:$H$12,V_NNG3A!$I$4:$I$12,BF658)</f>
        <v>12.4791500000001</v>
      </c>
      <c r="BA658" s="312">
        <f>(AZ658/V_NNG3A!$I$8)*100</f>
        <v>90.102166064982669</v>
      </c>
      <c r="BB658" s="308">
        <f>_xll.SRS1Splines.Functions25.Linear_Interp(V_NNG3A!$H$4:$H$12,V_NNG3A!$J$4:$J$12,BF658)</f>
        <v>1.4915637931036401</v>
      </c>
      <c r="BC658" s="308">
        <f>IFERROR((AZ658-V_NNG3A!$J$20) / (V_NNG3A!$J$19-V_NNG3A!$J$20) * 100, 0)</f>
        <v>52.108601373332874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>
        <f>_xll.SRS1Splines.Functions25.Linear_Interp(V_NNG3A!$H$4:$H$12,V_NNG3A!$I$4:$I$12,BF659)</f>
        <v>12.503850000000099</v>
      </c>
      <c r="BA659" s="312">
        <f>(AZ659/V_NNG3A!$I$8)*100</f>
        <v>90.280505415163177</v>
      </c>
      <c r="BB659" s="308">
        <f>_xll.SRS1Splines.Functions25.Linear_Interp(V_NNG3A!$H$4:$H$12,V_NNG3A!$J$4:$J$12,BF659)</f>
        <v>1.51626379310362</v>
      </c>
      <c r="BC659" s="308">
        <f>IFERROR((AZ659-V_NNG3A!$J$20) / (V_NNG3A!$J$19-V_NNG3A!$J$20) * 100, 0)</f>
        <v>52.971509456696289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>
        <f>_xll.SRS1Splines.Functions25.Linear_Interp(V_NNG3A!$H$4:$H$12,V_NNG3A!$I$4:$I$12,BF660)</f>
        <v>12.4791500000001</v>
      </c>
      <c r="BA660" s="312">
        <f>(AZ660/V_NNG3A!$I$8)*100</f>
        <v>90.102166064982669</v>
      </c>
      <c r="BB660" s="308">
        <f>_xll.SRS1Splines.Functions25.Linear_Interp(V_NNG3A!$H$4:$H$12,V_NNG3A!$J$4:$J$12,BF660)</f>
        <v>1.4915637931036401</v>
      </c>
      <c r="BC660" s="308">
        <f>IFERROR((AZ660-V_NNG3A!$J$20) / (V_NNG3A!$J$19-V_NNG3A!$J$20) * 100, 0)</f>
        <v>52.108601373332874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>
        <f>_xll.SRS1Splines.Functions25.Linear_Interp(V_NNG3A!$H$4:$H$12,V_NNG3A!$I$4:$I$12,BF661)</f>
        <v>12.3803499999999</v>
      </c>
      <c r="BA661" s="312">
        <f>(AZ661/V_NNG3A!$I$8)*100</f>
        <v>89.388808664259216</v>
      </c>
      <c r="BB661" s="308">
        <f>_xll.SRS1Splines.Functions25.Linear_Interp(V_NNG3A!$H$4:$H$12,V_NNG3A!$J$4:$J$12,BF661)</f>
        <v>1.39276379310345</v>
      </c>
      <c r="BC661" s="308">
        <f>IFERROR((AZ661-V_NNG3A!$J$20) / (V_NNG3A!$J$19-V_NNG3A!$J$20) * 100, 0)</f>
        <v>48.656969039872166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>
        <f>_xll.SRS1Splines.Functions25.Linear_Interp(V_NNG3A!$H$4:$H$12,V_NNG3A!$I$4:$I$12,BF662)</f>
        <v>12.1827500000001</v>
      </c>
      <c r="BA662" s="312">
        <f>(AZ662/V_NNG3A!$I$8)*100</f>
        <v>87.962093862816602</v>
      </c>
      <c r="BB662" s="308">
        <f>_xll.SRS1Splines.Functions25.Linear_Interp(V_NNG3A!$H$4:$H$12,V_NNG3A!$J$4:$J$12,BF662)</f>
        <v>1.1951637931036301</v>
      </c>
      <c r="BC662" s="308">
        <f>IFERROR((AZ662-V_NNG3A!$J$20) / (V_NNG3A!$J$19-V_NNG3A!$J$20) * 100, 0)</f>
        <v>41.753704372971654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>
        <f>_xll.SRS1Splines.Functions25.Linear_Interp(V_NNG3A!$H$4:$H$12,V_NNG3A!$I$4:$I$12,BF663)</f>
        <v>12.87435</v>
      </c>
      <c r="BA663" s="312">
        <f>(AZ663/V_NNG3A!$I$8)*100</f>
        <v>92.955595667870043</v>
      </c>
      <c r="BB663" s="308">
        <f>_xll.SRS1Splines.Functions25.Linear_Interp(V_NNG3A!$H$4:$H$12,V_NNG3A!$J$4:$J$12,BF663)</f>
        <v>1.8867637931035599</v>
      </c>
      <c r="BC663" s="308">
        <f>IFERROR((AZ663-V_NNG3A!$J$20) / (V_NNG3A!$J$19-V_NNG3A!$J$20) * 100, 0)</f>
        <v>65.915130707144328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>
        <f>_xll.SRS1Splines.Functions25.Linear_Interp(V_NNG3A!$H$4:$H$12,V_NNG3A!$I$4:$I$12,BF664)</f>
        <v>13.207800000000001</v>
      </c>
      <c r="BA664" s="312">
        <f>(AZ664/V_NNG3A!$I$8)*100</f>
        <v>95.363176895306864</v>
      </c>
      <c r="BB664" s="308">
        <f>_xll.SRS1Splines.Functions25.Linear_Interp(V_NNG3A!$H$4:$H$12,V_NNG3A!$J$4:$J$12,BF664)</f>
        <v>2.2202137931035302</v>
      </c>
      <c r="BC664" s="308">
        <f>IFERROR((AZ664-V_NNG3A!$J$20) / (V_NNG3A!$J$19-V_NNG3A!$J$20) * 100, 0)</f>
        <v>77.564389832550731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>
        <f>_xll.SRS1Splines.Functions25.Linear_Interp(V_NNG3A!$H$4:$H$12,V_NNG3A!$I$4:$I$12,BF665)</f>
        <v>12.886699999999999</v>
      </c>
      <c r="BA665" s="312">
        <f>(AZ665/V_NNG3A!$I$8)*100</f>
        <v>93.044765342960289</v>
      </c>
      <c r="BB665" s="308">
        <f>_xll.SRS1Splines.Functions25.Linear_Interp(V_NNG3A!$H$4:$H$12,V_NNG3A!$J$4:$J$12,BF665)</f>
        <v>1.89911379310355</v>
      </c>
      <c r="BC665" s="308">
        <f>IFERROR((AZ665-V_NNG3A!$J$20) / (V_NNG3A!$J$19-V_NNG3A!$J$20) * 100, 0)</f>
        <v>66.346584748826032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>
        <f>_xll.SRS1Splines.Functions25.Linear_Interp(V_NNG3A!$H$4:$H$12,V_NNG3A!$I$4:$I$12,BF666)</f>
        <v>12.4668000000001</v>
      </c>
      <c r="BA666" s="312">
        <f>(AZ666/V_NNG3A!$I$8)*100</f>
        <v>90.012996389892422</v>
      </c>
      <c r="BB666" s="308">
        <f>_xll.SRS1Splines.Functions25.Linear_Interp(V_NNG3A!$H$4:$H$12,V_NNG3A!$J$4:$J$12,BF666)</f>
        <v>1.47921379310365</v>
      </c>
      <c r="BC666" s="308">
        <f>IFERROR((AZ666-V_NNG3A!$J$20) / (V_NNG3A!$J$19-V_NNG3A!$J$20) * 100, 0)</f>
        <v>51.677147331651177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>
        <f>_xll.SRS1Splines.Functions25.Linear_Interp(V_NNG3A!$H$4:$H$12,V_NNG3A!$I$4:$I$12,BF667)</f>
        <v>12.30625</v>
      </c>
      <c r="BA667" s="312">
        <f>(AZ667/V_NNG3A!$I$8)*100</f>
        <v>88.853790613718417</v>
      </c>
      <c r="BB667" s="308">
        <f>_xll.SRS1Splines.Functions25.Linear_Interp(V_NNG3A!$H$4:$H$12,V_NNG3A!$J$4:$J$12,BF667)</f>
        <v>1.3186637931035201</v>
      </c>
      <c r="BC667" s="308">
        <f>IFERROR((AZ667-V_NNG3A!$J$20) / (V_NNG3A!$J$19-V_NNG3A!$J$20) * 100, 0)</f>
        <v>46.068244789785354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>
        <f>_xll.SRS1Splines.Functions25.Linear_Interp(V_NNG3A!$H$4:$H$12,V_NNG3A!$I$4:$I$12,BF668)</f>
        <v>13.331299999999899</v>
      </c>
      <c r="BA668" s="312">
        <f>(AZ668/V_NNG3A!$I$8)*100</f>
        <v>96.254873646208665</v>
      </c>
      <c r="BB668" s="308">
        <f>_xll.SRS1Splines.Functions25.Linear_Interp(V_NNG3A!$H$4:$H$12,V_NNG3A!$J$4:$J$12,BF668)</f>
        <v>2.34371379310342</v>
      </c>
      <c r="BC668" s="308">
        <f>IFERROR((AZ668-V_NNG3A!$J$20) / (V_NNG3A!$J$19-V_NNG3A!$J$20) * 100, 0)</f>
        <v>81.878930249364373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>
        <f>_xll.SRS1Splines.Functions25.Linear_Interp(V_NNG3A!$H$4:$H$12,V_NNG3A!$I$4:$I$12,BF669)</f>
        <v>13.6029999999999</v>
      </c>
      <c r="BA669" s="312">
        <f>(AZ669/V_NNG3A!$I$8)*100</f>
        <v>98.216606498194224</v>
      </c>
      <c r="BB669" s="308">
        <f>_xll.SRS1Splines.Functions25.Linear_Interp(V_NNG3A!$H$4:$H$12,V_NNG3A!$J$4:$J$12,BF669)</f>
        <v>2.6154137931034498</v>
      </c>
      <c r="BC669" s="308">
        <f>IFERROR((AZ669-V_NNG3A!$J$20) / (V_NNG3A!$J$19-V_NNG3A!$J$20) * 100, 0)</f>
        <v>91.370919166362185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>
        <f>_xll.SRS1Splines.Functions25.Linear_Interp(V_NNG3A!$H$4:$H$12,V_NNG3A!$I$4:$I$12,BF670)</f>
        <v>12.738499999999901</v>
      </c>
      <c r="BA670" s="312">
        <f>(AZ670/V_NNG3A!$I$8)*100</f>
        <v>91.974729241876545</v>
      </c>
      <c r="BB670" s="308">
        <f>_xll.SRS1Splines.Functions25.Linear_Interp(V_NNG3A!$H$4:$H$12,V_NNG3A!$J$4:$J$12,BF670)</f>
        <v>1.75091379310341</v>
      </c>
      <c r="BC670" s="308">
        <f>IFERROR((AZ670-V_NNG3A!$J$20) / (V_NNG3A!$J$19-V_NNG3A!$J$20) * 100, 0)</f>
        <v>61.169136248641976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>
        <f>_xll.SRS1Splines.Functions25.Linear_Interp(V_NNG3A!$H$4:$H$12,V_NNG3A!$I$4:$I$12,BF671)</f>
        <v>12.059249999999899</v>
      </c>
      <c r="BA671" s="312">
        <f>(AZ671/V_NNG3A!$I$8)*100</f>
        <v>87.070397111912641</v>
      </c>
      <c r="BB671" s="308">
        <f>_xll.SRS1Splines.Functions25.Linear_Interp(V_NNG3A!$H$4:$H$12,V_NNG3A!$J$4:$J$12,BF671)</f>
        <v>1.07166379310346</v>
      </c>
      <c r="BC671" s="308">
        <f>IFERROR((AZ671-V_NNG3A!$J$20) / (V_NNG3A!$J$19-V_NNG3A!$J$20) * 100, 0)</f>
        <v>37.439163956147468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>
        <f>_xll.SRS1Splines.Functions25.Linear_Interp(V_NNG3A!$H$4:$H$12,V_NNG3A!$I$4:$I$12,BF672)</f>
        <v>12.87435</v>
      </c>
      <c r="BA672" s="312">
        <f>(AZ672/V_NNG3A!$I$8)*100</f>
        <v>92.955595667870043</v>
      </c>
      <c r="BB672" s="308">
        <f>_xll.SRS1Splines.Functions25.Linear_Interp(V_NNG3A!$H$4:$H$12,V_NNG3A!$J$4:$J$12,BF672)</f>
        <v>1.8867637931035599</v>
      </c>
      <c r="BC672" s="308">
        <f>IFERROR((AZ672-V_NNG3A!$J$20) / (V_NNG3A!$J$19-V_NNG3A!$J$20) * 100, 0)</f>
        <v>65.915130707144328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>
        <f>_xll.SRS1Splines.Functions25.Linear_Interp(V_NNG3A!$H$4:$H$12,V_NNG3A!$I$4:$I$12,BF673)</f>
        <v>12.2692</v>
      </c>
      <c r="BA673" s="312">
        <f>(AZ673/V_NNG3A!$I$8)*100</f>
        <v>88.586281588447662</v>
      </c>
      <c r="BB673" s="308">
        <f>_xll.SRS1Splines.Functions25.Linear_Interp(V_NNG3A!$H$4:$H$12,V_NNG3A!$J$4:$J$12,BF673)</f>
        <v>1.2816137931035501</v>
      </c>
      <c r="BC673" s="308">
        <f>IFERROR((AZ673-V_NNG3A!$J$20) / (V_NNG3A!$J$19-V_NNG3A!$J$20) * 100, 0)</f>
        <v>44.773882664740178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>
        <f>_xll.SRS1Splines.Functions25.Linear_Interp(V_NNG3A!$H$4:$H$12,V_NNG3A!$I$4:$I$12,BF674)</f>
        <v>12.602650000000001</v>
      </c>
      <c r="BA674" s="312">
        <f>(AZ674/V_NNG3A!$I$8)*100</f>
        <v>90.993862815884484</v>
      </c>
      <c r="BB674" s="308">
        <f>_xll.SRS1Splines.Functions25.Linear_Interp(V_NNG3A!$H$4:$H$12,V_NNG3A!$J$4:$J$12,BF674)</f>
        <v>1.6150637931035301</v>
      </c>
      <c r="BC674" s="308">
        <f>IFERROR((AZ674-V_NNG3A!$J$20) / (V_NNG3A!$J$19-V_NNG3A!$J$20) * 100, 0)</f>
        <v>56.42314179014658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>
        <f>_xll.SRS1Splines.Functions25.Linear_Interp(V_NNG3A!$H$4:$H$12,V_NNG3A!$I$4:$I$12,BF675)</f>
        <v>12.4791500000001</v>
      </c>
      <c r="BA675" s="312">
        <f>(AZ675/V_NNG3A!$I$8)*100</f>
        <v>90.102166064982669</v>
      </c>
      <c r="BB675" s="308">
        <f>_xll.SRS1Splines.Functions25.Linear_Interp(V_NNG3A!$H$4:$H$12,V_NNG3A!$J$4:$J$12,BF675)</f>
        <v>1.4915637931036401</v>
      </c>
      <c r="BC675" s="308">
        <f>IFERROR((AZ675-V_NNG3A!$J$20) / (V_NNG3A!$J$19-V_NNG3A!$J$20) * 100, 0)</f>
        <v>52.108601373332874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>
        <f>_xll.SRS1Splines.Functions25.Linear_Interp(V_NNG3A!$H$4:$H$12,V_NNG3A!$I$4:$I$12,BF676)</f>
        <v>12.429749999999901</v>
      </c>
      <c r="BA676" s="312">
        <f>(AZ676/V_NNG3A!$I$8)*100</f>
        <v>89.745487364620232</v>
      </c>
      <c r="BB676" s="308">
        <f>_xll.SRS1Splines.Functions25.Linear_Interp(V_NNG3A!$H$4:$H$12,V_NNG3A!$J$4:$J$12,BF676)</f>
        <v>1.4421637931033999</v>
      </c>
      <c r="BC676" s="308">
        <f>IFERROR((AZ676-V_NNG3A!$J$20) / (V_NNG3A!$J$19-V_NNG3A!$J$20) * 100, 0)</f>
        <v>50.382785206599046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>
        <f>_xll.SRS1Splines.Functions25.Linear_Interp(V_NNG3A!$H$4:$H$12,V_NNG3A!$I$4:$I$12,BF677)</f>
        <v>12.6890999999999</v>
      </c>
      <c r="BA677" s="312">
        <f>(AZ677/V_NNG3A!$I$8)*100</f>
        <v>91.61805054151553</v>
      </c>
      <c r="BB677" s="308">
        <f>_xll.SRS1Splines.Functions25.Linear_Interp(V_NNG3A!$H$4:$H$12,V_NNG3A!$J$4:$J$12,BF677)</f>
        <v>1.7015137931034501</v>
      </c>
      <c r="BC677" s="308">
        <f>IFERROR((AZ677-V_NNG3A!$J$20) / (V_NNG3A!$J$19-V_NNG3A!$J$20) * 100, 0)</f>
        <v>59.443320081915097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>
        <f>_xll.SRS1Splines.Functions25.Linear_Interp(V_NNG3A!$H$4:$H$12,V_NNG3A!$I$4:$I$12,BF678)</f>
        <v>12.652049999999999</v>
      </c>
      <c r="BA678" s="312">
        <f>(AZ678/V_NNG3A!$I$8)*100</f>
        <v>91.350541516245485</v>
      </c>
      <c r="BB678" s="308">
        <f>_xll.SRS1Splines.Functions25.Linear_Interp(V_NNG3A!$H$4:$H$12,V_NNG3A!$J$4:$J$12,BF678)</f>
        <v>1.66446379310349</v>
      </c>
      <c r="BC678" s="308">
        <f>IFERROR((AZ678-V_NNG3A!$J$20) / (V_NNG3A!$J$19-V_NNG3A!$J$20) * 100, 0)</f>
        <v>58.148957956873396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>
        <f>_xll.SRS1Splines.Functions25.Linear_Interp(V_NNG3A!$H$4:$H$12,V_NNG3A!$I$4:$I$12,BF679)</f>
        <v>13.047249999999901</v>
      </c>
      <c r="BA679" s="312">
        <f>(AZ679/V_NNG3A!$I$8)*100</f>
        <v>94.203971119132859</v>
      </c>
      <c r="BB679" s="308">
        <f>_xll.SRS1Splines.Functions25.Linear_Interp(V_NNG3A!$H$4:$H$12,V_NNG3A!$J$4:$J$12,BF679)</f>
        <v>2.0596637931033999</v>
      </c>
      <c r="BC679" s="308">
        <f>IFERROR((AZ679-V_NNG3A!$J$20) / (V_NNG3A!$J$19-V_NNG3A!$J$20) * 100, 0)</f>
        <v>71.9554872906849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>
        <f>_xll.SRS1Splines.Functions25.Linear_Interp(V_NNG3A!$H$4:$H$12,V_NNG3A!$I$4:$I$12,BF680)</f>
        <v>12.87435</v>
      </c>
      <c r="BA680" s="312">
        <f>(AZ680/V_NNG3A!$I$8)*100</f>
        <v>92.955595667870043</v>
      </c>
      <c r="BB680" s="308">
        <f>_xll.SRS1Splines.Functions25.Linear_Interp(V_NNG3A!$H$4:$H$12,V_NNG3A!$J$4:$J$12,BF680)</f>
        <v>1.8867637931035599</v>
      </c>
      <c r="BC680" s="308">
        <f>IFERROR((AZ680-V_NNG3A!$J$20) / (V_NNG3A!$J$19-V_NNG3A!$J$20) * 100, 0)</f>
        <v>65.915130707144328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>
        <f>_xll.SRS1Splines.Functions25.Linear_Interp(V_NNG3A!$H$4:$H$12,V_NNG3A!$I$4:$I$12,BF681)</f>
        <v>12.30625</v>
      </c>
      <c r="BA681" s="312">
        <f>(AZ681/V_NNG3A!$I$8)*100</f>
        <v>88.853790613718417</v>
      </c>
      <c r="BB681" s="308">
        <f>_xll.SRS1Splines.Functions25.Linear_Interp(V_NNG3A!$H$4:$H$12,V_NNG3A!$J$4:$J$12,BF681)</f>
        <v>1.3186637931035201</v>
      </c>
      <c r="BC681" s="308">
        <f>IFERROR((AZ681-V_NNG3A!$J$20) / (V_NNG3A!$J$19-V_NNG3A!$J$20) * 100, 0)</f>
        <v>46.068244789785354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>
        <f>_xll.SRS1Splines.Functions25.Linear_Interp(V_NNG3A!$H$4:$H$12,V_NNG3A!$I$4:$I$12,BF682)</f>
        <v>12.57795</v>
      </c>
      <c r="BA682" s="312">
        <f>(AZ682/V_NNG3A!$I$8)*100</f>
        <v>90.815523465703976</v>
      </c>
      <c r="BB682" s="308">
        <f>_xll.SRS1Splines.Functions25.Linear_Interp(V_NNG3A!$H$4:$H$12,V_NNG3A!$J$4:$J$12,BF682)</f>
        <v>1.5903637931035499</v>
      </c>
      <c r="BC682" s="308">
        <f>IFERROR((AZ682-V_NNG3A!$J$20) / (V_NNG3A!$J$19-V_NNG3A!$J$20) * 100, 0)</f>
        <v>55.560233706783102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>
        <f>_xll.SRS1Splines.Functions25.Linear_Interp(V_NNG3A!$H$4:$H$12,V_NNG3A!$I$4:$I$12,BF683)</f>
        <v>13.133700000000101</v>
      </c>
      <c r="BA683" s="312">
        <f>(AZ683/V_NNG3A!$I$8)*100</f>
        <v>94.828158844766079</v>
      </c>
      <c r="BB683" s="308">
        <f>_xll.SRS1Splines.Functions25.Linear_Interp(V_NNG3A!$H$4:$H$12,V_NNG3A!$J$4:$J$12,BF683)</f>
        <v>2.1461137931035998</v>
      </c>
      <c r="BC683" s="308">
        <f>IFERROR((AZ683-V_NNG3A!$J$20) / (V_NNG3A!$J$19-V_NNG3A!$J$20) * 100, 0)</f>
        <v>74.975665582463918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>
        <f>_xll.SRS1Splines.Functions25.Linear_Interp(V_NNG3A!$H$4:$H$12,V_NNG3A!$I$4:$I$12,BF684)</f>
        <v>12.7879000000001</v>
      </c>
      <c r="BA684" s="312">
        <f>(AZ684/V_NNG3A!$I$8)*100</f>
        <v>92.331407942238997</v>
      </c>
      <c r="BB684" s="308">
        <f>_xll.SRS1Splines.Functions25.Linear_Interp(V_NNG3A!$H$4:$H$12,V_NNG3A!$J$4:$J$12,BF684)</f>
        <v>1.8003137931036399</v>
      </c>
      <c r="BC684" s="308">
        <f>IFERROR((AZ684-V_NNG3A!$J$20) / (V_NNG3A!$J$19-V_NNG3A!$J$20) * 100, 0)</f>
        <v>62.894952415375805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>
        <f>_xll.SRS1Splines.Functions25.Linear_Interp(V_NNG3A!$H$4:$H$12,V_NNG3A!$I$4:$I$12,BF685)</f>
        <v>12.281549999999999</v>
      </c>
      <c r="BA685" s="312">
        <f>(AZ685/V_NNG3A!$I$8)*100</f>
        <v>88.675451263537909</v>
      </c>
      <c r="BB685" s="308">
        <f>_xll.SRS1Splines.Functions25.Linear_Interp(V_NNG3A!$H$4:$H$12,V_NNG3A!$J$4:$J$12,BF685)</f>
        <v>1.2939637931035399</v>
      </c>
      <c r="BC685" s="308">
        <f>IFERROR((AZ685-V_NNG3A!$J$20) / (V_NNG3A!$J$19-V_NNG3A!$J$20) * 100, 0)</f>
        <v>45.205336706421875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>
        <f>_xll.SRS1Splines.Functions25.Linear_Interp(V_NNG3A!$H$4:$H$12,V_NNG3A!$I$4:$I$12,BF686)</f>
        <v>12.8002500000001</v>
      </c>
      <c r="BA686" s="312">
        <f>(AZ686/V_NNG3A!$I$8)*100</f>
        <v>92.420577617329229</v>
      </c>
      <c r="BB686" s="308">
        <f>_xll.SRS1Splines.Functions25.Linear_Interp(V_NNG3A!$H$4:$H$12,V_NNG3A!$J$4:$J$12,BF686)</f>
        <v>1.81266379310363</v>
      </c>
      <c r="BC686" s="308">
        <f>IFERROR((AZ686-V_NNG3A!$J$20) / (V_NNG3A!$J$19-V_NNG3A!$J$20) * 100, 0)</f>
        <v>63.326406457057516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>
        <f>_xll.SRS1Splines.Functions25.Linear_Interp(V_NNG3A!$H$4:$H$12,V_NNG3A!$I$4:$I$12,BF687)</f>
        <v>12.652049999999999</v>
      </c>
      <c r="BA687" s="312">
        <f>(AZ687/V_NNG3A!$I$8)*100</f>
        <v>91.350541516245485</v>
      </c>
      <c r="BB687" s="308">
        <f>_xll.SRS1Splines.Functions25.Linear_Interp(V_NNG3A!$H$4:$H$12,V_NNG3A!$J$4:$J$12,BF687)</f>
        <v>1.66446379310349</v>
      </c>
      <c r="BC687" s="308">
        <f>IFERROR((AZ687-V_NNG3A!$J$20) / (V_NNG3A!$J$19-V_NNG3A!$J$20) * 100, 0)</f>
        <v>58.148957956873396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>
        <f>_xll.SRS1Splines.Functions25.Linear_Interp(V_NNG3A!$H$4:$H$12,V_NNG3A!$I$4:$I$12,BF688)</f>
        <v>12.30625</v>
      </c>
      <c r="BA688" s="312">
        <f>(AZ688/V_NNG3A!$I$8)*100</f>
        <v>88.853790613718417</v>
      </c>
      <c r="BB688" s="308">
        <f>_xll.SRS1Splines.Functions25.Linear_Interp(V_NNG3A!$H$4:$H$12,V_NNG3A!$J$4:$J$12,BF688)</f>
        <v>1.3186637931035201</v>
      </c>
      <c r="BC688" s="308">
        <f>IFERROR((AZ688-V_NNG3A!$J$20) / (V_NNG3A!$J$19-V_NNG3A!$J$20) * 100, 0)</f>
        <v>46.068244789785354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>
        <f>_xll.SRS1Splines.Functions25.Linear_Interp(V_NNG3A!$H$4:$H$12,V_NNG3A!$I$4:$I$12,BF689)</f>
        <v>12.639699999999999</v>
      </c>
      <c r="BA689" s="312">
        <f>(AZ689/V_NNG3A!$I$8)*100</f>
        <v>91.261371841155238</v>
      </c>
      <c r="BB689" s="308">
        <f>_xll.SRS1Splines.Functions25.Linear_Interp(V_NNG3A!$H$4:$H$12,V_NNG3A!$J$4:$J$12,BF689)</f>
        <v>1.6521137931034999</v>
      </c>
      <c r="BC689" s="308">
        <f>IFERROR((AZ689-V_NNG3A!$J$20) / (V_NNG3A!$J$19-V_NNG3A!$J$20) * 100, 0)</f>
        <v>57.717503915191692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>
        <f>_xll.SRS1Splines.Functions25.Linear_Interp(V_NNG3A!$H$4:$H$12,V_NNG3A!$I$4:$I$12,BF690)</f>
        <v>12.886699999999999</v>
      </c>
      <c r="BA690" s="312">
        <f>(AZ690/V_NNG3A!$I$8)*100</f>
        <v>93.044765342960289</v>
      </c>
      <c r="BB690" s="308">
        <f>_xll.SRS1Splines.Functions25.Linear_Interp(V_NNG3A!$H$4:$H$12,V_NNG3A!$J$4:$J$12,BF690)</f>
        <v>1.89911379310355</v>
      </c>
      <c r="BC690" s="308">
        <f>IFERROR((AZ690-V_NNG3A!$J$20) / (V_NNG3A!$J$19-V_NNG3A!$J$20) * 100, 0)</f>
        <v>66.346584748826032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>
        <f>_xll.SRS1Splines.Functions25.Linear_Interp(V_NNG3A!$H$4:$H$12,V_NNG3A!$I$4:$I$12,BF691)</f>
        <v>13.0719499999999</v>
      </c>
      <c r="BA691" s="312">
        <f>(AZ691/V_NNG3A!$I$8)*100</f>
        <v>94.382310469313353</v>
      </c>
      <c r="BB691" s="308">
        <f>_xll.SRS1Splines.Functions25.Linear_Interp(V_NNG3A!$H$4:$H$12,V_NNG3A!$J$4:$J$12,BF691)</f>
        <v>2.08436379310338</v>
      </c>
      <c r="BC691" s="308">
        <f>IFERROR((AZ691-V_NNG3A!$J$20) / (V_NNG3A!$J$19-V_NNG3A!$J$20) * 100, 0)</f>
        <v>72.818395374048322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>
        <f>_xll.SRS1Splines.Functions25.Linear_Interp(V_NNG3A!$H$4:$H$12,V_NNG3A!$I$4:$I$12,BF692)</f>
        <v>13.269550000000001</v>
      </c>
      <c r="BA692" s="312">
        <f>(AZ692/V_NNG3A!$I$8)*100</f>
        <v>95.809025270758127</v>
      </c>
      <c r="BB692" s="308">
        <f>_xll.SRS1Splines.Functions25.Linear_Interp(V_NNG3A!$H$4:$H$12,V_NNG3A!$J$4:$J$12,BF692)</f>
        <v>2.28196379310348</v>
      </c>
      <c r="BC692" s="308">
        <f>IFERROR((AZ692-V_NNG3A!$J$20) / (V_NNG3A!$J$19-V_NNG3A!$J$20) * 100, 0)</f>
        <v>79.721660040959321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>
        <f>_xll.SRS1Splines.Functions25.Linear_Interp(V_NNG3A!$H$4:$H$12,V_NNG3A!$I$4:$I$12,BF693)</f>
        <v>13.430100000000101</v>
      </c>
      <c r="BA693" s="312">
        <f>(AZ693/V_NNG3A!$I$8)*100</f>
        <v>96.968231046932146</v>
      </c>
      <c r="BB693" s="308">
        <f>_xll.SRS1Splines.Functions25.Linear_Interp(V_NNG3A!$H$4:$H$12,V_NNG3A!$J$4:$J$12,BF693)</f>
        <v>2.4425137931036098</v>
      </c>
      <c r="BC693" s="308">
        <f>IFERROR((AZ693-V_NNG3A!$J$20) / (V_NNG3A!$J$19-V_NNG3A!$J$20) * 100, 0)</f>
        <v>85.330562582825138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>
        <f>_xll.SRS1Splines.Functions25.Linear_Interp(V_NNG3A!$H$4:$H$12,V_NNG3A!$I$4:$I$12,BF694)</f>
        <v>13.195449999999999</v>
      </c>
      <c r="BA694" s="312">
        <f>(AZ694/V_NNG3A!$I$8)*100</f>
        <v>95.274007220216603</v>
      </c>
      <c r="BB694" s="308">
        <f>_xll.SRS1Splines.Functions25.Linear_Interp(V_NNG3A!$H$4:$H$12,V_NNG3A!$J$4:$J$12,BF694)</f>
        <v>2.2078637931035399</v>
      </c>
      <c r="BC694" s="308">
        <f>IFERROR((AZ694-V_NNG3A!$J$20) / (V_NNG3A!$J$19-V_NNG3A!$J$20) * 100, 0)</f>
        <v>77.132935790868956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>
        <f>_xll.SRS1Splines.Functions25.Linear_Interp(V_NNG3A!$H$4:$H$12,V_NNG3A!$I$4:$I$12,BF695)</f>
        <v>13.331299999999899</v>
      </c>
      <c r="BA695" s="312">
        <f>(AZ695/V_NNG3A!$I$8)*100</f>
        <v>96.254873646208665</v>
      </c>
      <c r="BB695" s="308">
        <f>_xll.SRS1Splines.Functions25.Linear_Interp(V_NNG3A!$H$4:$H$12,V_NNG3A!$J$4:$J$12,BF695)</f>
        <v>2.34371379310342</v>
      </c>
      <c r="BC695" s="308">
        <f>IFERROR((AZ695-V_NNG3A!$J$20) / (V_NNG3A!$J$19-V_NNG3A!$J$20) * 100, 0)</f>
        <v>81.878930249364373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>
        <f>_xll.SRS1Splines.Functions25.Linear_Interp(V_NNG3A!$H$4:$H$12,V_NNG3A!$I$4:$I$12,BF696)</f>
        <v>13.4548000000001</v>
      </c>
      <c r="BA696" s="312">
        <f>(AZ696/V_NNG3A!$I$8)*100</f>
        <v>97.14657039711264</v>
      </c>
      <c r="BB696" s="308">
        <f>_xll.SRS1Splines.Functions25.Linear_Interp(V_NNG3A!$H$4:$H$12,V_NNG3A!$J$4:$J$12,BF696)</f>
        <v>2.4672137931035798</v>
      </c>
      <c r="BC696" s="308">
        <f>IFERROR((AZ696-V_NNG3A!$J$20) / (V_NNG3A!$J$19-V_NNG3A!$J$20) * 100, 0)</f>
        <v>86.19347066618856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>
        <f>_xll.SRS1Splines.Functions25.Linear_Interp(V_NNG3A!$H$4:$H$12,V_NNG3A!$I$4:$I$12,BF697)</f>
        <v>13.553599999999999</v>
      </c>
      <c r="BA697" s="312">
        <f>(AZ697/V_NNG3A!$I$8)*100</f>
        <v>97.859927797833933</v>
      </c>
      <c r="BB697" s="308">
        <f>_xll.SRS1Splines.Functions25.Linear_Interp(V_NNG3A!$H$4:$H$12,V_NNG3A!$J$4:$J$12,BF697)</f>
        <v>2.5660137931034899</v>
      </c>
      <c r="BC697" s="308">
        <f>IFERROR((AZ697-V_NNG3A!$J$20) / (V_NNG3A!$J$19-V_NNG3A!$J$20) * 100, 0)</f>
        <v>89.645102999638766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>
        <f>_xll.SRS1Splines.Functions25.Linear_Interp(V_NNG3A!$H$4:$H$12,V_NNG3A!$I$4:$I$12,BF698)</f>
        <v>13.652399999999901</v>
      </c>
      <c r="BA698" s="312">
        <f>(AZ698/V_NNG3A!$I$8)*100</f>
        <v>98.57328519855524</v>
      </c>
      <c r="BB698" s="308">
        <f>_xll.SRS1Splines.Functions25.Linear_Interp(V_NNG3A!$H$4:$H$12,V_NNG3A!$J$4:$J$12,BF698)</f>
        <v>2.6648137931033999</v>
      </c>
      <c r="BC698" s="308">
        <f>IFERROR((AZ698-V_NNG3A!$J$20) / (V_NNG3A!$J$19-V_NNG3A!$J$20) * 100, 0)</f>
        <v>93.096735333089072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>
        <f>_xll.SRS1Splines.Functions25.Linear_Interp(V_NNG3A!$H$4:$H$12,V_NNG3A!$I$4:$I$12,BF699)</f>
        <v>13.738850000000101</v>
      </c>
      <c r="BA699" s="312">
        <f>(AZ699/V_NNG3A!$I$8)*100</f>
        <v>99.19747292418846</v>
      </c>
      <c r="BB699" s="308">
        <f>_xll.SRS1Splines.Functions25.Linear_Interp(V_NNG3A!$H$4:$H$12,V_NNG3A!$J$4:$J$12,BF699)</f>
        <v>2.7512637931035999</v>
      </c>
      <c r="BC699" s="308">
        <f>IFERROR((AZ699-V_NNG3A!$J$20) / (V_NNG3A!$J$19-V_NNG3A!$J$20) * 100, 0)</f>
        <v>96.116913624868076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>
        <f>_xll.SRS1Splines.Functions25.Linear_Interp(V_NNG3A!$H$4:$H$12,V_NNG3A!$I$4:$I$12,BF700)</f>
        <v>13.788250000000099</v>
      </c>
      <c r="BA700" s="312">
        <f>(AZ700/V_NNG3A!$I$8)*100</f>
        <v>99.554151624549462</v>
      </c>
      <c r="BB700" s="308">
        <f>_xll.SRS1Splines.Functions25.Linear_Interp(V_NNG3A!$H$4:$H$12,V_NNG3A!$J$4:$J$12,BF700)</f>
        <v>2.8006637931035598</v>
      </c>
      <c r="BC700" s="308">
        <f>IFERROR((AZ700-V_NNG3A!$J$20) / (V_NNG3A!$J$19-V_NNG3A!$J$20) * 100, 0)</f>
        <v>97.842729791594891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>
        <f>_xll.SRS1Splines.Functions25.Linear_Interp(V_NNG3A!$H$4:$H$12,V_NNG3A!$I$4:$I$12,BF701)</f>
        <v>13.8253</v>
      </c>
      <c r="BA701" s="312">
        <f>(AZ701/V_NNG3A!$I$8)*100</f>
        <v>99.821660649819506</v>
      </c>
      <c r="BB701" s="308">
        <f>_xll.SRS1Splines.Functions25.Linear_Interp(V_NNG3A!$H$4:$H$12,V_NNG3A!$J$4:$J$12,BF701)</f>
        <v>2.8377137931035201</v>
      </c>
      <c r="BC701" s="308">
        <f>IFERROR((AZ701-V_NNG3A!$J$20) / (V_NNG3A!$J$19-V_NNG3A!$J$20) * 100, 0)</f>
        <v>99.137091916636592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>
        <f>_xll.SRS1Splines.Functions25.Linear_Interp(V_NNG3A!$H$4:$H$12,V_NNG3A!$I$4:$I$12,BF702)</f>
        <v>13.852600000000001</v>
      </c>
      <c r="BA702" s="312">
        <f>(AZ702/V_NNG3A!$I$8)*100</f>
        <v>100.01877256317691</v>
      </c>
      <c r="BB702" s="308">
        <f>_xll.SRS1Splines.Functions25.Linear_Interp(V_NNG3A!$H$4:$H$12,V_NNG3A!$J$4:$J$12,BF702)</f>
        <v>2.8650137931035</v>
      </c>
      <c r="BC702" s="308">
        <f>IFERROR((AZ702-V_NNG3A!$J$20) / (V_NNG3A!$J$19-V_NNG3A!$J$20) * 100, 0)</f>
        <v>100.09083242982777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>
        <f>_xll.SRS1Splines.Functions25.Linear_Interp(V_NNG3A!$H$4:$H$12,V_NNG3A!$I$4:$I$12,BF703)</f>
        <v>13.8604</v>
      </c>
      <c r="BA703" s="312">
        <f>(AZ703/V_NNG3A!$I$8)*100</f>
        <v>100.07509025270758</v>
      </c>
      <c r="BB703" s="308">
        <f>_xll.SRS1Splines.Functions25.Linear_Interp(V_NNG3A!$H$4:$H$12,V_NNG3A!$J$4:$J$12,BF703)</f>
        <v>2.87281379310352</v>
      </c>
      <c r="BC703" s="308">
        <f>IFERROR((AZ703-V_NNG3A!$J$20) / (V_NNG3A!$J$19-V_NNG3A!$J$20) * 100, 0)</f>
        <v>100.36332971931094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>
        <f>_xll.SRS1Splines.Functions25.Linear_Interp(V_NNG3A!$H$4:$H$12,V_NNG3A!$I$4:$I$12,BF704)</f>
        <v>13.863</v>
      </c>
      <c r="BA704" s="312">
        <f>(AZ704/V_NNG3A!$I$8)*100</f>
        <v>100.09386281588448</v>
      </c>
      <c r="BB704" s="308">
        <f>_xll.SRS1Splines.Functions25.Linear_Interp(V_NNG3A!$H$4:$H$12,V_NNG3A!$J$4:$J$12,BF704)</f>
        <v>2.8754137931035202</v>
      </c>
      <c r="BC704" s="308">
        <f>IFERROR((AZ704-V_NNG3A!$J$20) / (V_NNG3A!$J$19-V_NNG3A!$J$20) * 100, 0)</f>
        <v>100.45416214913865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>
        <f>_xll.SRS1Splines.Functions25.Linear_Interp(V_NNG3A!$H$4:$H$12,V_NNG3A!$I$4:$I$12,BF705)</f>
        <v>13.8682</v>
      </c>
      <c r="BA705" s="312">
        <f>(AZ705/V_NNG3A!$I$8)*100</f>
        <v>100.13140794223827</v>
      </c>
      <c r="BB705" s="308">
        <f>_xll.SRS1Splines.Functions25.Linear_Interp(V_NNG3A!$H$4:$H$12,V_NNG3A!$J$4:$J$12,BF705)</f>
        <v>2.8806137931035298</v>
      </c>
      <c r="BC705" s="308">
        <f>IFERROR((AZ705-V_NNG3A!$J$20) / (V_NNG3A!$J$19-V_NNG3A!$J$20) * 100, 0)</f>
        <v>100.63582700879412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>
        <f>_xll.SRS1Splines.Functions25.Linear_Interp(V_NNG3A!$H$4:$H$12,V_NNG3A!$I$4:$I$12,BF706)</f>
        <v>13.870799999999999</v>
      </c>
      <c r="BA706" s="312">
        <f>(AZ706/V_NNG3A!$I$8)*100</f>
        <v>100.15018050541515</v>
      </c>
      <c r="BB706" s="308">
        <f>_xll.SRS1Splines.Functions25.Linear_Interp(V_NNG3A!$H$4:$H$12,V_NNG3A!$J$4:$J$12,BF706)</f>
        <v>2.8832137931035402</v>
      </c>
      <c r="BC706" s="308">
        <f>IFERROR((AZ706-V_NNG3A!$J$20) / (V_NNG3A!$J$19-V_NNG3A!$J$20) * 100, 0)</f>
        <v>100.72665943862182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>
        <f>_xll.SRS1Splines.Functions25.Linear_Interp(V_NNG3A!$H$4:$H$12,V_NNG3A!$I$4:$I$12,BF707)</f>
        <v>13.865600000000001</v>
      </c>
      <c r="BA707" s="312">
        <f>(AZ707/V_NNG3A!$I$8)*100</f>
        <v>100.11263537906139</v>
      </c>
      <c r="BB707" s="308">
        <f>_xll.SRS1Splines.Functions25.Linear_Interp(V_NNG3A!$H$4:$H$12,V_NNG3A!$J$4:$J$12,BF707)</f>
        <v>2.8780137931035301</v>
      </c>
      <c r="BC707" s="308">
        <f>IFERROR((AZ707-V_NNG3A!$J$20) / (V_NNG3A!$J$19-V_NNG3A!$J$20) * 100, 0)</f>
        <v>100.54499457896642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>
        <f>_xll.SRS1Splines.Functions25.Linear_Interp(V_NNG3A!$H$4:$H$12,V_NNG3A!$I$4:$I$12,BF708)</f>
        <v>13.865600000000001</v>
      </c>
      <c r="BA708" s="312">
        <f>(AZ708/V_NNG3A!$I$8)*100</f>
        <v>100.11263537906139</v>
      </c>
      <c r="BB708" s="308">
        <f>_xll.SRS1Splines.Functions25.Linear_Interp(V_NNG3A!$H$4:$H$12,V_NNG3A!$J$4:$J$12,BF708)</f>
        <v>2.8780137931035301</v>
      </c>
      <c r="BC708" s="308">
        <f>IFERROR((AZ708-V_NNG3A!$J$20) / (V_NNG3A!$J$19-V_NNG3A!$J$20) * 100, 0)</f>
        <v>100.54499457896642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>
        <f>_xll.SRS1Splines.Functions25.Linear_Interp(V_NNG3A!$H$4:$H$12,V_NNG3A!$I$4:$I$12,BF709)</f>
        <v>13.8552</v>
      </c>
      <c r="BA709" s="312">
        <f>(AZ709/V_NNG3A!$I$8)*100</f>
        <v>100.03754512635379</v>
      </c>
      <c r="BB709" s="308">
        <f>_xll.SRS1Splines.Functions25.Linear_Interp(V_NNG3A!$H$4:$H$12,V_NNG3A!$J$4:$J$12,BF709)</f>
        <v>2.8676137931035099</v>
      </c>
      <c r="BC709" s="308">
        <f>IFERROR((AZ709-V_NNG3A!$J$20) / (V_NNG3A!$J$19-V_NNG3A!$J$20) * 100, 0)</f>
        <v>100.18166485965547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>
        <f>_xll.SRS1Splines.Functions25.Linear_Interp(V_NNG3A!$H$4:$H$12,V_NNG3A!$I$4:$I$12,BF710)</f>
        <v>13.800599999999999</v>
      </c>
      <c r="BA710" s="312">
        <f>(AZ710/V_NNG3A!$I$8)*100</f>
        <v>99.643321299638984</v>
      </c>
      <c r="BB710" s="308">
        <f>_xll.SRS1Splines.Functions25.Linear_Interp(V_NNG3A!$H$4:$H$12,V_NNG3A!$J$4:$J$12,BF710)</f>
        <v>2.8130137931035502</v>
      </c>
      <c r="BC710" s="308">
        <f>IFERROR((AZ710-V_NNG3A!$J$20) / (V_NNG3A!$J$19-V_NNG3A!$J$20) * 100, 0)</f>
        <v>98.274183833273128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>
        <f>_xll.SRS1Splines.Functions25.Linear_Interp(V_NNG3A!$H$4:$H$12,V_NNG3A!$I$4:$I$12,BF711)</f>
        <v>13.738850000000101</v>
      </c>
      <c r="BA711" s="312">
        <f>(AZ711/V_NNG3A!$I$8)*100</f>
        <v>99.19747292418846</v>
      </c>
      <c r="BB711" s="308">
        <f>_xll.SRS1Splines.Functions25.Linear_Interp(V_NNG3A!$H$4:$H$12,V_NNG3A!$J$4:$J$12,BF711)</f>
        <v>2.7512637931035999</v>
      </c>
      <c r="BC711" s="308">
        <f>IFERROR((AZ711-V_NNG3A!$J$20) / (V_NNG3A!$J$19-V_NNG3A!$J$20) * 100, 0)</f>
        <v>96.116913624868076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>
        <f>_xll.SRS1Splines.Functions25.Linear_Interp(V_NNG3A!$H$4:$H$12,V_NNG3A!$I$4:$I$12,BF712)</f>
        <v>13.6647499999999</v>
      </c>
      <c r="BA712" s="312">
        <f>(AZ712/V_NNG3A!$I$8)*100</f>
        <v>98.662454873645487</v>
      </c>
      <c r="BB712" s="308">
        <f>_xll.SRS1Splines.Functions25.Linear_Interp(V_NNG3A!$H$4:$H$12,V_NNG3A!$J$4:$J$12,BF712)</f>
        <v>2.6771637931033898</v>
      </c>
      <c r="BC712" s="308">
        <f>IFERROR((AZ712-V_NNG3A!$J$20) / (V_NNG3A!$J$19-V_NNG3A!$J$20) * 100, 0)</f>
        <v>93.528189374770761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>
        <f>_xll.SRS1Splines.Functions25.Linear_Interp(V_NNG3A!$H$4:$H$12,V_NNG3A!$I$4:$I$12,BF713)</f>
        <v>13.7141500000001</v>
      </c>
      <c r="BA713" s="312">
        <f>(AZ713/V_NNG3A!$I$8)*100</f>
        <v>99.019133574007938</v>
      </c>
      <c r="BB713" s="308">
        <f>_xll.SRS1Splines.Functions25.Linear_Interp(V_NNG3A!$H$4:$H$12,V_NNG3A!$J$4:$J$12,BF713)</f>
        <v>2.72656379310363</v>
      </c>
      <c r="BC713" s="308">
        <f>IFERROR((AZ713-V_NNG3A!$J$20) / (V_NNG3A!$J$19-V_NNG3A!$J$20) * 100, 0)</f>
        <v>95.254005541504597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>
        <f>_xll.SRS1Splines.Functions25.Linear_Interp(V_NNG3A!$H$4:$H$12,V_NNG3A!$I$4:$I$12,BF714)</f>
        <v>13.85</v>
      </c>
      <c r="BA714" s="312">
        <f>(AZ714/V_NNG3A!$I$8)*100</f>
        <v>100</v>
      </c>
      <c r="BB714" s="308">
        <f>_xll.SRS1Splines.Functions25.Linear_Interp(V_NNG3A!$H$4:$H$12,V_NNG3A!$J$4:$J$12,BF714)</f>
        <v>2.8624137931034999</v>
      </c>
      <c r="BC714" s="308">
        <f>IFERROR((AZ714-V_NNG3A!$J$20) / (V_NNG3A!$J$19-V_NNG3A!$J$20) * 100, 0)</f>
        <v>100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>
        <f>_xll.SRS1Splines.Functions25.Linear_Interp(V_NNG3A!$H$4:$H$12,V_NNG3A!$I$4:$I$12,BF715)</f>
        <v>13.8786000000001</v>
      </c>
      <c r="BA715" s="312">
        <f>(AZ715/V_NNG3A!$I$8)*100</f>
        <v>100.20649819494658</v>
      </c>
      <c r="BB715" s="308">
        <f>_xll.SRS1Splines.Functions25.Linear_Interp(V_NNG3A!$H$4:$H$12,V_NNG3A!$J$4:$J$12,BF715)</f>
        <v>2.89101379310355</v>
      </c>
      <c r="BC715" s="308">
        <f>IFERROR((AZ715-V_NNG3A!$J$20) / (V_NNG3A!$J$19-V_NNG3A!$J$20) * 100, 0)</f>
        <v>100.99915672810853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>
        <f>_xll.SRS1Splines.Functions25.Linear_Interp(V_NNG3A!$H$4:$H$12,V_NNG3A!$I$4:$I$12,BF716)</f>
        <v>13.894200000000099</v>
      </c>
      <c r="BA716" s="312">
        <f>(AZ716/V_NNG3A!$I$8)*100</f>
        <v>100.31913357400795</v>
      </c>
      <c r="BB716" s="308">
        <f>_xll.SRS1Splines.Functions25.Linear_Interp(V_NNG3A!$H$4:$H$12,V_NNG3A!$J$4:$J$12,BF716)</f>
        <v>2.9066137931036402</v>
      </c>
      <c r="BC716" s="308">
        <f>IFERROR((AZ716-V_NNG3A!$J$20) / (V_NNG3A!$J$19-V_NNG3A!$J$20) * 100, 0)</f>
        <v>101.54415130707488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>
        <f>_xll.SRS1Splines.Functions25.Linear_Interp(V_NNG3A!$H$4:$H$12,V_NNG3A!$I$4:$I$12,BF717)</f>
        <v>13.912400000000201</v>
      </c>
      <c r="BA717" s="312">
        <f>(AZ717/V_NNG3A!$I$8)*100</f>
        <v>100.45054151624693</v>
      </c>
      <c r="BB717" s="308">
        <f>_xll.SRS1Splines.Functions25.Linear_Interp(V_NNG3A!$H$4:$H$12,V_NNG3A!$J$4:$J$12,BF717)</f>
        <v>2.9248137931036702</v>
      </c>
      <c r="BC717" s="308">
        <f>IFERROR((AZ717-V_NNG3A!$J$20) / (V_NNG3A!$J$19-V_NNG3A!$J$20) * 100, 0)</f>
        <v>102.17997831587253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>
        <f>_xll.SRS1Splines.Functions25.Linear_Interp(V_NNG3A!$H$4:$H$12,V_NNG3A!$I$4:$I$12,BF718)</f>
        <v>13.925400000000201</v>
      </c>
      <c r="BA718" s="312">
        <f>(AZ718/V_NNG3A!$I$8)*100</f>
        <v>100.54440433213141</v>
      </c>
      <c r="BB718" s="308">
        <f>_xll.SRS1Splines.Functions25.Linear_Interp(V_NNG3A!$H$4:$H$12,V_NNG3A!$J$4:$J$12,BF718)</f>
        <v>2.9378137931036901</v>
      </c>
      <c r="BC718" s="308">
        <f>IFERROR((AZ718-V_NNG3A!$J$20) / (V_NNG3A!$J$19-V_NNG3A!$J$20) * 100, 0)</f>
        <v>102.63414046501119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>
        <f>_xll.SRS1Splines.Functions25.Linear_Interp(V_NNG3A!$H$4:$H$12,V_NNG3A!$I$4:$I$12,BF719)</f>
        <v>13.9410000000002</v>
      </c>
      <c r="BA719" s="312">
        <f>(AZ719/V_NNG3A!$I$8)*100</f>
        <v>100.65703971119278</v>
      </c>
      <c r="BB719" s="308">
        <f>_xll.SRS1Splines.Functions25.Linear_Interp(V_NNG3A!$H$4:$H$12,V_NNG3A!$J$4:$J$12,BF719)</f>
        <v>2.9534137931037199</v>
      </c>
      <c r="BC719" s="308">
        <f>IFERROR((AZ719-V_NNG3A!$J$20) / (V_NNG3A!$J$19-V_NNG3A!$J$20) * 100, 0)</f>
        <v>103.17913504397754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>
        <f>_xll.SRS1Splines.Functions25.Linear_Interp(V_NNG3A!$H$4:$H$12,V_NNG3A!$I$4:$I$12,BF720)</f>
        <v>13.9566000000003</v>
      </c>
      <c r="BA720" s="312">
        <f>(AZ720/V_NNG3A!$I$8)*100</f>
        <v>100.76967509025488</v>
      </c>
      <c r="BB720" s="308">
        <f>_xll.SRS1Splines.Functions25.Linear_Interp(V_NNG3A!$H$4:$H$12,V_NNG3A!$J$4:$J$12,BF720)</f>
        <v>2.9690137931037999</v>
      </c>
      <c r="BC720" s="308">
        <f>IFERROR((AZ720-V_NNG3A!$J$20) / (V_NNG3A!$J$19-V_NNG3A!$J$20) * 100, 0)</f>
        <v>103.72412962294743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>
        <f>_xll.SRS1Splines.Functions25.Linear_Interp(V_NNG3A!$H$4:$H$12,V_NNG3A!$I$4:$I$12,BF721)</f>
        <v>13.9410000000002</v>
      </c>
      <c r="BA721" s="312">
        <f>(AZ721/V_NNG3A!$I$8)*100</f>
        <v>100.65703971119278</v>
      </c>
      <c r="BB721" s="308">
        <f>_xll.SRS1Splines.Functions25.Linear_Interp(V_NNG3A!$H$4:$H$12,V_NNG3A!$J$4:$J$12,BF721)</f>
        <v>2.9534137931037199</v>
      </c>
      <c r="BC721" s="308">
        <f>IFERROR((AZ721-V_NNG3A!$J$20) / (V_NNG3A!$J$19-V_NNG3A!$J$20) * 100, 0)</f>
        <v>103.17913504397754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>
        <f>_xll.SRS1Splines.Functions25.Linear_Interp(V_NNG3A!$H$4:$H$12,V_NNG3A!$I$4:$I$12,BF722)</f>
        <v>13.8968000000001</v>
      </c>
      <c r="BA722" s="312">
        <f>(AZ722/V_NNG3A!$I$8)*100</f>
        <v>100.33790613718485</v>
      </c>
      <c r="BB722" s="308">
        <f>_xll.SRS1Splines.Functions25.Linear_Interp(V_NNG3A!$H$4:$H$12,V_NNG3A!$J$4:$J$12,BF722)</f>
        <v>2.9092137931036399</v>
      </c>
      <c r="BC722" s="308">
        <f>IFERROR((AZ722-V_NNG3A!$J$20) / (V_NNG3A!$J$19-V_NNG3A!$J$20) * 100, 0)</f>
        <v>101.63498373690265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>
        <f>_xll.SRS1Splines.Functions25.Linear_Interp(V_NNG3A!$H$4:$H$12,V_NNG3A!$I$4:$I$12,BF723)</f>
        <v>13.8552</v>
      </c>
      <c r="BA723" s="312">
        <f>(AZ723/V_NNG3A!$I$8)*100</f>
        <v>100.03754512635379</v>
      </c>
      <c r="BB723" s="308">
        <f>_xll.SRS1Splines.Functions25.Linear_Interp(V_NNG3A!$H$4:$H$12,V_NNG3A!$J$4:$J$12,BF723)</f>
        <v>2.8676137931035099</v>
      </c>
      <c r="BC723" s="308">
        <f>IFERROR((AZ723-V_NNG3A!$J$20) / (V_NNG3A!$J$19-V_NNG3A!$J$20) * 100, 0)</f>
        <v>100.18166485965547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>
        <f>_xll.SRS1Splines.Functions25.Linear_Interp(V_NNG3A!$H$4:$H$12,V_NNG3A!$I$4:$I$12,BF724)</f>
        <v>13.788250000000099</v>
      </c>
      <c r="BA724" s="312">
        <f>(AZ724/V_NNG3A!$I$8)*100</f>
        <v>99.554151624549462</v>
      </c>
      <c r="BB724" s="308">
        <f>_xll.SRS1Splines.Functions25.Linear_Interp(V_NNG3A!$H$4:$H$12,V_NNG3A!$J$4:$J$12,BF724)</f>
        <v>2.8006637931035598</v>
      </c>
      <c r="BC724" s="308">
        <f>IFERROR((AZ724-V_NNG3A!$J$20) / (V_NNG3A!$J$19-V_NNG3A!$J$20) * 100, 0)</f>
        <v>97.842729791594891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>
        <f>_xll.SRS1Splines.Functions25.Linear_Interp(V_NNG3A!$H$4:$H$12,V_NNG3A!$I$4:$I$12,BF725)</f>
        <v>13.7512000000001</v>
      </c>
      <c r="BA725" s="312">
        <f>(AZ725/V_NNG3A!$I$8)*100</f>
        <v>99.286642599278707</v>
      </c>
      <c r="BB725" s="308">
        <f>_xll.SRS1Splines.Functions25.Linear_Interp(V_NNG3A!$H$4:$H$12,V_NNG3A!$J$4:$J$12,BF725)</f>
        <v>2.7636137931035898</v>
      </c>
      <c r="BC725" s="308">
        <f>IFERROR((AZ725-V_NNG3A!$J$20) / (V_NNG3A!$J$19-V_NNG3A!$J$20) * 100, 0)</f>
        <v>96.54836766654978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>
        <f>_xll.SRS1Splines.Functions25.Linear_Interp(V_NNG3A!$H$4:$H$12,V_NNG3A!$I$4:$I$12,BF726)</f>
        <v>13.7018000000001</v>
      </c>
      <c r="BA726" s="312">
        <f>(AZ726/V_NNG3A!$I$8)*100</f>
        <v>98.929963898917691</v>
      </c>
      <c r="BB726" s="308">
        <f>_xll.SRS1Splines.Functions25.Linear_Interp(V_NNG3A!$H$4:$H$12,V_NNG3A!$J$4:$J$12,BF726)</f>
        <v>2.7142137931036401</v>
      </c>
      <c r="BC726" s="308">
        <f>IFERROR((AZ726-V_NNG3A!$J$20) / (V_NNG3A!$J$19-V_NNG3A!$J$20) * 100, 0)</f>
        <v>94.822551499822893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>
        <f>_xll.SRS1Splines.Functions25.Linear_Interp(V_NNG3A!$H$4:$H$12,V_NNG3A!$I$4:$I$12,BF727)</f>
        <v>13.6647499999999</v>
      </c>
      <c r="BA727" s="312">
        <f>(AZ727/V_NNG3A!$I$8)*100</f>
        <v>98.662454873645487</v>
      </c>
      <c r="BB727" s="308">
        <f>_xll.SRS1Splines.Functions25.Linear_Interp(V_NNG3A!$H$4:$H$12,V_NNG3A!$J$4:$J$12,BF727)</f>
        <v>2.6771637931033898</v>
      </c>
      <c r="BC727" s="308">
        <f>IFERROR((AZ727-V_NNG3A!$J$20) / (V_NNG3A!$J$19-V_NNG3A!$J$20) * 100, 0)</f>
        <v>93.528189374770761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>
        <f>_xll.SRS1Splines.Functions25.Linear_Interp(V_NNG3A!$H$4:$H$12,V_NNG3A!$I$4:$I$12,BF728)</f>
        <v>13.738850000000101</v>
      </c>
      <c r="BA728" s="312">
        <f>(AZ728/V_NNG3A!$I$8)*100</f>
        <v>99.19747292418846</v>
      </c>
      <c r="BB728" s="308">
        <f>_xll.SRS1Splines.Functions25.Linear_Interp(V_NNG3A!$H$4:$H$12,V_NNG3A!$J$4:$J$12,BF728)</f>
        <v>2.7512637931035999</v>
      </c>
      <c r="BC728" s="308">
        <f>IFERROR((AZ728-V_NNG3A!$J$20) / (V_NNG3A!$J$19-V_NNG3A!$J$20) * 100, 0)</f>
        <v>96.116913624868076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>
        <f>_xll.SRS1Splines.Functions25.Linear_Interp(V_NNG3A!$H$4:$H$12,V_NNG3A!$I$4:$I$12,BF729)</f>
        <v>13.812950000000001</v>
      </c>
      <c r="BA729" s="312">
        <f>(AZ729/V_NNG3A!$I$8)*100</f>
        <v>99.732490974729245</v>
      </c>
      <c r="BB729" s="308">
        <f>_xll.SRS1Splines.Functions25.Linear_Interp(V_NNG3A!$H$4:$H$12,V_NNG3A!$J$4:$J$12,BF729)</f>
        <v>2.8253637931035298</v>
      </c>
      <c r="BC729" s="308">
        <f>IFERROR((AZ729-V_NNG3A!$J$20) / (V_NNG3A!$J$19-V_NNG3A!$J$20) * 100, 0)</f>
        <v>98.705637874954888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>
        <f>_xll.SRS1Splines.Functions25.Linear_Interp(V_NNG3A!$H$4:$H$12,V_NNG3A!$I$4:$I$12,BF730)</f>
        <v>13.863</v>
      </c>
      <c r="BA730" s="312">
        <f>(AZ730/V_NNG3A!$I$8)*100</f>
        <v>100.09386281588448</v>
      </c>
      <c r="BB730" s="308">
        <f>_xll.SRS1Splines.Functions25.Linear_Interp(V_NNG3A!$H$4:$H$12,V_NNG3A!$J$4:$J$12,BF730)</f>
        <v>2.8754137931035202</v>
      </c>
      <c r="BC730" s="308">
        <f>IFERROR((AZ730-V_NNG3A!$J$20) / (V_NNG3A!$J$19-V_NNG3A!$J$20) * 100, 0)</f>
        <v>100.45416214913865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>
        <f>_xll.SRS1Splines.Functions25.Linear_Interp(V_NNG3A!$H$4:$H$12,V_NNG3A!$I$4:$I$12,BF731)</f>
        <v>13.738850000000101</v>
      </c>
      <c r="BA731" s="312">
        <f>(AZ731/V_NNG3A!$I$8)*100</f>
        <v>99.19747292418846</v>
      </c>
      <c r="BB731" s="308">
        <f>_xll.SRS1Splines.Functions25.Linear_Interp(V_NNG3A!$H$4:$H$12,V_NNG3A!$J$4:$J$12,BF731)</f>
        <v>2.7512637931035999</v>
      </c>
      <c r="BC731" s="308">
        <f>IFERROR((AZ731-V_NNG3A!$J$20) / (V_NNG3A!$J$19-V_NNG3A!$J$20) * 100, 0)</f>
        <v>96.116913624868076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>
        <f>_xll.SRS1Splines.Functions25.Linear_Interp(V_NNG3A!$H$4:$H$12,V_NNG3A!$I$4:$I$12,BF732)</f>
        <v>13.4671500000001</v>
      </c>
      <c r="BA732" s="312">
        <f>(AZ732/V_NNG3A!$I$8)*100</f>
        <v>97.235740072202887</v>
      </c>
      <c r="BB732" s="308">
        <f>_xll.SRS1Splines.Functions25.Linear_Interp(V_NNG3A!$H$4:$H$12,V_NNG3A!$J$4:$J$12,BF732)</f>
        <v>2.4795637931035701</v>
      </c>
      <c r="BC732" s="308">
        <f>IFERROR((AZ732-V_NNG3A!$J$20) / (V_NNG3A!$J$19-V_NNG3A!$J$20) * 100, 0)</f>
        <v>86.62492470787025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>
        <f>_xll.SRS1Splines.Functions25.Linear_Interp(V_NNG3A!$H$4:$H$12,V_NNG3A!$I$4:$I$12,BF733)</f>
        <v>13.207800000000001</v>
      </c>
      <c r="BA733" s="312">
        <f>(AZ733/V_NNG3A!$I$8)*100</f>
        <v>95.363176895306864</v>
      </c>
      <c r="BB733" s="308">
        <f>_xll.SRS1Splines.Functions25.Linear_Interp(V_NNG3A!$H$4:$H$12,V_NNG3A!$J$4:$J$12,BF733)</f>
        <v>2.2202137931035302</v>
      </c>
      <c r="BC733" s="308">
        <f>IFERROR((AZ733-V_NNG3A!$J$20) / (V_NNG3A!$J$19-V_NNG3A!$J$20) * 100, 0)</f>
        <v>77.564389832550731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f>96/1000</f>
        <v>9.6000000000000002E-2</v>
      </c>
      <c r="BV733" s="372">
        <f>100.804/1000</f>
        <v>0.100804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>
        <f>_xll.SRS1Splines.Functions25.Linear_Interp(V_NNG3A!$H$4:$H$12,V_NNG3A!$I$4:$I$12,BF734)</f>
        <v>13.1584000000001</v>
      </c>
      <c r="BA734" s="312">
        <f>(AZ734/V_NNG3A!$I$8)*100</f>
        <v>95.006498194946573</v>
      </c>
      <c r="BB734" s="308">
        <f>_xll.SRS1Splines.Functions25.Linear_Interp(V_NNG3A!$H$4:$H$12,V_NNG3A!$J$4:$J$12,BF734)</f>
        <v>2.17081379310358</v>
      </c>
      <c r="BC734" s="308">
        <f>IFERROR((AZ734-V_NNG3A!$J$20) / (V_NNG3A!$J$19-V_NNG3A!$J$20) * 100, 0)</f>
        <v>75.838573665827326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>
        <f>_xll.SRS1Splines.Functions25.Linear_Interp(V_NNG3A!$H$4:$H$12,V_NNG3A!$I$4:$I$12,BF739)</f>
        <v>13.1831</v>
      </c>
      <c r="BA739" s="312">
        <f>(AZ739/V_NNG3A!$I$8)*100</f>
        <v>95.184837545126356</v>
      </c>
      <c r="BB739" s="308">
        <f>_xll.SRS1Splines.Functions25.Linear_Interp(V_NNG3A!$H$4:$H$12,V_NNG3A!$J$4:$J$12,BF739)</f>
        <v>2.1955137931035602</v>
      </c>
      <c r="BC739" s="308">
        <f>IFERROR((AZ739-V_NNG3A!$J$20) / (V_NNG3A!$J$19-V_NNG3A!$J$20) * 100, 0)</f>
        <v>76.701481749187266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>
        <f>_xll.SRS1Splines.Functions25.Linear_Interp(V_NNG3A!$H$4:$H$12,V_NNG3A!$I$4:$I$12,BF740)</f>
        <v>13.195449999999999</v>
      </c>
      <c r="BA740" s="312">
        <f>(AZ740/V_NNG3A!$I$8)*100</f>
        <v>95.274007220216603</v>
      </c>
      <c r="BB740" s="308">
        <f>_xll.SRS1Splines.Functions25.Linear_Interp(V_NNG3A!$H$4:$H$12,V_NNG3A!$J$4:$J$12,BF740)</f>
        <v>2.2078637931035399</v>
      </c>
      <c r="BC740" s="308">
        <f>IFERROR((AZ740-V_NNG3A!$J$20) / (V_NNG3A!$J$19-V_NNG3A!$J$20) * 100, 0)</f>
        <v>77.132935790868956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>
        <f>_xll.SRS1Splines.Functions25.Linear_Interp(V_NNG3A!$H$4:$H$12,V_NNG3A!$I$4:$I$12,BF741)</f>
        <v>13.1831</v>
      </c>
      <c r="BA741" s="312">
        <f>(AZ741/V_NNG3A!$I$8)*100</f>
        <v>95.184837545126356</v>
      </c>
      <c r="BB741" s="308">
        <f>_xll.SRS1Splines.Functions25.Linear_Interp(V_NNG3A!$H$4:$H$12,V_NNG3A!$J$4:$J$12,BF741)</f>
        <v>2.1955137931035602</v>
      </c>
      <c r="BC741" s="308">
        <f>IFERROR((AZ741-V_NNG3A!$J$20) / (V_NNG3A!$J$19-V_NNG3A!$J$20) * 100, 0)</f>
        <v>76.701481749187266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>
        <f>_xll.SRS1Splines.Functions25.Linear_Interp(V_NNG3A!$H$4:$H$12,V_NNG3A!$I$4:$I$12,BF742)</f>
        <v>13.1460500000001</v>
      </c>
      <c r="BA742" s="312">
        <f>(AZ742/V_NNG3A!$I$8)*100</f>
        <v>94.917328519856326</v>
      </c>
      <c r="BB742" s="308">
        <f>_xll.SRS1Splines.Functions25.Linear_Interp(V_NNG3A!$H$4:$H$12,V_NNG3A!$J$4:$J$12,BF742)</f>
        <v>2.1584637931035902</v>
      </c>
      <c r="BC742" s="308">
        <f>IFERROR((AZ742-V_NNG3A!$J$20) / (V_NNG3A!$J$19-V_NNG3A!$J$20) * 100, 0)</f>
        <v>75.407119624145622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>
        <f>_xll.SRS1Splines.Functions25.Linear_Interp(V_NNG3A!$H$4:$H$12,V_NNG3A!$I$4:$I$12,BF744)</f>
        <v>13.0966500000001</v>
      </c>
      <c r="BA744" s="312">
        <f>(AZ744/V_NNG3A!$I$8)*100</f>
        <v>94.56064981949531</v>
      </c>
      <c r="BB744" s="308">
        <f>_xll.SRS1Splines.Functions25.Linear_Interp(V_NNG3A!$H$4:$H$12,V_NNG3A!$J$4:$J$12,BF744)</f>
        <v>2.10906379310364</v>
      </c>
      <c r="BC744" s="308">
        <f>IFERROR((AZ744-V_NNG3A!$J$20) / (V_NNG3A!$J$19-V_NNG3A!$J$20) * 100, 0)</f>
        <v>73.681303457418736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>
        <f>_xll.SRS1Splines.Functions25.Linear_Interp(V_NNG3A!$H$4:$H$12,V_NNG3A!$I$4:$I$12,BF745)</f>
        <v>13.1460500000001</v>
      </c>
      <c r="BA745" s="312">
        <f>(AZ745/V_NNG3A!$I$8)*100</f>
        <v>94.917328519856326</v>
      </c>
      <c r="BB745" s="308">
        <f>_xll.SRS1Splines.Functions25.Linear_Interp(V_NNG3A!$H$4:$H$12,V_NNG3A!$J$4:$J$12,BF745)</f>
        <v>2.1584637931035902</v>
      </c>
      <c r="BC745" s="308">
        <f>IFERROR((AZ745-V_NNG3A!$J$20) / (V_NNG3A!$J$19-V_NNG3A!$J$20) * 100, 0)</f>
        <v>75.407119624145622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>
        <f>_xll.SRS1Splines.Functions25.Linear_Interp(V_NNG3A!$H$4:$H$12,V_NNG3A!$I$4:$I$12,BF747)</f>
        <v>13.24485</v>
      </c>
      <c r="BA747" s="312">
        <f>(AZ747/V_NNG3A!$I$8)*100</f>
        <v>95.630685920577619</v>
      </c>
      <c r="BB747" s="308">
        <f>_xll.SRS1Splines.Functions25.Linear_Interp(V_NNG3A!$H$4:$H$12,V_NNG3A!$J$4:$J$12,BF747)</f>
        <v>2.2572637931034998</v>
      </c>
      <c r="BC747" s="308">
        <f>IFERROR((AZ747-V_NNG3A!$J$20) / (V_NNG3A!$J$19-V_NNG3A!$J$20) * 100, 0)</f>
        <v>78.858751957595842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>
        <f>_xll.SRS1Splines.Functions25.Linear_Interp(V_NNG3A!$H$4:$H$12,V_NNG3A!$I$4:$I$12,BF748)</f>
        <v>13.121350000000101</v>
      </c>
      <c r="BA748" s="312">
        <f>(AZ748/V_NNG3A!$I$8)*100</f>
        <v>94.738989169675818</v>
      </c>
      <c r="BB748" s="308">
        <f>_xll.SRS1Splines.Functions25.Linear_Interp(V_NNG3A!$H$4:$H$12,V_NNG3A!$J$4:$J$12,BF748)</f>
        <v>2.13376379310361</v>
      </c>
      <c r="BC748" s="308">
        <f>IFERROR((AZ748-V_NNG3A!$J$20) / (V_NNG3A!$J$19-V_NNG3A!$J$20) * 100, 0)</f>
        <v>74.544211540782214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>
        <f>_xll.SRS1Splines.Functions25.Linear_Interp(V_NNG3A!$H$4:$H$12,V_NNG3A!$I$4:$I$12,BF749)</f>
        <v>13.3189499999999</v>
      </c>
      <c r="BA749" s="312">
        <f>(AZ749/V_NNG3A!$I$8)*100</f>
        <v>96.165703971118404</v>
      </c>
      <c r="BB749" s="308">
        <f>_xll.SRS1Splines.Functions25.Linear_Interp(V_NNG3A!$H$4:$H$12,V_NNG3A!$J$4:$J$12,BF749)</f>
        <v>2.3313637931034301</v>
      </c>
      <c r="BC749" s="308">
        <f>IFERROR((AZ749-V_NNG3A!$J$20) / (V_NNG3A!$J$19-V_NNG3A!$J$20) * 100, 0)</f>
        <v>81.447476207682655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>
        <f>_xll.SRS1Splines.Functions25.Linear_Interp(V_NNG3A!$H$4:$H$12,V_NNG3A!$I$4:$I$12,BF750)</f>
        <v>13.170750000000099</v>
      </c>
      <c r="BA750" s="312">
        <f>(AZ750/V_NNG3A!$I$8)*100</f>
        <v>95.09566787003682</v>
      </c>
      <c r="BB750" s="308">
        <f>_xll.SRS1Splines.Functions25.Linear_Interp(V_NNG3A!$H$4:$H$12,V_NNG3A!$J$4:$J$12,BF750)</f>
        <v>2.1831637931035699</v>
      </c>
      <c r="BC750" s="308">
        <f>IFERROR((AZ750-V_NNG3A!$J$20) / (V_NNG3A!$J$19-V_NNG3A!$J$20) * 100, 0)</f>
        <v>76.27002770750903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>
        <f>_xll.SRS1Splines.Functions25.Linear_Interp(V_NNG3A!$H$4:$H$12,V_NNG3A!$I$4:$I$12,BF751)</f>
        <v>13.109000000000099</v>
      </c>
      <c r="BA751" s="312">
        <f>(AZ751/V_NNG3A!$I$8)*100</f>
        <v>94.649819494585557</v>
      </c>
      <c r="BB751" s="308">
        <f>_xll.SRS1Splines.Functions25.Linear_Interp(V_NNG3A!$H$4:$H$12,V_NNG3A!$J$4:$J$12,BF751)</f>
        <v>2.1214137931036201</v>
      </c>
      <c r="BC751" s="308">
        <f>IFERROR((AZ751-V_NNG3A!$J$20) / (V_NNG3A!$J$19-V_NNG3A!$J$20) * 100, 0)</f>
        <v>74.112757499100439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>
        <f>_xll.SRS1Splines.Functions25.Linear_Interp(V_NNG3A!$H$4:$H$12,V_NNG3A!$I$4:$I$12,BF752)</f>
        <v>13.0843000000001</v>
      </c>
      <c r="BA752" s="312">
        <f>(AZ752/V_NNG3A!$I$8)*100</f>
        <v>94.471480144405064</v>
      </c>
      <c r="BB752" s="308">
        <f>_xll.SRS1Splines.Functions25.Linear_Interp(V_NNG3A!$H$4:$H$12,V_NNG3A!$J$4:$J$12,BF752)</f>
        <v>2.0967137931036501</v>
      </c>
      <c r="BC752" s="308">
        <f>IFERROR((AZ752-V_NNG3A!$J$20) / (V_NNG3A!$J$19-V_NNG3A!$J$20) * 100, 0)</f>
        <v>73.249849415737032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>
        <f>_xll.SRS1Splines.Functions25.Linear_Interp(V_NNG3A!$H$4:$H$12,V_NNG3A!$I$4:$I$12,BF753)</f>
        <v>13.047249999999901</v>
      </c>
      <c r="BA753" s="312">
        <f>(AZ753/V_NNG3A!$I$8)*100</f>
        <v>94.203971119132859</v>
      </c>
      <c r="BB753" s="308">
        <f>_xll.SRS1Splines.Functions25.Linear_Interp(V_NNG3A!$H$4:$H$12,V_NNG3A!$J$4:$J$12,BF753)</f>
        <v>2.0596637931033999</v>
      </c>
      <c r="BC753" s="308">
        <f>IFERROR((AZ753-V_NNG3A!$J$20) / (V_NNG3A!$J$19-V_NNG3A!$J$20) * 100, 0)</f>
        <v>71.9554872906849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>
        <f>_xll.SRS1Splines.Functions25.Linear_Interp(V_NNG3A!$H$4:$H$12,V_NNG3A!$I$4:$I$12,BF754)</f>
        <v>13.0101999999999</v>
      </c>
      <c r="BA754" s="312">
        <f>(AZ754/V_NNG3A!$I$8)*100</f>
        <v>93.93646209386209</v>
      </c>
      <c r="BB754" s="308">
        <f>_xll.SRS1Splines.Functions25.Linear_Interp(V_NNG3A!$H$4:$H$12,V_NNG3A!$J$4:$J$12,BF754)</f>
        <v>2.02261379310344</v>
      </c>
      <c r="BC754" s="308">
        <f>IFERROR((AZ754-V_NNG3A!$J$20) / (V_NNG3A!$J$19-V_NNG3A!$J$20) * 100, 0)</f>
        <v>70.661125165639731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>
        <f>_xll.SRS1Splines.Functions25.Linear_Interp(V_NNG3A!$H$4:$H$12,V_NNG3A!$I$4:$I$12,BF755)</f>
        <v>12.948449999999999</v>
      </c>
      <c r="BA755" s="312">
        <f>(AZ755/V_NNG3A!$I$8)*100</f>
        <v>93.490613718411552</v>
      </c>
      <c r="BB755" s="308">
        <f>_xll.SRS1Splines.Functions25.Linear_Interp(V_NNG3A!$H$4:$H$12,V_NNG3A!$J$4:$J$12,BF755)</f>
        <v>1.96086379310349</v>
      </c>
      <c r="BC755" s="308">
        <f>IFERROR((AZ755-V_NNG3A!$J$20) / (V_NNG3A!$J$19-V_NNG3A!$J$20) * 100, 0)</f>
        <v>68.503854957234623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>
        <f>_xll.SRS1Splines.Functions25.Linear_Interp(V_NNG3A!$H$4:$H$12,V_NNG3A!$I$4:$I$12,BF756)</f>
        <v>13.0101999999999</v>
      </c>
      <c r="BA756" s="312">
        <f>(AZ756/V_NNG3A!$I$8)*100</f>
        <v>93.93646209386209</v>
      </c>
      <c r="BB756" s="308">
        <f>_xll.SRS1Splines.Functions25.Linear_Interp(V_NNG3A!$H$4:$H$12,V_NNG3A!$J$4:$J$12,BF756)</f>
        <v>2.02261379310344</v>
      </c>
      <c r="BC756" s="308">
        <f>IFERROR((AZ756-V_NNG3A!$J$20) / (V_NNG3A!$J$19-V_NNG3A!$J$20) * 100, 0)</f>
        <v>70.661125165639731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>
        <f>_xll.SRS1Splines.Functions25.Linear_Interp(V_NNG3A!$H$4:$H$12,V_NNG3A!$I$4:$I$12,BF757)</f>
        <v>13.170750000000099</v>
      </c>
      <c r="BA757" s="312">
        <f>(AZ757/V_NNG3A!$I$8)*100</f>
        <v>95.09566787003682</v>
      </c>
      <c r="BB757" s="308">
        <f>_xll.SRS1Splines.Functions25.Linear_Interp(V_NNG3A!$H$4:$H$12,V_NNG3A!$J$4:$J$12,BF757)</f>
        <v>2.1831637931035699</v>
      </c>
      <c r="BC757" s="308">
        <f>IFERROR((AZ757-V_NNG3A!$J$20) / (V_NNG3A!$J$19-V_NNG3A!$J$20) * 100, 0)</f>
        <v>76.27002770750903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>
        <f>_xll.SRS1Splines.Functions25.Linear_Interp(V_NNG3A!$H$4:$H$12,V_NNG3A!$I$4:$I$12,BF758)</f>
        <v>13.22015</v>
      </c>
      <c r="BA758" s="312">
        <f>(AZ758/V_NNG3A!$I$8)*100</f>
        <v>95.452346570397111</v>
      </c>
      <c r="BB758" s="308">
        <f>_xll.SRS1Splines.Functions25.Linear_Interp(V_NNG3A!$H$4:$H$12,V_NNG3A!$J$4:$J$12,BF758)</f>
        <v>2.23256379310352</v>
      </c>
      <c r="BC758" s="308">
        <f>IFERROR((AZ758-V_NNG3A!$J$20) / (V_NNG3A!$J$19-V_NNG3A!$J$20) * 100, 0)</f>
        <v>77.995843874232435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>
        <f>_xll.SRS1Splines.Functions25.Linear_Interp(V_NNG3A!$H$4:$H$12,V_NNG3A!$I$4:$I$12,BF760)</f>
        <v>13.170750000000099</v>
      </c>
      <c r="BA760" s="312">
        <f>(AZ760/V_NNG3A!$I$8)*100</f>
        <v>95.09566787003682</v>
      </c>
      <c r="BB760" s="308">
        <f>_xll.SRS1Splines.Functions25.Linear_Interp(V_NNG3A!$H$4:$H$12,V_NNG3A!$J$4:$J$12,BF760)</f>
        <v>2.1831637931035699</v>
      </c>
      <c r="BC760" s="308">
        <f>IFERROR((AZ760-V_NNG3A!$J$20) / (V_NNG3A!$J$19-V_NNG3A!$J$20) * 100, 0)</f>
        <v>76.27002770750903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>
        <f>_xll.SRS1Splines.Functions25.Linear_Interp(V_NNG3A!$H$4:$H$12,V_NNG3A!$I$4:$I$12,BF761)</f>
        <v>13.121350000000101</v>
      </c>
      <c r="BA761" s="312">
        <f>(AZ761/V_NNG3A!$I$8)*100</f>
        <v>94.738989169675818</v>
      </c>
      <c r="BB761" s="308">
        <f>_xll.SRS1Splines.Functions25.Linear_Interp(V_NNG3A!$H$4:$H$12,V_NNG3A!$J$4:$J$12,BF761)</f>
        <v>2.13376379310361</v>
      </c>
      <c r="BC761" s="308">
        <f>IFERROR((AZ761-V_NNG3A!$J$20) / (V_NNG3A!$J$19-V_NNG3A!$J$20) * 100, 0)</f>
        <v>74.544211540782214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>
        <f>_xll.SRS1Splines.Functions25.Linear_Interp(V_NNG3A!$H$4:$H$12,V_NNG3A!$I$4:$I$12,BF762)</f>
        <v>13.0843000000001</v>
      </c>
      <c r="BA762" s="312">
        <f>(AZ762/V_NNG3A!$I$8)*100</f>
        <v>94.471480144405064</v>
      </c>
      <c r="BB762" s="308">
        <f>_xll.SRS1Splines.Functions25.Linear_Interp(V_NNG3A!$H$4:$H$12,V_NNG3A!$J$4:$J$12,BF762)</f>
        <v>2.0967137931036501</v>
      </c>
      <c r="BC762" s="308">
        <f>IFERROR((AZ762-V_NNG3A!$J$20) / (V_NNG3A!$J$19-V_NNG3A!$J$20) * 100, 0)</f>
        <v>73.249849415737032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>
        <f>_xll.SRS1Splines.Functions25.Linear_Interp(V_NNG3A!$H$4:$H$12,V_NNG3A!$I$4:$I$12,BF763)</f>
        <v>12.9114</v>
      </c>
      <c r="BA763" s="312">
        <f>(AZ763/V_NNG3A!$I$8)*100</f>
        <v>93.223104693140797</v>
      </c>
      <c r="BB763" s="308">
        <f>_xll.SRS1Splines.Functions25.Linear_Interp(V_NNG3A!$H$4:$H$12,V_NNG3A!$J$4:$J$12,BF763)</f>
        <v>1.92381379310353</v>
      </c>
      <c r="BC763" s="308">
        <f>IFERROR((AZ763-V_NNG3A!$J$20) / (V_NNG3A!$J$19-V_NNG3A!$J$20) * 100, 0)</f>
        <v>67.209492832189511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>
        <f>_xll.SRS1Splines.Functions25.Linear_Interp(V_NNG3A!$H$4:$H$12,V_NNG3A!$I$4:$I$12,BF764)</f>
        <v>12.824950000000101</v>
      </c>
      <c r="BA764" s="312">
        <f>(AZ764/V_NNG3A!$I$8)*100</f>
        <v>92.598916967509766</v>
      </c>
      <c r="BB764" s="308">
        <f>_xll.SRS1Splines.Functions25.Linear_Interp(V_NNG3A!$H$4:$H$12,V_NNG3A!$J$4:$J$12,BF764)</f>
        <v>1.83736379310361</v>
      </c>
      <c r="BC764" s="308">
        <f>IFERROR((AZ764-V_NNG3A!$J$20) / (V_NNG3A!$J$19-V_NNG3A!$J$20) * 100, 0)</f>
        <v>64.18931454042098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>
        <f>_xll.SRS1Splines.Functions25.Linear_Interp(V_NNG3A!$H$4:$H$12,V_NNG3A!$I$4:$I$12,BF765)</f>
        <v>12.9978499999999</v>
      </c>
      <c r="BA765" s="312">
        <f>(AZ765/V_NNG3A!$I$8)*100</f>
        <v>93.847292418771843</v>
      </c>
      <c r="BB765" s="308">
        <f>_xll.SRS1Splines.Functions25.Linear_Interp(V_NNG3A!$H$4:$H$12,V_NNG3A!$J$4:$J$12,BF765)</f>
        <v>2.0102637931034502</v>
      </c>
      <c r="BC765" s="308">
        <f>IFERROR((AZ765-V_NNG3A!$J$20) / (V_NNG3A!$J$19-V_NNG3A!$J$20) * 100, 0)</f>
        <v>70.229671123958028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>
        <f>_xll.SRS1Splines.Functions25.Linear_Interp(V_NNG3A!$H$4:$H$12,V_NNG3A!$I$4:$I$12,BF766)</f>
        <v>13.133700000000101</v>
      </c>
      <c r="BA766" s="312">
        <f>(AZ766/V_NNG3A!$I$8)*100</f>
        <v>94.828158844766079</v>
      </c>
      <c r="BB766" s="308">
        <f>_xll.SRS1Splines.Functions25.Linear_Interp(V_NNG3A!$H$4:$H$12,V_NNG3A!$J$4:$J$12,BF766)</f>
        <v>2.1461137931035998</v>
      </c>
      <c r="BC766" s="308">
        <f>IFERROR((AZ766-V_NNG3A!$J$20) / (V_NNG3A!$J$19-V_NNG3A!$J$20) * 100, 0)</f>
        <v>74.975665582463918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>
        <f>_xll.SRS1Splines.Functions25.Linear_Interp(V_NNG3A!$H$4:$H$12,V_NNG3A!$I$4:$I$12,BF767)</f>
        <v>13.2325</v>
      </c>
      <c r="BA767" s="312">
        <f>(AZ767/V_NNG3A!$I$8)*100</f>
        <v>95.541516245487372</v>
      </c>
      <c r="BB767" s="308">
        <f>_xll.SRS1Splines.Functions25.Linear_Interp(V_NNG3A!$H$4:$H$12,V_NNG3A!$J$4:$J$12,BF767)</f>
        <v>2.2449137931035099</v>
      </c>
      <c r="BC767" s="308">
        <f>IFERROR((AZ767-V_NNG3A!$J$20) / (V_NNG3A!$J$19-V_NNG3A!$J$20) * 100, 0)</f>
        <v>78.427297915914139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>
        <f>_xll.SRS1Splines.Functions25.Linear_Interp(V_NNG3A!$H$4:$H$12,V_NNG3A!$I$4:$I$12,BF768)</f>
        <v>13.331299999999899</v>
      </c>
      <c r="BA768" s="312">
        <f>(AZ768/V_NNG3A!$I$8)*100</f>
        <v>96.254873646208665</v>
      </c>
      <c r="BB768" s="308">
        <f>_xll.SRS1Splines.Functions25.Linear_Interp(V_NNG3A!$H$4:$H$12,V_NNG3A!$J$4:$J$12,BF768)</f>
        <v>2.34371379310342</v>
      </c>
      <c r="BC768" s="308">
        <f>IFERROR((AZ768-V_NNG3A!$J$20) / (V_NNG3A!$J$19-V_NNG3A!$J$20) * 100, 0)</f>
        <v>81.878930249364373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>
        <f>_xll.SRS1Splines.Functions25.Linear_Interp(V_NNG3A!$H$4:$H$12,V_NNG3A!$I$4:$I$12,BF769)</f>
        <v>13.3930500000001</v>
      </c>
      <c r="BA769" s="312">
        <f>(AZ769/V_NNG3A!$I$8)*100</f>
        <v>96.700722021661377</v>
      </c>
      <c r="BB769" s="308">
        <f>_xll.SRS1Splines.Functions25.Linear_Interp(V_NNG3A!$H$4:$H$12,V_NNG3A!$J$4:$J$12,BF769)</f>
        <v>2.4054637931036398</v>
      </c>
      <c r="BC769" s="308">
        <f>IFERROR((AZ769-V_NNG3A!$J$20) / (V_NNG3A!$J$19-V_NNG3A!$J$20) * 100, 0)</f>
        <v>84.036200457779969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>
        <f>_xll.SRS1Splines.Functions25.Linear_Interp(V_NNG3A!$H$4:$H$12,V_NNG3A!$I$4:$I$12,BF770)</f>
        <v>13.4424500000001</v>
      </c>
      <c r="BA770" s="312">
        <f>(AZ770/V_NNG3A!$I$8)*100</f>
        <v>97.057400722022393</v>
      </c>
      <c r="BB770" s="308">
        <f>_xll.SRS1Splines.Functions25.Linear_Interp(V_NNG3A!$H$4:$H$12,V_NNG3A!$J$4:$J$12,BF770)</f>
        <v>2.4548637931036001</v>
      </c>
      <c r="BC770" s="308">
        <f>IFERROR((AZ770-V_NNG3A!$J$20) / (V_NNG3A!$J$19-V_NNG3A!$J$20) * 100, 0)</f>
        <v>85.762016624506842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>
        <f>_xll.SRS1Splines.Functions25.Linear_Interp(V_NNG3A!$H$4:$H$12,V_NNG3A!$I$4:$I$12,BF771)</f>
        <v>13.4548000000001</v>
      </c>
      <c r="BA771" s="312">
        <f>(AZ771/V_NNG3A!$I$8)*100</f>
        <v>97.14657039711264</v>
      </c>
      <c r="BB771" s="308">
        <f>_xll.SRS1Splines.Functions25.Linear_Interp(V_NNG3A!$H$4:$H$12,V_NNG3A!$J$4:$J$12,BF771)</f>
        <v>2.4672137931035798</v>
      </c>
      <c r="BC771" s="308">
        <f>IFERROR((AZ771-V_NNG3A!$J$20) / (V_NNG3A!$J$19-V_NNG3A!$J$20) * 100, 0)</f>
        <v>86.19347066618856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>
        <f>_xll.SRS1Splines.Functions25.Linear_Interp(V_NNG3A!$H$4:$H$12,V_NNG3A!$I$4:$I$12,BF772)</f>
        <v>13.479500000000099</v>
      </c>
      <c r="BA772" s="312">
        <f>(AZ772/V_NNG3A!$I$8)*100</f>
        <v>97.324909747293148</v>
      </c>
      <c r="BB772" s="308">
        <f>_xll.SRS1Splines.Functions25.Linear_Interp(V_NNG3A!$H$4:$H$12,V_NNG3A!$J$4:$J$12,BF772)</f>
        <v>2.49191379310356</v>
      </c>
      <c r="BC772" s="308">
        <f>IFERROR((AZ772-V_NNG3A!$J$20) / (V_NNG3A!$J$19-V_NNG3A!$J$20) * 100, 0)</f>
        <v>87.056378749551953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>
        <f>_xll.SRS1Splines.Functions25.Linear_Interp(V_NNG3A!$H$4:$H$12,V_NNG3A!$I$4:$I$12,BF773)</f>
        <v>13.491849999999999</v>
      </c>
      <c r="BA773" s="312">
        <f>(AZ773/V_NNG3A!$I$8)*100</f>
        <v>97.41407942238267</v>
      </c>
      <c r="BB773" s="308">
        <f>_xll.SRS1Splines.Functions25.Linear_Interp(V_NNG3A!$H$4:$H$12,V_NNG3A!$J$4:$J$12,BF773)</f>
        <v>2.5042637931035499</v>
      </c>
      <c r="BC773" s="308">
        <f>IFERROR((AZ773-V_NNG3A!$J$20) / (V_NNG3A!$J$19-V_NNG3A!$J$20) * 100, 0)</f>
        <v>87.48783279123019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>
        <f>_xll.SRS1Splines.Functions25.Linear_Interp(V_NNG3A!$H$4:$H$12,V_NNG3A!$I$4:$I$12,BF774)</f>
        <v>13.553599999999999</v>
      </c>
      <c r="BA774" s="312">
        <f>(AZ774/V_NNG3A!$I$8)*100</f>
        <v>97.859927797833933</v>
      </c>
      <c r="BB774" s="308">
        <f>_xll.SRS1Splines.Functions25.Linear_Interp(V_NNG3A!$H$4:$H$12,V_NNG3A!$J$4:$J$12,BF774)</f>
        <v>2.5660137931034899</v>
      </c>
      <c r="BC774" s="308">
        <f>IFERROR((AZ774-V_NNG3A!$J$20) / (V_NNG3A!$J$19-V_NNG3A!$J$20) * 100, 0)</f>
        <v>89.645102999638766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>
        <f>_xll.SRS1Splines.Functions25.Linear_Interp(V_NNG3A!$H$4:$H$12,V_NNG3A!$I$4:$I$12,BF775)</f>
        <v>13.417750000000099</v>
      </c>
      <c r="BA775" s="312">
        <f>(AZ775/V_NNG3A!$I$8)*100</f>
        <v>96.879061371841885</v>
      </c>
      <c r="BB775" s="308">
        <f>_xll.SRS1Splines.Functions25.Linear_Interp(V_NNG3A!$H$4:$H$12,V_NNG3A!$J$4:$J$12,BF775)</f>
        <v>2.43016379310362</v>
      </c>
      <c r="BC775" s="308">
        <f>IFERROR((AZ775-V_NNG3A!$J$20) / (V_NNG3A!$J$19-V_NNG3A!$J$20) * 100, 0)</f>
        <v>84.899108541143377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>
        <f>_xll.SRS1Splines.Functions25.Linear_Interp(V_NNG3A!$H$4:$H$12,V_NNG3A!$I$4:$I$12,BF776)</f>
        <v>13.1460500000001</v>
      </c>
      <c r="BA776" s="312">
        <f>(AZ776/V_NNG3A!$I$8)*100</f>
        <v>94.917328519856326</v>
      </c>
      <c r="BB776" s="308">
        <f>_xll.SRS1Splines.Functions25.Linear_Interp(V_NNG3A!$H$4:$H$12,V_NNG3A!$J$4:$J$12,BF776)</f>
        <v>2.1584637931035902</v>
      </c>
      <c r="BC776" s="308">
        <f>IFERROR((AZ776-V_NNG3A!$J$20) / (V_NNG3A!$J$19-V_NNG3A!$J$20) * 100, 0)</f>
        <v>75.407119624145622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>
        <f>_xll.SRS1Splines.Functions25.Linear_Interp(V_NNG3A!$H$4:$H$12,V_NNG3A!$I$4:$I$12,BF779)</f>
        <v>12.97315</v>
      </c>
      <c r="BA779" s="312">
        <f>(AZ779/V_NNG3A!$I$8)*100</f>
        <v>93.66895306859206</v>
      </c>
      <c r="BB779" s="308">
        <f>_xll.SRS1Splines.Functions25.Linear_Interp(V_NNG3A!$H$4:$H$12,V_NNG3A!$J$4:$J$12,BF779)</f>
        <v>1.98556379310347</v>
      </c>
      <c r="BC779" s="308">
        <f>IFERROR((AZ779-V_NNG3A!$J$20) / (V_NNG3A!$J$19-V_NNG3A!$J$20) * 100, 0)</f>
        <v>69.366763040598087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>
        <f>_xll.SRS1Splines.Functions25.Linear_Interp(V_NNG3A!$H$4:$H$12,V_NNG3A!$I$4:$I$12,BF781)</f>
        <v>12.9361</v>
      </c>
      <c r="BA781" s="312">
        <f>(AZ781/V_NNG3A!$I$8)*100</f>
        <v>93.401444043321305</v>
      </c>
      <c r="BB781" s="308">
        <f>_xll.SRS1Splines.Functions25.Linear_Interp(V_NNG3A!$H$4:$H$12,V_NNG3A!$J$4:$J$12,BF781)</f>
        <v>1.9485137931034999</v>
      </c>
      <c r="BC781" s="308">
        <f>IFERROR((AZ781-V_NNG3A!$J$20) / (V_NNG3A!$J$19-V_NNG3A!$J$20) * 100, 0)</f>
        <v>68.072400915552905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>
        <f>_xll.SRS1Splines.Functions25.Linear_Interp(V_NNG3A!$H$4:$H$12,V_NNG3A!$I$4:$I$12,BF782)</f>
        <v>12.899050000000001</v>
      </c>
      <c r="BA782" s="312">
        <f>(AZ782/V_NNG3A!$I$8)*100</f>
        <v>93.133935018050551</v>
      </c>
      <c r="BB782" s="308">
        <f>_xll.SRS1Splines.Functions25.Linear_Interp(V_NNG3A!$H$4:$H$12,V_NNG3A!$J$4:$J$12,BF782)</f>
        <v>1.9114637931035401</v>
      </c>
      <c r="BC782" s="308">
        <f>IFERROR((AZ782-V_NNG3A!$J$20) / (V_NNG3A!$J$19-V_NNG3A!$J$20) * 100, 0)</f>
        <v>66.778038790507793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>
        <f>_xll.SRS1Splines.Functions25.Linear_Interp(V_NNG3A!$H$4:$H$12,V_NNG3A!$I$4:$I$12,BF783)</f>
        <v>12.8496500000001</v>
      </c>
      <c r="BA783" s="312">
        <f>(AZ783/V_NNG3A!$I$8)*100</f>
        <v>92.777256317690259</v>
      </c>
      <c r="BB783" s="308">
        <f>_xll.SRS1Splines.Functions25.Linear_Interp(V_NNG3A!$H$4:$H$12,V_NNG3A!$J$4:$J$12,BF783)</f>
        <v>1.8620637931035799</v>
      </c>
      <c r="BC783" s="308">
        <f>IFERROR((AZ783-V_NNG3A!$J$20) / (V_NNG3A!$J$19-V_NNG3A!$J$20) * 100, 0)</f>
        <v>65.052222623784388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>
        <f>_xll.SRS1Splines.Functions25.Linear_Interp(V_NNG3A!$H$4:$H$12,V_NNG3A!$I$4:$I$12,BF784)</f>
        <v>12.7879000000001</v>
      </c>
      <c r="BA784" s="312">
        <f>(AZ784/V_NNG3A!$I$8)*100</f>
        <v>92.331407942238997</v>
      </c>
      <c r="BB784" s="308">
        <f>_xll.SRS1Splines.Functions25.Linear_Interp(V_NNG3A!$H$4:$H$12,V_NNG3A!$J$4:$J$12,BF784)</f>
        <v>1.8003137931036399</v>
      </c>
      <c r="BC784" s="308">
        <f>IFERROR((AZ784-V_NNG3A!$J$20) / (V_NNG3A!$J$19-V_NNG3A!$J$20) * 100, 0)</f>
        <v>62.894952415375805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>
        <f>_xll.SRS1Splines.Functions25.Linear_Interp(V_NNG3A!$H$4:$H$12,V_NNG3A!$I$4:$I$12,BF785)</f>
        <v>12.726149999999899</v>
      </c>
      <c r="BA785" s="312">
        <f>(AZ785/V_NNG3A!$I$8)*100</f>
        <v>91.885559566786284</v>
      </c>
      <c r="BB785" s="308">
        <f>_xll.SRS1Splines.Functions25.Linear_Interp(V_NNG3A!$H$4:$H$12,V_NNG3A!$J$4:$J$12,BF785)</f>
        <v>1.7385637931034199</v>
      </c>
      <c r="BC785" s="308">
        <f>IFERROR((AZ785-V_NNG3A!$J$20) / (V_NNG3A!$J$19-V_NNG3A!$J$20) * 100, 0)</f>
        <v>60.737682206960208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>
        <f>_xll.SRS1Splines.Functions25.Linear_Interp(V_NNG3A!$H$4:$H$12,V_NNG3A!$I$4:$I$12,BF786)</f>
        <v>12.664400000000001</v>
      </c>
      <c r="BA786" s="312">
        <f>(AZ786/V_NNG3A!$I$8)*100</f>
        <v>91.439711191335746</v>
      </c>
      <c r="BB786" s="308">
        <f>_xll.SRS1Splines.Functions25.Linear_Interp(V_NNG3A!$H$4:$H$12,V_NNG3A!$J$4:$J$12,BF786)</f>
        <v>1.6768137931034699</v>
      </c>
      <c r="BC786" s="308">
        <f>IFERROR((AZ786-V_NNG3A!$J$20) / (V_NNG3A!$J$19-V_NNG3A!$J$20) * 100, 0)</f>
        <v>58.580411998555157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>
        <f>_xll.SRS1Splines.Functions25.Linear_Interp(V_NNG3A!$H$4:$H$12,V_NNG3A!$I$4:$I$12,BF787)</f>
        <v>12.57795</v>
      </c>
      <c r="BA787" s="312">
        <f>(AZ787/V_NNG3A!$I$8)*100</f>
        <v>90.815523465703976</v>
      </c>
      <c r="BB787" s="308">
        <f>_xll.SRS1Splines.Functions25.Linear_Interp(V_NNG3A!$H$4:$H$12,V_NNG3A!$J$4:$J$12,BF787)</f>
        <v>1.5903637931035499</v>
      </c>
      <c r="BC787" s="308">
        <f>IFERROR((AZ787-V_NNG3A!$J$20) / (V_NNG3A!$J$19-V_NNG3A!$J$20) * 100, 0)</f>
        <v>55.560233706783102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>
        <f>_xll.SRS1Splines.Functions25.Linear_Interp(V_NNG3A!$H$4:$H$12,V_NNG3A!$I$4:$I$12,BF788)</f>
        <v>12.503850000000099</v>
      </c>
      <c r="BA788" s="312">
        <f>(AZ788/V_NNG3A!$I$8)*100</f>
        <v>90.280505415163177</v>
      </c>
      <c r="BB788" s="308">
        <f>_xll.SRS1Splines.Functions25.Linear_Interp(V_NNG3A!$H$4:$H$12,V_NNG3A!$J$4:$J$12,BF788)</f>
        <v>1.51626379310362</v>
      </c>
      <c r="BC788" s="308">
        <f>IFERROR((AZ788-V_NNG3A!$J$20) / (V_NNG3A!$J$19-V_NNG3A!$J$20) * 100, 0)</f>
        <v>52.971509456696289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>
        <f>_xll.SRS1Splines.Functions25.Linear_Interp(V_NNG3A!$H$4:$H$12,V_NNG3A!$I$4:$I$12,BF789)</f>
        <v>12.4915000000001</v>
      </c>
      <c r="BA789" s="312">
        <f>(AZ789/V_NNG3A!$I$8)*100</f>
        <v>90.191335740072915</v>
      </c>
      <c r="BB789" s="308">
        <f>_xll.SRS1Splines.Functions25.Linear_Interp(V_NNG3A!$H$4:$H$12,V_NNG3A!$J$4:$J$12,BF789)</f>
        <v>1.5039137931036299</v>
      </c>
      <c r="BC789" s="308">
        <f>IFERROR((AZ789-V_NNG3A!$J$20) / (V_NNG3A!$J$19-V_NNG3A!$J$20) * 100, 0)</f>
        <v>52.540055415014585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>
        <f>_xll.SRS1Splines.Functions25.Linear_Interp(V_NNG3A!$H$4:$H$12,V_NNG3A!$I$4:$I$12,BF790)</f>
        <v>12.4791500000001</v>
      </c>
      <c r="BA790" s="312">
        <f>(AZ790/V_NNG3A!$I$8)*100</f>
        <v>90.102166064982669</v>
      </c>
      <c r="BB790" s="308">
        <f>_xll.SRS1Splines.Functions25.Linear_Interp(V_NNG3A!$H$4:$H$12,V_NNG3A!$J$4:$J$12,BF790)</f>
        <v>1.4915637931036401</v>
      </c>
      <c r="BC790" s="308">
        <f>IFERROR((AZ790-V_NNG3A!$J$20) / (V_NNG3A!$J$19-V_NNG3A!$J$20) * 100, 0)</f>
        <v>52.108601373332874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>
        <f>_xll.SRS1Splines.Functions25.Linear_Interp(V_NNG3A!$H$4:$H$12,V_NNG3A!$I$4:$I$12,BF791)</f>
        <v>12.4420999999999</v>
      </c>
      <c r="BA791" s="312">
        <f>(AZ791/V_NNG3A!$I$8)*100</f>
        <v>89.834657039710478</v>
      </c>
      <c r="BB791" s="308">
        <f>_xll.SRS1Splines.Functions25.Linear_Interp(V_NNG3A!$H$4:$H$12,V_NNG3A!$J$4:$J$12,BF791)</f>
        <v>1.45451379310339</v>
      </c>
      <c r="BC791" s="308">
        <f>IFERROR((AZ791-V_NNG3A!$J$20) / (V_NNG3A!$J$19-V_NNG3A!$J$20) * 100, 0)</f>
        <v>50.814239248280757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>
        <f>_xll.SRS1Splines.Functions25.Linear_Interp(V_NNG3A!$H$4:$H$12,V_NNG3A!$I$4:$I$12,BF792)</f>
        <v>12.4050499999999</v>
      </c>
      <c r="BA792" s="312">
        <f>(AZ792/V_NNG3A!$I$8)*100</f>
        <v>89.567148014439709</v>
      </c>
      <c r="BB792" s="308">
        <f>_xll.SRS1Splines.Functions25.Linear_Interp(V_NNG3A!$H$4:$H$12,V_NNG3A!$J$4:$J$12,BF792)</f>
        <v>1.41746379310343</v>
      </c>
      <c r="BC792" s="308">
        <f>IFERROR((AZ792-V_NNG3A!$J$20) / (V_NNG3A!$J$19-V_NNG3A!$J$20) * 100, 0)</f>
        <v>49.519877123235581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>
        <f>_xll.SRS1Splines.Functions25.Linear_Interp(V_NNG3A!$H$4:$H$12,V_NNG3A!$I$4:$I$12,BF793)</f>
        <v>12.343299999999999</v>
      </c>
      <c r="BA793" s="312">
        <f>(AZ793/V_NNG3A!$I$8)*100</f>
        <v>89.121299638989171</v>
      </c>
      <c r="BB793" s="308">
        <f>_xll.SRS1Splines.Functions25.Linear_Interp(V_NNG3A!$H$4:$H$12,V_NNG3A!$J$4:$J$12,BF793)</f>
        <v>1.3557137931034799</v>
      </c>
      <c r="BC793" s="308">
        <f>IFERROR((AZ793-V_NNG3A!$J$20) / (V_NNG3A!$J$19-V_NNG3A!$J$20) * 100, 0)</f>
        <v>47.362606914830465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>
        <f>_xll.SRS1Splines.Functions25.Linear_Interp(V_NNG3A!$H$4:$H$12,V_NNG3A!$I$4:$I$12,BF794)</f>
        <v>12.25685</v>
      </c>
      <c r="BA794" s="312">
        <f>(AZ794/V_NNG3A!$I$8)*100</f>
        <v>88.497111913357401</v>
      </c>
      <c r="BB794" s="308">
        <f>_xll.SRS1Splines.Functions25.Linear_Interp(V_NNG3A!$H$4:$H$12,V_NNG3A!$J$4:$J$12,BF794)</f>
        <v>1.26926379310356</v>
      </c>
      <c r="BC794" s="308">
        <f>IFERROR((AZ794-V_NNG3A!$J$20) / (V_NNG3A!$J$19-V_NNG3A!$J$20) * 100, 0)</f>
        <v>44.342428623058474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>
        <f>_xll.SRS1Splines.Functions25.Linear_Interp(V_NNG3A!$H$4:$H$12,V_NNG3A!$I$4:$I$12,BF795)</f>
        <v>12.1827500000001</v>
      </c>
      <c r="BA795" s="312">
        <f>(AZ795/V_NNG3A!$I$8)*100</f>
        <v>87.962093862816602</v>
      </c>
      <c r="BB795" s="308">
        <f>_xll.SRS1Splines.Functions25.Linear_Interp(V_NNG3A!$H$4:$H$12,V_NNG3A!$J$4:$J$12,BF795)</f>
        <v>1.1951637931036301</v>
      </c>
      <c r="BC795" s="308">
        <f>IFERROR((AZ795-V_NNG3A!$J$20) / (V_NNG3A!$J$19-V_NNG3A!$J$20) * 100, 0)</f>
        <v>41.753704372971654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>
        <f>_xll.SRS1Splines.Functions25.Linear_Interp(V_NNG3A!$H$4:$H$12,V_NNG3A!$I$4:$I$12,BF796)</f>
        <v>12.2445000000001</v>
      </c>
      <c r="BA796" s="312">
        <f>(AZ796/V_NNG3A!$I$8)*100</f>
        <v>88.407942238267864</v>
      </c>
      <c r="BB796" s="308">
        <f>_xll.SRS1Splines.Functions25.Linear_Interp(V_NNG3A!$H$4:$H$12,V_NNG3A!$J$4:$J$12,BF796)</f>
        <v>1.2569137931035701</v>
      </c>
      <c r="BC796" s="308">
        <f>IFERROR((AZ796-V_NNG3A!$J$20) / (V_NNG3A!$J$19-V_NNG3A!$J$20) * 100, 0)</f>
        <v>43.910974581380238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>
        <f>_xll.SRS1Splines.Functions25.Linear_Interp(V_NNG3A!$H$4:$H$12,V_NNG3A!$I$4:$I$12,BF798)</f>
        <v>12.281549999999999</v>
      </c>
      <c r="BA798" s="312">
        <f>(AZ798/V_NNG3A!$I$8)*100</f>
        <v>88.675451263537909</v>
      </c>
      <c r="BB798" s="308">
        <f>_xll.SRS1Splines.Functions25.Linear_Interp(V_NNG3A!$H$4:$H$12,V_NNG3A!$J$4:$J$12,BF798)</f>
        <v>1.2939637931035399</v>
      </c>
      <c r="BC798" s="308">
        <f>IFERROR((AZ798-V_NNG3A!$J$20) / (V_NNG3A!$J$19-V_NNG3A!$J$20) * 100, 0)</f>
        <v>45.205336706421875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>
        <f>_xll.SRS1Splines.Functions25.Linear_Interp(V_NNG3A!$H$4:$H$12,V_NNG3A!$I$4:$I$12,BF799)</f>
        <v>12.25685</v>
      </c>
      <c r="BA799" s="312">
        <f>(AZ799/V_NNG3A!$I$8)*100</f>
        <v>88.497111913357401</v>
      </c>
      <c r="BB799" s="308">
        <f>_xll.SRS1Splines.Functions25.Linear_Interp(V_NNG3A!$H$4:$H$12,V_NNG3A!$J$4:$J$12,BF799)</f>
        <v>1.26926379310356</v>
      </c>
      <c r="BC799" s="308">
        <f>IFERROR((AZ799-V_NNG3A!$J$20) / (V_NNG3A!$J$19-V_NNG3A!$J$20) * 100, 0)</f>
        <v>44.342428623058474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>
        <f>_xll.SRS1Splines.Functions25.Linear_Interp(V_NNG3A!$H$4:$H$12,V_NNG3A!$I$4:$I$12,BF801)</f>
        <v>12.219800000000101</v>
      </c>
      <c r="BA801" s="312">
        <f>(AZ801/V_NNG3A!$I$8)*100</f>
        <v>88.229602888087371</v>
      </c>
      <c r="BB801" s="308">
        <f>_xll.SRS1Splines.Functions25.Linear_Interp(V_NNG3A!$H$4:$H$12,V_NNG3A!$J$4:$J$12,BF801)</f>
        <v>1.2322137931035899</v>
      </c>
      <c r="BC801" s="308">
        <f>IFERROR((AZ801-V_NNG3A!$J$20) / (V_NNG3A!$J$19-V_NNG3A!$J$20) * 100, 0)</f>
        <v>43.04806649801683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>
        <f>_xll.SRS1Splines.Functions25.Linear_Interp(V_NNG3A!$H$4:$H$12,V_NNG3A!$I$4:$I$12,BF802)</f>
        <v>12.2321500000001</v>
      </c>
      <c r="BA802" s="312">
        <f>(AZ802/V_NNG3A!$I$8)*100</f>
        <v>88.318772563177617</v>
      </c>
      <c r="BB802" s="308">
        <f>_xll.SRS1Splines.Functions25.Linear_Interp(V_NNG3A!$H$4:$H$12,V_NNG3A!$J$4:$J$12,BF802)</f>
        <v>1.24456379310358</v>
      </c>
      <c r="BC802" s="308">
        <f>IFERROR((AZ802-V_NNG3A!$J$20) / (V_NNG3A!$J$19-V_NNG3A!$J$20) * 100, 0)</f>
        <v>43.479520539698534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>
        <f>_xll.SRS1Splines.Functions25.Linear_Interp(V_NNG3A!$H$4:$H$12,V_NNG3A!$I$4:$I$12,BF803)</f>
        <v>12.2445000000001</v>
      </c>
      <c r="BA803" s="312">
        <f>(AZ803/V_NNG3A!$I$8)*100</f>
        <v>88.407942238267864</v>
      </c>
      <c r="BB803" s="308">
        <f>_xll.SRS1Splines.Functions25.Linear_Interp(V_NNG3A!$H$4:$H$12,V_NNG3A!$J$4:$J$12,BF803)</f>
        <v>1.2569137931035701</v>
      </c>
      <c r="BC803" s="308">
        <f>IFERROR((AZ803-V_NNG3A!$J$20) / (V_NNG3A!$J$19-V_NNG3A!$J$20) * 100, 0)</f>
        <v>43.910974581380238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>
        <f>_xll.SRS1Splines.Functions25.Linear_Interp(V_NNG3A!$H$4:$H$12,V_NNG3A!$I$4:$I$12,BF804)</f>
        <v>12.219800000000101</v>
      </c>
      <c r="BA804" s="312">
        <f>(AZ804/V_NNG3A!$I$8)*100</f>
        <v>88.229602888087371</v>
      </c>
      <c r="BB804" s="308">
        <f>_xll.SRS1Splines.Functions25.Linear_Interp(V_NNG3A!$H$4:$H$12,V_NNG3A!$J$4:$J$12,BF804)</f>
        <v>1.2322137931035899</v>
      </c>
      <c r="BC804" s="308">
        <f>IFERROR((AZ804-V_NNG3A!$J$20) / (V_NNG3A!$J$19-V_NNG3A!$J$20) * 100, 0)</f>
        <v>43.04806649801683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>
        <f>_xll.SRS1Splines.Functions25.Linear_Interp(V_NNG3A!$H$4:$H$12,V_NNG3A!$I$4:$I$12,BF806)</f>
        <v>12.207450000000099</v>
      </c>
      <c r="BA806" s="312">
        <f>(AZ806/V_NNG3A!$I$8)*100</f>
        <v>88.14043321299711</v>
      </c>
      <c r="BB806" s="308">
        <f>_xll.SRS1Splines.Functions25.Linear_Interp(V_NNG3A!$H$4:$H$12,V_NNG3A!$J$4:$J$12,BF806)</f>
        <v>1.2198637931036</v>
      </c>
      <c r="BC806" s="308">
        <f>IFERROR((AZ806-V_NNG3A!$J$20) / (V_NNG3A!$J$19-V_NNG3A!$J$20) * 100, 0)</f>
        <v>42.616612456335062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>
        <f>_xll.SRS1Splines.Functions25.Linear_Interp(V_NNG3A!$H$4:$H$12,V_NNG3A!$I$4:$I$12,BF807)</f>
        <v>12.1704000000001</v>
      </c>
      <c r="BA807" s="312">
        <f>(AZ807/V_NNG3A!$I$8)*100</f>
        <v>87.872924187726355</v>
      </c>
      <c r="BB807" s="308">
        <f>_xll.SRS1Splines.Functions25.Linear_Interp(V_NNG3A!$H$4:$H$12,V_NNG3A!$J$4:$J$12,BF807)</f>
        <v>1.18281379310364</v>
      </c>
      <c r="BC807" s="308">
        <f>IFERROR((AZ807-V_NNG3A!$J$20) / (V_NNG3A!$J$19-V_NNG3A!$J$20) * 100, 0)</f>
        <v>41.322250331289951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>
        <f>_xll.SRS1Splines.Functions25.Linear_Interp(V_NNG3A!$H$4:$H$12,V_NNG3A!$I$4:$I$12,BF808)</f>
        <v>12.1951000000001</v>
      </c>
      <c r="BA808" s="312">
        <f>(AZ808/V_NNG3A!$I$8)*100</f>
        <v>88.051263537906848</v>
      </c>
      <c r="BB808" s="308">
        <f>_xll.SRS1Splines.Functions25.Linear_Interp(V_NNG3A!$H$4:$H$12,V_NNG3A!$J$4:$J$12,BF808)</f>
        <v>1.20751379310361</v>
      </c>
      <c r="BC808" s="308">
        <f>IFERROR((AZ808-V_NNG3A!$J$20) / (V_NNG3A!$J$19-V_NNG3A!$J$20) * 100, 0)</f>
        <v>42.185158414653365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>
        <f>_xll.SRS1Splines.Functions25.Linear_Interp(V_NNG3A!$H$4:$H$12,V_NNG3A!$I$4:$I$12,BF809)</f>
        <v>12.0962999999999</v>
      </c>
      <c r="BA809" s="312">
        <f>(AZ809/V_NNG3A!$I$8)*100</f>
        <v>87.337906137183396</v>
      </c>
      <c r="BB809" s="308">
        <f>_xll.SRS1Splines.Functions25.Linear_Interp(V_NNG3A!$H$4:$H$12,V_NNG3A!$J$4:$J$12,BF809)</f>
        <v>1.1087137931034201</v>
      </c>
      <c r="BC809" s="308">
        <f>IFERROR((AZ809-V_NNG3A!$J$20) / (V_NNG3A!$J$19-V_NNG3A!$J$20) * 100, 0)</f>
        <v>38.73352608119265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>
        <f>_xll.SRS1Splines.Functions25.Linear_Interp(V_NNG3A!$H$4:$H$12,V_NNG3A!$I$4:$I$12,BF810)</f>
        <v>12.00985</v>
      </c>
      <c r="BA810" s="312">
        <f>(AZ810/V_NNG3A!$I$8)*100</f>
        <v>86.71371841155235</v>
      </c>
      <c r="BB810" s="308">
        <f>_xll.SRS1Splines.Functions25.Linear_Interp(V_NNG3A!$H$4:$H$12,V_NNG3A!$J$4:$J$12,BF810)</f>
        <v>1.0222637931034999</v>
      </c>
      <c r="BC810" s="308">
        <f>IFERROR((AZ810-V_NNG3A!$J$20) / (V_NNG3A!$J$19-V_NNG3A!$J$20) * 100, 0)</f>
        <v>35.713347789424127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>
        <f>_xll.SRS1Splines.Functions25.Linear_Interp(V_NNG3A!$H$4:$H$12,V_NNG3A!$I$4:$I$12,BF811)</f>
        <v>11.9481</v>
      </c>
      <c r="BA811" s="312">
        <f>(AZ811/V_NNG3A!$I$8)*100</f>
        <v>86.267870036101087</v>
      </c>
      <c r="BB811" s="308">
        <f>_xll.SRS1Splines.Functions25.Linear_Interp(V_NNG3A!$H$4:$H$12,V_NNG3A!$J$4:$J$12,BF811)</f>
        <v>0.960513793103555</v>
      </c>
      <c r="BC811" s="308">
        <f>IFERROR((AZ811-V_NNG3A!$J$20) / (V_NNG3A!$J$19-V_NNG3A!$J$20) * 100, 0)</f>
        <v>33.556077581015543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>
        <f>_xll.SRS1Splines.Functions25.Linear_Interp(V_NNG3A!$H$4:$H$12,V_NNG3A!$I$4:$I$12,BF812)</f>
        <v>12.0839499999999</v>
      </c>
      <c r="BA812" s="312">
        <f>(AZ812/V_NNG3A!$I$8)*100</f>
        <v>87.248736462093149</v>
      </c>
      <c r="BB812" s="308">
        <f>_xll.SRS1Splines.Functions25.Linear_Interp(V_NNG3A!$H$4:$H$12,V_NNG3A!$J$4:$J$12,BF812)</f>
        <v>1.09636379310343</v>
      </c>
      <c r="BC812" s="308">
        <f>IFERROR((AZ812-V_NNG3A!$J$20) / (V_NNG3A!$J$19-V_NNG3A!$J$20) * 100, 0)</f>
        <v>38.302072039510939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>
        <f>_xll.SRS1Splines.Functions25.Linear_Interp(V_NNG3A!$H$4:$H$12,V_NNG3A!$I$4:$I$12,BF813)</f>
        <v>12.25685</v>
      </c>
      <c r="BA813" s="312">
        <f>(AZ813/V_NNG3A!$I$8)*100</f>
        <v>88.497111913357401</v>
      </c>
      <c r="BB813" s="308">
        <f>_xll.SRS1Splines.Functions25.Linear_Interp(V_NNG3A!$H$4:$H$12,V_NNG3A!$J$4:$J$12,BF813)</f>
        <v>1.26926379310356</v>
      </c>
      <c r="BC813" s="308">
        <f>IFERROR((AZ813-V_NNG3A!$J$20) / (V_NNG3A!$J$19-V_NNG3A!$J$20) * 100, 0)</f>
        <v>44.342428623058474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>
        <f>_xll.SRS1Splines.Functions25.Linear_Interp(V_NNG3A!$H$4:$H$12,V_NNG3A!$I$4:$I$12,BF814)</f>
        <v>12.1827500000001</v>
      </c>
      <c r="BA814" s="312">
        <f>(AZ814/V_NNG3A!$I$8)*100</f>
        <v>87.962093862816602</v>
      </c>
      <c r="BB814" s="308">
        <f>_xll.SRS1Splines.Functions25.Linear_Interp(V_NNG3A!$H$4:$H$12,V_NNG3A!$J$4:$J$12,BF814)</f>
        <v>1.1951637931036301</v>
      </c>
      <c r="BC814" s="308">
        <f>IFERROR((AZ814-V_NNG3A!$J$20) / (V_NNG3A!$J$19-V_NNG3A!$J$20) * 100, 0)</f>
        <v>41.753704372971654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>
        <f>_xll.SRS1Splines.Functions25.Linear_Interp(V_NNG3A!$H$4:$H$12,V_NNG3A!$I$4:$I$12,BF815)</f>
        <v>12.1704000000001</v>
      </c>
      <c r="BA815" s="312">
        <f>(AZ815/V_NNG3A!$I$8)*100</f>
        <v>87.872924187726355</v>
      </c>
      <c r="BB815" s="308">
        <f>_xll.SRS1Splines.Functions25.Linear_Interp(V_NNG3A!$H$4:$H$12,V_NNG3A!$J$4:$J$12,BF815)</f>
        <v>1.18281379310364</v>
      </c>
      <c r="BC815" s="308">
        <f>IFERROR((AZ815-V_NNG3A!$J$20) / (V_NNG3A!$J$19-V_NNG3A!$J$20) * 100, 0)</f>
        <v>41.322250331289951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>
        <f>_xll.SRS1Splines.Functions25.Linear_Interp(V_NNG3A!$H$4:$H$12,V_NNG3A!$I$4:$I$12,BF816)</f>
        <v>12.602650000000001</v>
      </c>
      <c r="BA816" s="312">
        <f>(AZ816/V_NNG3A!$I$8)*100</f>
        <v>90.993862815884484</v>
      </c>
      <c r="BB816" s="308">
        <f>_xll.SRS1Splines.Functions25.Linear_Interp(V_NNG3A!$H$4:$H$12,V_NNG3A!$J$4:$J$12,BF816)</f>
        <v>1.6150637931035301</v>
      </c>
      <c r="BC816" s="308">
        <f>IFERROR((AZ816-V_NNG3A!$J$20) / (V_NNG3A!$J$19-V_NNG3A!$J$20) * 100, 0)</f>
        <v>56.42314179014658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>
        <f>_xll.SRS1Splines.Functions25.Linear_Interp(V_NNG3A!$H$4:$H$12,V_NNG3A!$I$4:$I$12,BF818)</f>
        <v>12.30625</v>
      </c>
      <c r="BA818" s="312">
        <f>(AZ818/V_NNG3A!$I$8)*100</f>
        <v>88.853790613718417</v>
      </c>
      <c r="BB818" s="308">
        <f>_xll.SRS1Splines.Functions25.Linear_Interp(V_NNG3A!$H$4:$H$12,V_NNG3A!$J$4:$J$12,BF818)</f>
        <v>1.3186637931035201</v>
      </c>
      <c r="BC818" s="308">
        <f>IFERROR((AZ818-V_NNG3A!$J$20) / (V_NNG3A!$J$19-V_NNG3A!$J$20) * 100, 0)</f>
        <v>46.068244789785354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>
        <f>_xll.SRS1Splines.Functions25.Linear_Interp(V_NNG3A!$H$4:$H$12,V_NNG3A!$I$4:$I$12,BF819)</f>
        <v>12.2321500000001</v>
      </c>
      <c r="BA819" s="312">
        <f>(AZ819/V_NNG3A!$I$8)*100</f>
        <v>88.318772563177617</v>
      </c>
      <c r="BB819" s="308">
        <f>_xll.SRS1Splines.Functions25.Linear_Interp(V_NNG3A!$H$4:$H$12,V_NNG3A!$J$4:$J$12,BF819)</f>
        <v>1.24456379310358</v>
      </c>
      <c r="BC819" s="308">
        <f>IFERROR((AZ819-V_NNG3A!$J$20) / (V_NNG3A!$J$19-V_NNG3A!$J$20) * 100, 0)</f>
        <v>43.479520539698534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>
        <f>_xll.SRS1Splines.Functions25.Linear_Interp(V_NNG3A!$H$4:$H$12,V_NNG3A!$I$4:$I$12,BF820)</f>
        <v>12.1704000000001</v>
      </c>
      <c r="BA820" s="312">
        <f>(AZ820/V_NNG3A!$I$8)*100</f>
        <v>87.872924187726355</v>
      </c>
      <c r="BB820" s="308">
        <f>_xll.SRS1Splines.Functions25.Linear_Interp(V_NNG3A!$H$4:$H$12,V_NNG3A!$J$4:$J$12,BF820)</f>
        <v>1.18281379310364</v>
      </c>
      <c r="BC820" s="308">
        <f>IFERROR((AZ820-V_NNG3A!$J$20) / (V_NNG3A!$J$19-V_NNG3A!$J$20) * 100, 0)</f>
        <v>41.322250331289951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>
        <f>_xll.SRS1Splines.Functions25.Linear_Interp(V_NNG3A!$H$4:$H$12,V_NNG3A!$I$4:$I$12,BF821)</f>
        <v>12.0839499999999</v>
      </c>
      <c r="BA821" s="312">
        <f>(AZ821/V_NNG3A!$I$8)*100</f>
        <v>87.248736462093149</v>
      </c>
      <c r="BB821" s="308">
        <f>_xll.SRS1Splines.Functions25.Linear_Interp(V_NNG3A!$H$4:$H$12,V_NNG3A!$J$4:$J$12,BF821)</f>
        <v>1.09636379310343</v>
      </c>
      <c r="BC821" s="308">
        <f>IFERROR((AZ821-V_NNG3A!$J$20) / (V_NNG3A!$J$19-V_NNG3A!$J$20) * 100, 0)</f>
        <v>38.302072039510939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>
        <f>_xll.SRS1Splines.Functions25.Linear_Interp(V_NNG3A!$H$4:$H$12,V_NNG3A!$I$4:$I$12,BF822)</f>
        <v>11.9975</v>
      </c>
      <c r="BA822" s="312">
        <f>(AZ822/V_NNG3A!$I$8)*100</f>
        <v>86.624548736462103</v>
      </c>
      <c r="BB822" s="308">
        <f>_xll.SRS1Splines.Functions25.Linear_Interp(V_NNG3A!$H$4:$H$12,V_NNG3A!$J$4:$J$12,BF822)</f>
        <v>1.00991379310351</v>
      </c>
      <c r="BC822" s="308">
        <f>IFERROR((AZ822-V_NNG3A!$J$20) / (V_NNG3A!$J$19-V_NNG3A!$J$20) * 100, 0)</f>
        <v>35.281893747742423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>
        <f>_xll.SRS1Splines.Functions25.Linear_Interp(V_NNG3A!$H$4:$H$12,V_NNG3A!$I$4:$I$12,BF823)</f>
        <v>12.046900000000001</v>
      </c>
      <c r="BA823" s="312">
        <f>(AZ823/V_NNG3A!$I$8)*100</f>
        <v>86.981227436823119</v>
      </c>
      <c r="BB823" s="308">
        <f>_xll.SRS1Splines.Functions25.Linear_Interp(V_NNG3A!$H$4:$H$12,V_NNG3A!$J$4:$J$12,BF823)</f>
        <v>1.05931379310347</v>
      </c>
      <c r="BC823" s="308">
        <f>IFERROR((AZ823-V_NNG3A!$J$20) / (V_NNG3A!$J$19-V_NNG3A!$J$20) * 100, 0)</f>
        <v>37.007709914469302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>
        <f>_xll.SRS1Splines.Functions25.Linear_Interp(V_NNG3A!$H$4:$H$12,V_NNG3A!$I$4:$I$12,BF824)</f>
        <v>12.071599999999901</v>
      </c>
      <c r="BA824" s="312">
        <f>(AZ824/V_NNG3A!$I$8)*100</f>
        <v>87.159566787002902</v>
      </c>
      <c r="BB824" s="308">
        <f>_xll.SRS1Splines.Functions25.Linear_Interp(V_NNG3A!$H$4:$H$12,V_NNG3A!$J$4:$J$12,BF824)</f>
        <v>1.0840137931034399</v>
      </c>
      <c r="BC824" s="308">
        <f>IFERROR((AZ824-V_NNG3A!$J$20) / (V_NNG3A!$J$19-V_NNG3A!$J$20) * 100, 0)</f>
        <v>37.870617997829235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>
        <f>_xll.SRS1Splines.Functions25.Linear_Interp(V_NNG3A!$H$4:$H$12,V_NNG3A!$I$4:$I$12,BF825)</f>
        <v>12.034549999999999</v>
      </c>
      <c r="BA825" s="312">
        <f>(AZ825/V_NNG3A!$I$8)*100</f>
        <v>86.892057761732858</v>
      </c>
      <c r="BB825" s="308">
        <f>_xll.SRS1Splines.Functions25.Linear_Interp(V_NNG3A!$H$4:$H$12,V_NNG3A!$J$4:$J$12,BF825)</f>
        <v>1.0469637931034801</v>
      </c>
      <c r="BC825" s="308">
        <f>IFERROR((AZ825-V_NNG3A!$J$20) / (V_NNG3A!$J$19-V_NNG3A!$J$20) * 100, 0)</f>
        <v>36.576255872787542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>
        <f>_xll.SRS1Splines.Functions25.Linear_Interp(V_NNG3A!$H$4:$H$12,V_NNG3A!$I$4:$I$12,BF826)</f>
        <v>11.972799999999999</v>
      </c>
      <c r="BA826" s="312">
        <f>(AZ826/V_NNG3A!$I$8)*100</f>
        <v>86.446209386281595</v>
      </c>
      <c r="BB826" s="308">
        <f>_xll.SRS1Splines.Functions25.Linear_Interp(V_NNG3A!$H$4:$H$12,V_NNG3A!$J$4:$J$12,BF826)</f>
        <v>0.98521379310353296</v>
      </c>
      <c r="BC826" s="308">
        <f>IFERROR((AZ826-V_NNG3A!$J$20) / (V_NNG3A!$J$19-V_NNG3A!$J$20) * 100, 0)</f>
        <v>34.418985664378951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>
        <f>_xll.SRS1Splines.Functions25.Linear_Interp(V_NNG3A!$H$4:$H$12,V_NNG3A!$I$4:$I$12,BF827)</f>
        <v>11.8863500000001</v>
      </c>
      <c r="BA827" s="312">
        <f>(AZ827/V_NNG3A!$I$8)*100</f>
        <v>85.822021660650535</v>
      </c>
      <c r="BB827" s="308">
        <f>_xll.SRS1Splines.Functions25.Linear_Interp(V_NNG3A!$H$4:$H$12,V_NNG3A!$J$4:$J$12,BF827)</f>
        <v>0.89876379310360999</v>
      </c>
      <c r="BC827" s="308">
        <f>IFERROR((AZ827-V_NNG3A!$J$20) / (V_NNG3A!$J$19-V_NNG3A!$J$20) * 100, 0)</f>
        <v>31.398807372610431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>
        <f>_xll.SRS1Splines.Functions25.Linear_Interp(V_NNG3A!$H$4:$H$12,V_NNG3A!$I$4:$I$12,BF828)</f>
        <v>11.7875499999999</v>
      </c>
      <c r="BA828" s="312">
        <f>(AZ828/V_NNG3A!$I$8)*100</f>
        <v>85.108664259927082</v>
      </c>
      <c r="BB828" s="308">
        <f>_xll.SRS1Splines.Functions25.Linear_Interp(V_NNG3A!$H$4:$H$12,V_NNG3A!$J$4:$J$12,BF828)</f>
        <v>0.79996379310341703</v>
      </c>
      <c r="BC828" s="308">
        <f>IFERROR((AZ828-V_NNG3A!$J$20) / (V_NNG3A!$J$19-V_NNG3A!$J$20) * 100, 0)</f>
        <v>27.94717503914972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>
        <f>_xll.SRS1Splines.Functions25.Linear_Interp(V_NNG3A!$H$4:$H$12,V_NNG3A!$I$4:$I$12,BF829)</f>
        <v>11.7258</v>
      </c>
      <c r="BA829" s="312">
        <f>(AZ829/V_NNG3A!$I$8)*100</f>
        <v>84.66281588447653</v>
      </c>
      <c r="BB829" s="308">
        <f>_xll.SRS1Splines.Functions25.Linear_Interp(V_NNG3A!$H$4:$H$12,V_NNG3A!$J$4:$J$12,BF829)</f>
        <v>0.73821379310347301</v>
      </c>
      <c r="BC829" s="308">
        <f>IFERROR((AZ829-V_NNG3A!$J$20) / (V_NNG3A!$J$19-V_NNG3A!$J$20) * 100, 0)</f>
        <v>25.789904830744607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>
        <f>_xll.SRS1Splines.Functions25.Linear_Interp(V_NNG3A!$H$4:$H$12,V_NNG3A!$I$4:$I$12,BF830)</f>
        <v>11.676399999999999</v>
      </c>
      <c r="BA830" s="312">
        <f>(AZ830/V_NNG3A!$I$8)*100</f>
        <v>84.306137184115514</v>
      </c>
      <c r="BB830" s="308">
        <f>_xll.SRS1Splines.Functions25.Linear_Interp(V_NNG3A!$H$4:$H$12,V_NNG3A!$J$4:$J$12,BF830)</f>
        <v>0.68881379310351698</v>
      </c>
      <c r="BC830" s="308">
        <f>IFERROR((AZ830-V_NNG3A!$J$20) / (V_NNG3A!$J$19-V_NNG3A!$J$20) * 100, 0)</f>
        <v>24.064088664017724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>
        <f>_xll.SRS1Splines.Functions25.Linear_Interp(V_NNG3A!$H$4:$H$12,V_NNG3A!$I$4:$I$12,BF831)</f>
        <v>11.63935</v>
      </c>
      <c r="BA831" s="312">
        <f>(AZ831/V_NNG3A!$I$8)*100</f>
        <v>84.038628158844773</v>
      </c>
      <c r="BB831" s="308">
        <f>_xll.SRS1Splines.Functions25.Linear_Interp(V_NNG3A!$H$4:$H$12,V_NNG3A!$J$4:$J$12,BF831)</f>
        <v>0.65176379310355004</v>
      </c>
      <c r="BC831" s="308">
        <f>IFERROR((AZ831-V_NNG3A!$J$20) / (V_NNG3A!$J$19-V_NNG3A!$J$20) * 100, 0)</f>
        <v>22.769726538972613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>
        <f>_xll.SRS1Splines.Functions25.Linear_Interp(V_NNG3A!$H$4:$H$12,V_NNG3A!$I$4:$I$12,BF832)</f>
        <v>11.614650000000101</v>
      </c>
      <c r="BA832" s="312">
        <f>(AZ832/V_NNG3A!$I$8)*100</f>
        <v>83.86028880866499</v>
      </c>
      <c r="BB832" s="308">
        <f>_xll.SRS1Splines.Functions25.Linear_Interp(V_NNG3A!$H$4:$H$12,V_NNG3A!$J$4:$J$12,BF832)</f>
        <v>0.62706379310357196</v>
      </c>
      <c r="BC832" s="308">
        <f>IFERROR((AZ832-V_NNG3A!$J$20) / (V_NNG3A!$J$19-V_NNG3A!$J$20) * 100, 0)</f>
        <v>21.906818455612679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>
        <f>_xll.SRS1Splines.Functions25.Linear_Interp(V_NNG3A!$H$4:$H$12,V_NNG3A!$I$4:$I$12,BF833)</f>
        <v>11.7011</v>
      </c>
      <c r="BA833" s="312">
        <f>(AZ833/V_NNG3A!$I$8)*100</f>
        <v>84.484476534296036</v>
      </c>
      <c r="BB833" s="308">
        <f>_xll.SRS1Splines.Functions25.Linear_Interp(V_NNG3A!$H$4:$H$12,V_NNG3A!$J$4:$J$12,BF833)</f>
        <v>0.71351379310349505</v>
      </c>
      <c r="BC833" s="308">
        <f>IFERROR((AZ833-V_NNG3A!$J$20) / (V_NNG3A!$J$19-V_NNG3A!$J$20) * 100, 0)</f>
        <v>24.926996747381196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>
        <f>_xll.SRS1Splines.Functions25.Linear_Interp(V_NNG3A!$H$4:$H$12,V_NNG3A!$I$4:$I$12,BF834)</f>
        <v>12.133349999999901</v>
      </c>
      <c r="BA834" s="312">
        <f>(AZ834/V_NNG3A!$I$8)*100</f>
        <v>87.605415162454165</v>
      </c>
      <c r="BB834" s="308">
        <f>_xll.SRS1Splines.Functions25.Linear_Interp(V_NNG3A!$H$4:$H$12,V_NNG3A!$J$4:$J$12,BF834)</f>
        <v>1.1457637931033899</v>
      </c>
      <c r="BC834" s="308">
        <f>IFERROR((AZ834-V_NNG3A!$J$20) / (V_NNG3A!$J$19-V_NNG3A!$J$20) * 100, 0)</f>
        <v>40.027888206237819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>
        <f>_xll.SRS1Splines.Functions25.Linear_Interp(V_NNG3A!$H$4:$H$12,V_NNG3A!$I$4:$I$12,BF835)</f>
        <v>12.219800000000101</v>
      </c>
      <c r="BA835" s="312">
        <f>(AZ835/V_NNG3A!$I$8)*100</f>
        <v>88.229602888087371</v>
      </c>
      <c r="BB835" s="308">
        <f>_xll.SRS1Splines.Functions25.Linear_Interp(V_NNG3A!$H$4:$H$12,V_NNG3A!$J$4:$J$12,BF835)</f>
        <v>1.2322137931035899</v>
      </c>
      <c r="BC835" s="308">
        <f>IFERROR((AZ835-V_NNG3A!$J$20) / (V_NNG3A!$J$19-V_NNG3A!$J$20) * 100, 0)</f>
        <v>43.04806649801683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>
        <f>_xll.SRS1Splines.Functions25.Linear_Interp(V_NNG3A!$H$4:$H$12,V_NNG3A!$I$4:$I$12,BF836)</f>
        <v>12.2445000000001</v>
      </c>
      <c r="BA836" s="312">
        <f>(AZ836/V_NNG3A!$I$8)*100</f>
        <v>88.407942238267864</v>
      </c>
      <c r="BB836" s="308">
        <f>_xll.SRS1Splines.Functions25.Linear_Interp(V_NNG3A!$H$4:$H$12,V_NNG3A!$J$4:$J$12,BF836)</f>
        <v>1.2569137931035701</v>
      </c>
      <c r="BC836" s="308">
        <f>IFERROR((AZ836-V_NNG3A!$J$20) / (V_NNG3A!$J$19-V_NNG3A!$J$20) * 100, 0)</f>
        <v>43.910974581380238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>
        <f>_xll.SRS1Splines.Functions25.Linear_Interp(V_NNG3A!$H$4:$H$12,V_NNG3A!$I$4:$I$12,BF837)</f>
        <v>12.2692</v>
      </c>
      <c r="BA837" s="312">
        <f>(AZ837/V_NNG3A!$I$8)*100</f>
        <v>88.586281588447662</v>
      </c>
      <c r="BB837" s="308">
        <f>_xll.SRS1Splines.Functions25.Linear_Interp(V_NNG3A!$H$4:$H$12,V_NNG3A!$J$4:$J$12,BF837)</f>
        <v>1.2816137931035501</v>
      </c>
      <c r="BC837" s="308">
        <f>IFERROR((AZ837-V_NNG3A!$J$20) / (V_NNG3A!$J$19-V_NNG3A!$J$20) * 100, 0)</f>
        <v>44.773882664740178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>
        <f>_xll.SRS1Splines.Functions25.Linear_Interp(V_NNG3A!$H$4:$H$12,V_NNG3A!$I$4:$I$12,BF838)</f>
        <v>12.429749999999901</v>
      </c>
      <c r="BA838" s="312">
        <f>(AZ838/V_NNG3A!$I$8)*100</f>
        <v>89.745487364620232</v>
      </c>
      <c r="BB838" s="308">
        <f>_xll.SRS1Splines.Functions25.Linear_Interp(V_NNG3A!$H$4:$H$12,V_NNG3A!$J$4:$J$12,BF838)</f>
        <v>1.4421637931033999</v>
      </c>
      <c r="BC838" s="308">
        <f>IFERROR((AZ838-V_NNG3A!$J$20) / (V_NNG3A!$J$19-V_NNG3A!$J$20) * 100, 0)</f>
        <v>50.382785206599046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>
        <f>_xll.SRS1Splines.Functions25.Linear_Interp(V_NNG3A!$H$4:$H$12,V_NNG3A!$I$4:$I$12,BF839)</f>
        <v>12.33095</v>
      </c>
      <c r="BA839" s="312">
        <f>(AZ839/V_NNG3A!$I$8)*100</f>
        <v>89.032129963898925</v>
      </c>
      <c r="BB839" s="308">
        <f>_xll.SRS1Splines.Functions25.Linear_Interp(V_NNG3A!$H$4:$H$12,V_NNG3A!$J$4:$J$12,BF839)</f>
        <v>1.3433637931034901</v>
      </c>
      <c r="BC839" s="308">
        <f>IFERROR((AZ839-V_NNG3A!$J$20) / (V_NNG3A!$J$19-V_NNG3A!$J$20) * 100, 0)</f>
        <v>46.931152873148761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>
        <f>_xll.SRS1Splines.Functions25.Linear_Interp(V_NNG3A!$H$4:$H$12,V_NNG3A!$I$4:$I$12,BF840)</f>
        <v>12.158050000000101</v>
      </c>
      <c r="BA840" s="312">
        <f>(AZ840/V_NNG3A!$I$8)*100</f>
        <v>87.783754512636108</v>
      </c>
      <c r="BB840" s="308">
        <f>_xll.SRS1Splines.Functions25.Linear_Interp(V_NNG3A!$H$4:$H$12,V_NNG3A!$J$4:$J$12,BF840)</f>
        <v>1.1704637931036499</v>
      </c>
      <c r="BC840" s="308">
        <f>IFERROR((AZ840-V_NNG3A!$J$20) / (V_NNG3A!$J$19-V_NNG3A!$J$20) * 100, 0)</f>
        <v>40.890796289608247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>
        <f>_xll.SRS1Splines.Functions25.Linear_Interp(V_NNG3A!$H$4:$H$12,V_NNG3A!$I$4:$I$12,BF841)</f>
        <v>12.0222</v>
      </c>
      <c r="BA841" s="312">
        <f>(AZ841/V_NNG3A!$I$8)*100</f>
        <v>86.802888086642611</v>
      </c>
      <c r="BB841" s="308">
        <f>_xll.SRS1Splines.Functions25.Linear_Interp(V_NNG3A!$H$4:$H$12,V_NNG3A!$J$4:$J$12,BF841)</f>
        <v>1.03461379310349</v>
      </c>
      <c r="BC841" s="308">
        <f>IFERROR((AZ841-V_NNG3A!$J$20) / (V_NNG3A!$J$19-V_NNG3A!$J$20) * 100, 0)</f>
        <v>36.144801831105831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>
        <f>_xll.SRS1Splines.Functions25.Linear_Interp(V_NNG3A!$H$4:$H$12,V_NNG3A!$I$4:$I$12,BF842)</f>
        <v>11.911050000000101</v>
      </c>
      <c r="BA842" s="312">
        <f>(AZ842/V_NNG3A!$I$8)*100</f>
        <v>86.000361010831057</v>
      </c>
      <c r="BB842" s="308">
        <f>_xll.SRS1Splines.Functions25.Linear_Interp(V_NNG3A!$H$4:$H$12,V_NNG3A!$J$4:$J$12,BF842)</f>
        <v>0.92346379310358795</v>
      </c>
      <c r="BC842" s="308">
        <f>IFERROR((AZ842-V_NNG3A!$J$20) / (V_NNG3A!$J$19-V_NNG3A!$J$20) * 100, 0)</f>
        <v>32.261715455973899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>
        <f>_xll.SRS1Splines.Functions25.Linear_Interp(V_NNG3A!$H$4:$H$12,V_NNG3A!$I$4:$I$12,BF843)</f>
        <v>11.7998999999999</v>
      </c>
      <c r="BA843" s="312">
        <f>(AZ843/V_NNG3A!$I$8)*100</f>
        <v>85.197833935017329</v>
      </c>
      <c r="BB843" s="308">
        <f>_xll.SRS1Splines.Functions25.Linear_Interp(V_NNG3A!$H$4:$H$12,V_NNG3A!$J$4:$J$12,BF843)</f>
        <v>0.81231379310340601</v>
      </c>
      <c r="BC843" s="308">
        <f>IFERROR((AZ843-V_NNG3A!$J$20) / (V_NNG3A!$J$19-V_NNG3A!$J$20) * 100, 0)</f>
        <v>28.378629080831423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>
        <f>_xll.SRS1Splines.Functions25.Linear_Interp(V_NNG3A!$H$4:$H$12,V_NNG3A!$I$4:$I$12,BF844)</f>
        <v>11.688750000000001</v>
      </c>
      <c r="BA844" s="312">
        <f>(AZ844/V_NNG3A!$I$8)*100</f>
        <v>84.395306859205789</v>
      </c>
      <c r="BB844" s="308">
        <f>_xll.SRS1Splines.Functions25.Linear_Interp(V_NNG3A!$H$4:$H$12,V_NNG3A!$J$4:$J$12,BF844)</f>
        <v>0.70116379310350596</v>
      </c>
      <c r="BC844" s="308">
        <f>IFERROR((AZ844-V_NNG3A!$J$20) / (V_NNG3A!$J$19-V_NNG3A!$J$20) * 100, 0)</f>
        <v>24.495542705699492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>
        <f>_xll.SRS1Splines.Functions25.Linear_Interp(V_NNG3A!$H$4:$H$12,V_NNG3A!$I$4:$I$12,BF845)</f>
        <v>11.552900000000101</v>
      </c>
      <c r="BA845" s="312">
        <f>(AZ845/V_NNG3A!$I$8)*100</f>
        <v>83.414440433213727</v>
      </c>
      <c r="BB845" s="308">
        <f>_xll.SRS1Splines.Functions25.Linear_Interp(V_NNG3A!$H$4:$H$12,V_NNG3A!$J$4:$J$12,BF845)</f>
        <v>0.56531379310362695</v>
      </c>
      <c r="BC845" s="308">
        <f>IFERROR((AZ845-V_NNG3A!$J$20) / (V_NNG3A!$J$19-V_NNG3A!$J$20) * 100, 0)</f>
        <v>19.749548247204089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>
        <f>_xll.SRS1Splines.Functions25.Linear_Interp(V_NNG3A!$H$4:$H$12,V_NNG3A!$I$4:$I$12,BF846)</f>
        <v>11.41705</v>
      </c>
      <c r="BA846" s="312">
        <f>(AZ846/V_NNG3A!$I$8)*100</f>
        <v>82.433574007220216</v>
      </c>
      <c r="BB846" s="308">
        <f>_xll.SRS1Splines.Functions25.Linear_Interp(V_NNG3A!$H$4:$H$12,V_NNG3A!$J$4:$J$12,BF846)</f>
        <v>0.42946379310346799</v>
      </c>
      <c r="BC846" s="308">
        <f>IFERROR((AZ846-V_NNG3A!$J$20) / (V_NNG3A!$J$19-V_NNG3A!$J$20) * 100, 0)</f>
        <v>15.003553788701677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>
        <f>_xll.SRS1Splines.Functions25.Linear_Interp(V_NNG3A!$H$4:$H$12,V_NNG3A!$I$4:$I$12,BF847)</f>
        <v>11.344682758620699</v>
      </c>
      <c r="BA847" s="312">
        <f>(AZ847/V_NNG3A!$I$8)*100</f>
        <v>81.911066849246922</v>
      </c>
      <c r="BB847" s="308">
        <f>_xll.SRS1Splines.Functions25.Linear_Interp(V_NNG3A!$H$4:$H$12,V_NNG3A!$J$4:$J$12,BF847)</f>
        <v>0.357096551724218</v>
      </c>
      <c r="BC847" s="308">
        <f>IFERROR((AZ847-V_NNG3A!$J$20) / (V_NNG3A!$J$19-V_NNG3A!$J$20) * 100, 0)</f>
        <v>12.475364413927945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>
        <f>_xll.SRS1Splines.Functions25.Linear_Interp(V_NNG3A!$H$4:$H$12,V_NNG3A!$I$4:$I$12,BF848)</f>
        <v>11.2975931034483</v>
      </c>
      <c r="BA848" s="312">
        <f>(AZ848/V_NNG3A!$I$8)*100</f>
        <v>81.571069338976898</v>
      </c>
      <c r="BB848" s="308">
        <f>_xll.SRS1Splines.Functions25.Linear_Interp(V_NNG3A!$H$4:$H$12,V_NNG3A!$J$4:$J$12,BF848)</f>
        <v>0.31000689655175201</v>
      </c>
      <c r="BC848" s="308">
        <f>IFERROR((AZ848-V_NNG3A!$J$20) / (V_NNG3A!$J$19-V_NNG3A!$J$20) * 100, 0)</f>
        <v>10.830261414289874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>
        <f>_xll.SRS1Splines.Functions25.Linear_Interp(V_NNG3A!$H$4:$H$12,V_NNG3A!$I$4:$I$12,BF849)</f>
        <v>11.2544275862069</v>
      </c>
      <c r="BA849" s="312">
        <f>(AZ849/V_NNG3A!$I$8)*100</f>
        <v>81.259404954562456</v>
      </c>
      <c r="BB849" s="308">
        <f>_xll.SRS1Splines.Functions25.Linear_Interp(V_NNG3A!$H$4:$H$12,V_NNG3A!$J$4:$J$12,BF849)</f>
        <v>0.26684137931040602</v>
      </c>
      <c r="BC849" s="308">
        <f>IFERROR((AZ849-V_NNG3A!$J$20) / (V_NNG3A!$J$19-V_NNG3A!$J$20) * 100, 0)</f>
        <v>9.3222503312871279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>
        <f>_xll.SRS1Splines.Functions25.Linear_Interp(V_NNG3A!$H$4:$H$12,V_NNG3A!$I$4:$I$12,BF850)</f>
        <v>11.262275862069</v>
      </c>
      <c r="BA850" s="312">
        <f>(AZ850/V_NNG3A!$I$8)*100</f>
        <v>81.316071206274358</v>
      </c>
      <c r="BB850" s="308">
        <f>_xll.SRS1Splines.Functions25.Linear_Interp(V_NNG3A!$H$4:$H$12,V_NNG3A!$J$4:$J$12,BF850)</f>
        <v>0.27468965517246902</v>
      </c>
      <c r="BC850" s="308">
        <f>IFERROR((AZ850-V_NNG3A!$J$20) / (V_NNG3A!$J$19-V_NNG3A!$J$20) * 100, 0)</f>
        <v>9.5964341645613196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>
        <f>_xll.SRS1Splines.Functions25.Linear_Interp(V_NNG3A!$H$4:$H$12,V_NNG3A!$I$4:$I$12,BF851)</f>
        <v>11.270124137931001</v>
      </c>
      <c r="BA851" s="312">
        <f>(AZ851/V_NNG3A!$I$8)*100</f>
        <v>81.372737457985565</v>
      </c>
      <c r="BB851" s="308">
        <f>_xll.SRS1Splines.Functions25.Linear_Interp(V_NNG3A!$H$4:$H$12,V_NNG3A!$J$4:$J$12,BF851)</f>
        <v>0.28253793103453101</v>
      </c>
      <c r="BC851" s="308">
        <f>IFERROR((AZ851-V_NNG3A!$J$20) / (V_NNG3A!$J$19-V_NNG3A!$J$20) * 100, 0)</f>
        <v>9.870617997832035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>
        <f>_xll.SRS1Splines.Functions25.Linear_Interp(V_NNG3A!$H$4:$H$12,V_NNG3A!$I$4:$I$12,BF852)</f>
        <v>11.258351724137899</v>
      </c>
      <c r="BA852" s="312">
        <f>(AZ852/V_NNG3A!$I$8)*100</f>
        <v>81.287738080418052</v>
      </c>
      <c r="BB852" s="308">
        <f>_xll.SRS1Splines.Functions25.Linear_Interp(V_NNG3A!$H$4:$H$12,V_NNG3A!$J$4:$J$12,BF852)</f>
        <v>0.27076551724143699</v>
      </c>
      <c r="BC852" s="308">
        <f>IFERROR((AZ852-V_NNG3A!$J$20) / (V_NNG3A!$J$19-V_NNG3A!$J$20) * 100, 0)</f>
        <v>9.4593422479224554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>
        <f>_xll.SRS1Splines.Functions25.Linear_Interp(V_NNG3A!$H$4:$H$12,V_NNG3A!$I$4:$I$12,BF853)</f>
        <v>11.2426551724138</v>
      </c>
      <c r="BA853" s="312">
        <f>(AZ853/V_NNG3A!$I$8)*100</f>
        <v>81.174405576994943</v>
      </c>
      <c r="BB853" s="308">
        <f>_xll.SRS1Splines.Functions25.Linear_Interp(V_NNG3A!$H$4:$H$12,V_NNG3A!$J$4:$J$12,BF853)</f>
        <v>0.25506896551731101</v>
      </c>
      <c r="BC853" s="308">
        <f>IFERROR((AZ853-V_NNG3A!$J$20) / (V_NNG3A!$J$19-V_NNG3A!$J$20) * 100, 0)</f>
        <v>8.9109745813776087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>
        <f>_xll.SRS1Splines.Functions25.Linear_Interp(V_NNG3A!$H$4:$H$12,V_NNG3A!$I$4:$I$12,BF854)</f>
        <v>11.246579310344799</v>
      </c>
      <c r="BA854" s="312">
        <f>(AZ854/V_NNG3A!$I$8)*100</f>
        <v>81.202738702850539</v>
      </c>
      <c r="BB854" s="308">
        <f>_xll.SRS1Splines.Functions25.Linear_Interp(V_NNG3A!$H$4:$H$12,V_NNG3A!$J$4:$J$12,BF854)</f>
        <v>0.25899310344834298</v>
      </c>
      <c r="BC854" s="308">
        <f>IFERROR((AZ854-V_NNG3A!$J$20) / (V_NNG3A!$J$19-V_NNG3A!$J$20) * 100, 0)</f>
        <v>9.0480664980129362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>
        <f>_xll.SRS1Splines.Functions25.Linear_Interp(V_NNG3A!$H$4:$H$12,V_NNG3A!$I$4:$I$12,BF855)</f>
        <v>11.2387310344828</v>
      </c>
      <c r="BA855" s="312">
        <f>(AZ855/V_NNG3A!$I$8)*100</f>
        <v>81.146072451139347</v>
      </c>
      <c r="BB855" s="308">
        <f>_xll.SRS1Splines.Functions25.Linear_Interp(V_NNG3A!$H$4:$H$12,V_NNG3A!$J$4:$J$12,BF855)</f>
        <v>0.25114482758627998</v>
      </c>
      <c r="BC855" s="308">
        <f>IFERROR((AZ855-V_NNG3A!$J$20) / (V_NNG3A!$J$19-V_NNG3A!$J$20) * 100, 0)</f>
        <v>8.773882664742283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>
        <f>_xll.SRS1Splines.Functions25.Linear_Interp(V_NNG3A!$H$4:$H$12,V_NNG3A!$I$4:$I$12,BF856)</f>
        <v>11.277972413793099</v>
      </c>
      <c r="BA856" s="312">
        <f>(AZ856/V_NNG3A!$I$8)*100</f>
        <v>81.429403709697468</v>
      </c>
      <c r="BB856" s="308">
        <f>_xll.SRS1Splines.Functions25.Linear_Interp(V_NNG3A!$H$4:$H$12,V_NNG3A!$J$4:$J$12,BF856)</f>
        <v>0.290386206896594</v>
      </c>
      <c r="BC856" s="308">
        <f>IFERROR((AZ856-V_NNG3A!$J$20) / (V_NNG3A!$J$19-V_NNG3A!$J$20) * 100, 0)</f>
        <v>10.144801831106163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>
        <f>_xll.SRS1Splines.Functions25.Linear_Interp(V_NNG3A!$H$4:$H$12,V_NNG3A!$I$4:$I$12,BF857)</f>
        <v>11.2975931034483</v>
      </c>
      <c r="BA857" s="312">
        <f>(AZ857/V_NNG3A!$I$8)*100</f>
        <v>81.571069338976898</v>
      </c>
      <c r="BB857" s="308">
        <f>_xll.SRS1Splines.Functions25.Linear_Interp(V_NNG3A!$H$4:$H$12,V_NNG3A!$J$4:$J$12,BF857)</f>
        <v>0.31000689655175201</v>
      </c>
      <c r="BC857" s="308">
        <f>IFERROR((AZ857-V_NNG3A!$J$20) / (V_NNG3A!$J$19-V_NNG3A!$J$20) * 100, 0)</f>
        <v>10.830261414289874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>
        <f>_xll.SRS1Splines.Functions25.Linear_Interp(V_NNG3A!$H$4:$H$12,V_NNG3A!$I$4:$I$12,BF858)</f>
        <v>11.38</v>
      </c>
      <c r="BA858" s="312">
        <f>(AZ858/V_NNG3A!$I$8)*100</f>
        <v>82.166064981949475</v>
      </c>
      <c r="BB858" s="308">
        <f>_xll.SRS1Splines.Functions25.Linear_Interp(V_NNG3A!$H$4:$H$12,V_NNG3A!$J$4:$J$12,BF858)</f>
        <v>0.392413793103501</v>
      </c>
      <c r="BC858" s="308">
        <f>IFERROR((AZ858-V_NNG3A!$J$20) / (V_NNG3A!$J$19-V_NNG3A!$J$20) * 100, 0)</f>
        <v>13.709191663656561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>
        <f>_xll.SRS1Splines.Functions25.Linear_Interp(V_NNG3A!$H$4:$H$12,V_NNG3A!$I$4:$I$12,BF859)</f>
        <v>11.4787999999999</v>
      </c>
      <c r="BA859" s="312">
        <f>(AZ859/V_NNG3A!$I$8)*100</f>
        <v>82.879422382670768</v>
      </c>
      <c r="BB859" s="308">
        <f>_xll.SRS1Splines.Functions25.Linear_Interp(V_NNG3A!$H$4:$H$12,V_NNG3A!$J$4:$J$12,BF859)</f>
        <v>0.49121379310341301</v>
      </c>
      <c r="BC859" s="308">
        <f>IFERROR((AZ859-V_NNG3A!$J$20) / (V_NNG3A!$J$19-V_NNG3A!$J$20) * 100, 0)</f>
        <v>17.160823997106789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>
        <f>_xll.SRS1Splines.Functions25.Linear_Interp(V_NNG3A!$H$4:$H$12,V_NNG3A!$I$4:$I$12,BF860)</f>
        <v>11.824599999999901</v>
      </c>
      <c r="BA860" s="312">
        <f>(AZ860/V_NNG3A!$I$8)*100</f>
        <v>85.376173285197837</v>
      </c>
      <c r="BB860" s="308">
        <f>_xll.SRS1Splines.Functions25.Linear_Interp(V_NNG3A!$H$4:$H$12,V_NNG3A!$J$4:$J$12,BF860)</f>
        <v>0.83701379310338397</v>
      </c>
      <c r="BC860" s="308">
        <f>IFERROR((AZ860-V_NNG3A!$J$20) / (V_NNG3A!$J$19-V_NNG3A!$J$20) * 100, 0)</f>
        <v>29.241537164194892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>
        <f>_xll.SRS1Splines.Functions25.Linear_Interp(V_NNG3A!$H$4:$H$12,V_NNG3A!$I$4:$I$12,BF861)</f>
        <v>11.898700000000099</v>
      </c>
      <c r="BA861" s="312">
        <f>(AZ861/V_NNG3A!$I$8)*100</f>
        <v>85.911191335740796</v>
      </c>
      <c r="BB861" s="308">
        <f>_xll.SRS1Splines.Functions25.Linear_Interp(V_NNG3A!$H$4:$H$12,V_NNG3A!$J$4:$J$12,BF861)</f>
        <v>0.91111379310359897</v>
      </c>
      <c r="BC861" s="308">
        <f>IFERROR((AZ861-V_NNG3A!$J$20) / (V_NNG3A!$J$19-V_NNG3A!$J$20) * 100, 0)</f>
        <v>31.830261414292131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>
        <f>_xll.SRS1Splines.Functions25.Linear_Interp(V_NNG3A!$H$4:$H$12,V_NNG3A!$I$4:$I$12,BF862)</f>
        <v>12.0962999999999</v>
      </c>
      <c r="BA862" s="312">
        <f>(AZ862/V_NNG3A!$I$8)*100</f>
        <v>87.337906137183396</v>
      </c>
      <c r="BB862" s="308">
        <f>_xll.SRS1Splines.Functions25.Linear_Interp(V_NNG3A!$H$4:$H$12,V_NNG3A!$J$4:$J$12,BF862)</f>
        <v>1.1087137931034201</v>
      </c>
      <c r="BC862" s="308">
        <f>IFERROR((AZ862-V_NNG3A!$J$20) / (V_NNG3A!$J$19-V_NNG3A!$J$20) * 100, 0)</f>
        <v>38.73352608119265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>
        <f>_xll.SRS1Splines.Functions25.Linear_Interp(V_NNG3A!$H$4:$H$12,V_NNG3A!$I$4:$I$12,BF863)</f>
        <v>12.960800000000001</v>
      </c>
      <c r="BA863" s="312">
        <f>(AZ863/V_NNG3A!$I$8)*100</f>
        <v>93.579783393501813</v>
      </c>
      <c r="BB863" s="308">
        <f>_xll.SRS1Splines.Functions25.Linear_Interp(V_NNG3A!$H$4:$H$12,V_NNG3A!$J$4:$J$12,BF863)</f>
        <v>1.9732137931034801</v>
      </c>
      <c r="BC863" s="308">
        <f>IFERROR((AZ863-V_NNG3A!$J$20) / (V_NNG3A!$J$19-V_NNG3A!$J$20) * 100, 0)</f>
        <v>68.935308998916383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>
        <f>_xll.SRS1Splines.Functions25.Linear_Interp(V_NNG3A!$H$4:$H$12,V_NNG3A!$I$4:$I$12,BF864)</f>
        <v>13.24485</v>
      </c>
      <c r="BA864" s="312">
        <f>(AZ864/V_NNG3A!$I$8)*100</f>
        <v>95.630685920577619</v>
      </c>
      <c r="BB864" s="308">
        <f>_xll.SRS1Splines.Functions25.Linear_Interp(V_NNG3A!$H$4:$H$12,V_NNG3A!$J$4:$J$12,BF864)</f>
        <v>2.2572637931034998</v>
      </c>
      <c r="BC864" s="308">
        <f>IFERROR((AZ864-V_NNG3A!$J$20) / (V_NNG3A!$J$19-V_NNG3A!$J$20) * 100, 0)</f>
        <v>78.858751957595842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>
        <f>_xll.SRS1Splines.Functions25.Linear_Interp(V_NNG3A!$H$4:$H$12,V_NNG3A!$I$4:$I$12,BF865)</f>
        <v>12.738499999999901</v>
      </c>
      <c r="BA865" s="312">
        <f>(AZ865/V_NNG3A!$I$8)*100</f>
        <v>91.974729241876545</v>
      </c>
      <c r="BB865" s="308">
        <f>_xll.SRS1Splines.Functions25.Linear_Interp(V_NNG3A!$H$4:$H$12,V_NNG3A!$J$4:$J$12,BF865)</f>
        <v>1.75091379310341</v>
      </c>
      <c r="BC865" s="308">
        <f>IFERROR((AZ865-V_NNG3A!$J$20) / (V_NNG3A!$J$19-V_NNG3A!$J$20) * 100, 0)</f>
        <v>61.169136248641976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>
        <f>_xll.SRS1Splines.Functions25.Linear_Interp(V_NNG3A!$H$4:$H$12,V_NNG3A!$I$4:$I$12,BF866)</f>
        <v>12.2692</v>
      </c>
      <c r="BA866" s="312">
        <f>(AZ866/V_NNG3A!$I$8)*100</f>
        <v>88.586281588447662</v>
      </c>
      <c r="BB866" s="308">
        <f>_xll.SRS1Splines.Functions25.Linear_Interp(V_NNG3A!$H$4:$H$12,V_NNG3A!$J$4:$J$12,BF866)</f>
        <v>1.2816137931035501</v>
      </c>
      <c r="BC866" s="308">
        <f>IFERROR((AZ866-V_NNG3A!$J$20) / (V_NNG3A!$J$19-V_NNG3A!$J$20) * 100, 0)</f>
        <v>44.773882664740178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>
        <f>_xll.SRS1Splines.Functions25.Linear_Interp(V_NNG3A!$H$4:$H$12,V_NNG3A!$I$4:$I$12,BF867)</f>
        <v>12.57795</v>
      </c>
      <c r="BA867" s="312">
        <f>(AZ867/V_NNG3A!$I$8)*100</f>
        <v>90.815523465703976</v>
      </c>
      <c r="BB867" s="308">
        <f>_xll.SRS1Splines.Functions25.Linear_Interp(V_NNG3A!$H$4:$H$12,V_NNG3A!$J$4:$J$12,BF867)</f>
        <v>1.5903637931035499</v>
      </c>
      <c r="BC867" s="308">
        <f>IFERROR((AZ867-V_NNG3A!$J$20) / (V_NNG3A!$J$19-V_NNG3A!$J$20) * 100, 0)</f>
        <v>55.560233706783102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>
        <f>_xll.SRS1Splines.Functions25.Linear_Interp(V_NNG3A!$H$4:$H$12,V_NNG3A!$I$4:$I$12,BF868)</f>
        <v>12.059249999999899</v>
      </c>
      <c r="BA868" s="312">
        <f>(AZ868/V_NNG3A!$I$8)*100</f>
        <v>87.070397111912641</v>
      </c>
      <c r="BB868" s="308">
        <f>_xll.SRS1Splines.Functions25.Linear_Interp(V_NNG3A!$H$4:$H$12,V_NNG3A!$J$4:$J$12,BF868)</f>
        <v>1.07166379310346</v>
      </c>
      <c r="BC868" s="308">
        <f>IFERROR((AZ868-V_NNG3A!$J$20) / (V_NNG3A!$J$19-V_NNG3A!$J$20) * 100, 0)</f>
        <v>37.439163956147468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>
        <f>_xll.SRS1Splines.Functions25.Linear_Interp(V_NNG3A!$H$4:$H$12,V_NNG3A!$I$4:$I$12,BF869)</f>
        <v>11.8863500000001</v>
      </c>
      <c r="BA869" s="312">
        <f>(AZ869/V_NNG3A!$I$8)*100</f>
        <v>85.822021660650535</v>
      </c>
      <c r="BB869" s="308">
        <f>_xll.SRS1Splines.Functions25.Linear_Interp(V_NNG3A!$H$4:$H$12,V_NNG3A!$J$4:$J$12,BF869)</f>
        <v>0.89876379310360999</v>
      </c>
      <c r="BC869" s="308">
        <f>IFERROR((AZ869-V_NNG3A!$J$20) / (V_NNG3A!$J$19-V_NNG3A!$J$20) * 100, 0)</f>
        <v>31.398807372610431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>
        <f>_xll.SRS1Splines.Functions25.Linear_Interp(V_NNG3A!$H$4:$H$12,V_NNG3A!$I$4:$I$12,BF870)</f>
        <v>11.762849999999901</v>
      </c>
      <c r="BA870" s="312">
        <f>(AZ870/V_NNG3A!$I$8)*100</f>
        <v>84.930324909746574</v>
      </c>
      <c r="BB870" s="308">
        <f>_xll.SRS1Splines.Functions25.Linear_Interp(V_NNG3A!$H$4:$H$12,V_NNG3A!$J$4:$J$12,BF870)</f>
        <v>0.77526379310343896</v>
      </c>
      <c r="BC870" s="308">
        <f>IFERROR((AZ870-V_NNG3A!$J$20) / (V_NNG3A!$J$19-V_NNG3A!$J$20) * 100, 0)</f>
        <v>27.084266955786308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>
        <f>_xll.SRS1Splines.Functions25.Linear_Interp(V_NNG3A!$H$4:$H$12,V_NNG3A!$I$4:$I$12,BF871)</f>
        <v>11.812249999999899</v>
      </c>
      <c r="BA871" s="312">
        <f>(AZ871/V_NNG3A!$I$8)*100</f>
        <v>85.287003610107575</v>
      </c>
      <c r="BB871" s="308">
        <f>_xll.SRS1Splines.Functions25.Linear_Interp(V_NNG3A!$H$4:$H$12,V_NNG3A!$J$4:$J$12,BF871)</f>
        <v>0.82466379310339499</v>
      </c>
      <c r="BC871" s="308">
        <f>IFERROR((AZ871-V_NNG3A!$J$20) / (V_NNG3A!$J$19-V_NNG3A!$J$20) * 100, 0)</f>
        <v>28.810083122513124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>
        <f>_xll.SRS1Splines.Functions25.Linear_Interp(V_NNG3A!$H$4:$H$12,V_NNG3A!$I$4:$I$12,BF872)</f>
        <v>11.8369499999999</v>
      </c>
      <c r="BA872" s="312">
        <f>(AZ872/V_NNG3A!$I$8)*100</f>
        <v>85.465342960288098</v>
      </c>
      <c r="BB872" s="308">
        <f>_xll.SRS1Splines.Functions25.Linear_Interp(V_NNG3A!$H$4:$H$12,V_NNG3A!$J$4:$J$12,BF872)</f>
        <v>0.84936379310337295</v>
      </c>
      <c r="BC872" s="308">
        <f>IFERROR((AZ872-V_NNG3A!$J$20) / (V_NNG3A!$J$19-V_NNG3A!$J$20) * 100, 0)</f>
        <v>29.672991205876599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>
        <f>_xll.SRS1Splines.Functions25.Linear_Interp(V_NNG3A!$H$4:$H$12,V_NNG3A!$I$4:$I$12,BF873)</f>
        <v>12.812600000000099</v>
      </c>
      <c r="BA873" s="312">
        <f>(AZ873/V_NNG3A!$I$8)*100</f>
        <v>92.50974729241949</v>
      </c>
      <c r="BB873" s="308">
        <f>_xll.SRS1Splines.Functions25.Linear_Interp(V_NNG3A!$H$4:$H$12,V_NNG3A!$J$4:$J$12,BF873)</f>
        <v>1.8250137931036201</v>
      </c>
      <c r="BC873" s="308">
        <f>IFERROR((AZ873-V_NNG3A!$J$20) / (V_NNG3A!$J$19-V_NNG3A!$J$20) * 100, 0)</f>
        <v>63.75786049873922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>
        <f>_xll.SRS1Splines.Functions25.Linear_Interp(V_NNG3A!$H$4:$H$12,V_NNG3A!$I$4:$I$12,BF874)</f>
        <v>13.0595999999999</v>
      </c>
      <c r="BA874" s="312">
        <f>(AZ874/V_NNG3A!$I$8)*100</f>
        <v>94.293140794223106</v>
      </c>
      <c r="BB874" s="308">
        <f>_xll.SRS1Splines.Functions25.Linear_Interp(V_NNG3A!$H$4:$H$12,V_NNG3A!$J$4:$J$12,BF874)</f>
        <v>2.0720137931033902</v>
      </c>
      <c r="BC874" s="308">
        <f>IFERROR((AZ874-V_NNG3A!$J$20) / (V_NNG3A!$J$19-V_NNG3A!$J$20) * 100, 0)</f>
        <v>72.386941332366618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>
        <f>_xll.SRS1Splines.Functions25.Linear_Interp(V_NNG3A!$H$4:$H$12,V_NNG3A!$I$4:$I$12,BF875)</f>
        <v>12.2692</v>
      </c>
      <c r="BA875" s="312">
        <f>(AZ875/V_NNG3A!$I$8)*100</f>
        <v>88.586281588447662</v>
      </c>
      <c r="BB875" s="308">
        <f>_xll.SRS1Splines.Functions25.Linear_Interp(V_NNG3A!$H$4:$H$12,V_NNG3A!$J$4:$J$12,BF875)</f>
        <v>1.2816137931035501</v>
      </c>
      <c r="BC875" s="308">
        <f>IFERROR((AZ875-V_NNG3A!$J$20) / (V_NNG3A!$J$19-V_NNG3A!$J$20) * 100, 0)</f>
        <v>44.773882664740178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>
        <f>_xll.SRS1Splines.Functions25.Linear_Interp(V_NNG3A!$H$4:$H$12,V_NNG3A!$I$4:$I$12,BF876)</f>
        <v>11.552900000000101</v>
      </c>
      <c r="BA876" s="312">
        <f>(AZ876/V_NNG3A!$I$8)*100</f>
        <v>83.414440433213727</v>
      </c>
      <c r="BB876" s="308">
        <f>_xll.SRS1Splines.Functions25.Linear_Interp(V_NNG3A!$H$4:$H$12,V_NNG3A!$J$4:$J$12,BF876)</f>
        <v>0.56531379310362695</v>
      </c>
      <c r="BC876" s="308">
        <f>IFERROR((AZ876-V_NNG3A!$J$20) / (V_NNG3A!$J$19-V_NNG3A!$J$20) * 100, 0)</f>
        <v>19.749548247204089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>
        <f>_xll.SRS1Splines.Functions25.Linear_Interp(V_NNG3A!$H$4:$H$12,V_NNG3A!$I$4:$I$12,BF877)</f>
        <v>11.750499999999899</v>
      </c>
      <c r="BA877" s="312">
        <f>(AZ877/V_NNG3A!$I$8)*100</f>
        <v>84.841155234656313</v>
      </c>
      <c r="BB877" s="308">
        <f>_xll.SRS1Splines.Functions25.Linear_Interp(V_NNG3A!$H$4:$H$12,V_NNG3A!$J$4:$J$12,BF877)</f>
        <v>0.76291379310345098</v>
      </c>
      <c r="BC877" s="308">
        <f>IFERROR((AZ877-V_NNG3A!$J$20) / (V_NNG3A!$J$19-V_NNG3A!$J$20) * 100, 0)</f>
        <v>26.65281291410454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>
        <f>_xll.SRS1Splines.Functions25.Linear_Interp(V_NNG3A!$H$4:$H$12,V_NNG3A!$I$4:$I$12,BF878)</f>
        <v>11.4417499999999</v>
      </c>
      <c r="BA878" s="312">
        <f>(AZ878/V_NNG3A!$I$8)*100</f>
        <v>82.611913357399999</v>
      </c>
      <c r="BB878" s="308">
        <f>_xll.SRS1Splines.Functions25.Linear_Interp(V_NNG3A!$H$4:$H$12,V_NNG3A!$J$4:$J$12,BF878)</f>
        <v>0.45416379310344601</v>
      </c>
      <c r="BC878" s="308">
        <f>IFERROR((AZ878-V_NNG3A!$J$20) / (V_NNG3A!$J$19-V_NNG3A!$J$20) * 100, 0)</f>
        <v>15.86646187206161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>
        <f>_xll.SRS1Splines.Functions25.Linear_Interp(V_NNG3A!$H$4:$H$12,V_NNG3A!$I$4:$I$12,BF879)</f>
        <v>11.602300000000101</v>
      </c>
      <c r="BA879" s="312">
        <f>(AZ879/V_NNG3A!$I$8)*100</f>
        <v>83.771119133574729</v>
      </c>
      <c r="BB879" s="308">
        <f>_xll.SRS1Splines.Functions25.Linear_Interp(V_NNG3A!$H$4:$H$12,V_NNG3A!$J$4:$J$12,BF879)</f>
        <v>0.61471379310358298</v>
      </c>
      <c r="BC879" s="308">
        <f>IFERROR((AZ879-V_NNG3A!$J$20) / (V_NNG3A!$J$19-V_NNG3A!$J$20) * 100, 0)</f>
        <v>21.475364413930972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>
        <f>_xll.SRS1Splines.Functions25.Linear_Interp(V_NNG3A!$H$4:$H$12,V_NNG3A!$I$4:$I$12,BF880)</f>
        <v>11.614650000000101</v>
      </c>
      <c r="BA880" s="312">
        <f>(AZ880/V_NNG3A!$I$8)*100</f>
        <v>83.86028880866499</v>
      </c>
      <c r="BB880" s="308">
        <f>_xll.SRS1Splines.Functions25.Linear_Interp(V_NNG3A!$H$4:$H$12,V_NNG3A!$J$4:$J$12,BF880)</f>
        <v>0.62706379310357196</v>
      </c>
      <c r="BC880" s="308">
        <f>IFERROR((AZ880-V_NNG3A!$J$20) / (V_NNG3A!$J$19-V_NNG3A!$J$20) * 100, 0)</f>
        <v>21.906818455612679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>
        <f>_xll.SRS1Splines.Functions25.Linear_Interp(V_NNG3A!$H$4:$H$12,V_NNG3A!$I$4:$I$12,BF881)</f>
        <v>11.41705</v>
      </c>
      <c r="BA881" s="312">
        <f>(AZ881/V_NNG3A!$I$8)*100</f>
        <v>82.433574007220216</v>
      </c>
      <c r="BB881" s="308">
        <f>_xll.SRS1Splines.Functions25.Linear_Interp(V_NNG3A!$H$4:$H$12,V_NNG3A!$J$4:$J$12,BF881)</f>
        <v>0.42946379310346799</v>
      </c>
      <c r="BC881" s="308">
        <f>IFERROR((AZ881-V_NNG3A!$J$20) / (V_NNG3A!$J$19-V_NNG3A!$J$20) * 100, 0)</f>
        <v>15.003553788701677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>
        <f>_xll.SRS1Splines.Functions25.Linear_Interp(V_NNG3A!$H$4:$H$12,V_NNG3A!$I$4:$I$12,BF882)</f>
        <v>11.3368344827587</v>
      </c>
      <c r="BA882" s="312">
        <f>(AZ882/V_NNG3A!$I$8)*100</f>
        <v>81.854400597535744</v>
      </c>
      <c r="BB882" s="308">
        <f>_xll.SRS1Splines.Functions25.Linear_Interp(V_NNG3A!$H$4:$H$12,V_NNG3A!$J$4:$J$12,BF882)</f>
        <v>0.34924827586215501</v>
      </c>
      <c r="BC882" s="308">
        <f>IFERROR((AZ882-V_NNG3A!$J$20) / (V_NNG3A!$J$19-V_NNG3A!$J$20) * 100, 0)</f>
        <v>12.201180580657292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>
        <f>_xll.SRS1Splines.Functions25.Linear_Interp(V_NNG3A!$H$4:$H$12,V_NNG3A!$I$4:$I$12,BF883)</f>
        <v>11.325062068965501</v>
      </c>
      <c r="BA883" s="312">
        <f>(AZ883/V_NNG3A!$I$8)*100</f>
        <v>81.76940121996752</v>
      </c>
      <c r="BB883" s="308">
        <f>_xll.SRS1Splines.Functions25.Linear_Interp(V_NNG3A!$H$4:$H$12,V_NNG3A!$J$4:$J$12,BF883)</f>
        <v>0.33747586206897201</v>
      </c>
      <c r="BC883" s="308">
        <f>IFERROR((AZ883-V_NNG3A!$J$20) / (V_NNG3A!$J$19-V_NNG3A!$J$20) * 100, 0)</f>
        <v>11.7899048307443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>
        <f>_xll.SRS1Splines.Functions25.Linear_Interp(V_NNG3A!$H$4:$H$12,V_NNG3A!$I$4:$I$12,BF884)</f>
        <v>11.301517241379299</v>
      </c>
      <c r="BA884" s="312">
        <f>(AZ884/V_NNG3A!$I$8)*100</f>
        <v>81.59940246483248</v>
      </c>
      <c r="BB884" s="308">
        <f>_xll.SRS1Splines.Functions25.Linear_Interp(V_NNG3A!$H$4:$H$12,V_NNG3A!$J$4:$J$12,BF884)</f>
        <v>0.31393103448278298</v>
      </c>
      <c r="BC884" s="308">
        <f>IFERROR((AZ884-V_NNG3A!$J$20) / (V_NNG3A!$J$19-V_NNG3A!$J$20) * 100, 0)</f>
        <v>10.967353330925199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>
        <f>_xll.SRS1Splines.Functions25.Linear_Interp(V_NNG3A!$H$4:$H$12,V_NNG3A!$I$4:$I$12,BF885)</f>
        <v>11.8740000000001</v>
      </c>
      <c r="BA885" s="312">
        <f>(AZ885/V_NNG3A!$I$8)*100</f>
        <v>85.732851985560288</v>
      </c>
      <c r="BB885" s="308">
        <f>_xll.SRS1Splines.Functions25.Linear_Interp(V_NNG3A!$H$4:$H$12,V_NNG3A!$J$4:$J$12,BF885)</f>
        <v>0.88641379310362101</v>
      </c>
      <c r="BC885" s="308">
        <f>IFERROR((AZ885-V_NNG3A!$J$20) / (V_NNG3A!$J$19-V_NNG3A!$J$20) * 100, 0)</f>
        <v>30.967353330928727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>
        <f>_xll.SRS1Splines.Functions25.Linear_Interp(V_NNG3A!$H$4:$H$12,V_NNG3A!$I$4:$I$12,BF886)</f>
        <v>11.812249999999899</v>
      </c>
      <c r="BA886" s="312">
        <f>(AZ886/V_NNG3A!$I$8)*100</f>
        <v>85.287003610107575</v>
      </c>
      <c r="BB886" s="308">
        <f>_xll.SRS1Splines.Functions25.Linear_Interp(V_NNG3A!$H$4:$H$12,V_NNG3A!$J$4:$J$12,BF886)</f>
        <v>0.82466379310339499</v>
      </c>
      <c r="BC886" s="308">
        <f>IFERROR((AZ886-V_NNG3A!$J$20) / (V_NNG3A!$J$19-V_NNG3A!$J$20) * 100, 0)</f>
        <v>28.810083122513124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>
        <f>_xll.SRS1Splines.Functions25.Linear_Interp(V_NNG3A!$H$4:$H$12,V_NNG3A!$I$4:$I$12,BF887)</f>
        <v>11.376075862068999</v>
      </c>
      <c r="BA887" s="312">
        <f>(AZ887/V_NNG3A!$I$8)*100</f>
        <v>82.137731856093865</v>
      </c>
      <c r="BB887" s="308">
        <f>_xll.SRS1Splines.Functions25.Linear_Interp(V_NNG3A!$H$4:$H$12,V_NNG3A!$J$4:$J$12,BF887)</f>
        <v>0.38848965517247003</v>
      </c>
      <c r="BC887" s="308">
        <f>IFERROR((AZ887-V_NNG3A!$J$20) / (V_NNG3A!$J$19-V_NNG3A!$J$20) * 100, 0)</f>
        <v>13.572099747021173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>
        <f>_xll.SRS1Splines.Functions25.Linear_Interp(V_NNG3A!$H$4:$H$12,V_NNG3A!$I$4:$I$12,BF888)</f>
        <v>11.3407586206897</v>
      </c>
      <c r="BA888" s="312">
        <f>(AZ888/V_NNG3A!$I$8)*100</f>
        <v>81.882733723391325</v>
      </c>
      <c r="BB888" s="308">
        <f>_xll.SRS1Splines.Functions25.Linear_Interp(V_NNG3A!$H$4:$H$12,V_NNG3A!$J$4:$J$12,BF888)</f>
        <v>0.35317241379318698</v>
      </c>
      <c r="BC888" s="308">
        <f>IFERROR((AZ888-V_NNG3A!$J$20) / (V_NNG3A!$J$19-V_NNG3A!$J$20) * 100, 0)</f>
        <v>12.338272497292619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>
        <f>_xll.SRS1Splines.Functions25.Linear_Interp(V_NNG3A!$H$4:$H$12,V_NNG3A!$I$4:$I$12,BF889)</f>
        <v>11.3289862068965</v>
      </c>
      <c r="BA889" s="312">
        <f>(AZ889/V_NNG3A!$I$8)*100</f>
        <v>81.797734345823116</v>
      </c>
      <c r="BB889" s="308">
        <f>_xll.SRS1Splines.Functions25.Linear_Interp(V_NNG3A!$H$4:$H$12,V_NNG3A!$J$4:$J$12,BF889)</f>
        <v>0.34140000000000298</v>
      </c>
      <c r="BC889" s="308">
        <f>IFERROR((AZ889-V_NNG3A!$J$20) / (V_NNG3A!$J$19-V_NNG3A!$J$20) * 100, 0)</f>
        <v>11.926996747379626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>
        <f>_xll.SRS1Splines.Functions25.Linear_Interp(V_NNG3A!$H$4:$H$12,V_NNG3A!$I$4:$I$12,BF890)</f>
        <v>11.7875499999999</v>
      </c>
      <c r="BA890" s="312">
        <f>(AZ890/V_NNG3A!$I$8)*100</f>
        <v>85.108664259927082</v>
      </c>
      <c r="BB890" s="308">
        <f>_xll.SRS1Splines.Functions25.Linear_Interp(V_NNG3A!$H$4:$H$12,V_NNG3A!$J$4:$J$12,BF890)</f>
        <v>0.79996379310341703</v>
      </c>
      <c r="BC890" s="308">
        <f>IFERROR((AZ890-V_NNG3A!$J$20) / (V_NNG3A!$J$19-V_NNG3A!$J$20) * 100, 0)</f>
        <v>27.94717503914972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>
        <f>_xll.SRS1Splines.Functions25.Linear_Interp(V_NNG3A!$H$4:$H$12,V_NNG3A!$I$4:$I$12,BF891)</f>
        <v>11.985150000000001</v>
      </c>
      <c r="BA891" s="312">
        <f>(AZ891/V_NNG3A!$I$8)*100</f>
        <v>86.535379061371856</v>
      </c>
      <c r="BB891" s="308">
        <f>_xll.SRS1Splines.Functions25.Linear_Interp(V_NNG3A!$H$4:$H$12,V_NNG3A!$J$4:$J$12,BF891)</f>
        <v>0.99756379310352195</v>
      </c>
      <c r="BC891" s="308">
        <f>IFERROR((AZ891-V_NNG3A!$J$20) / (V_NNG3A!$J$19-V_NNG3A!$J$20) * 100, 0)</f>
        <v>34.850439706060712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>
        <f>_xll.SRS1Splines.Functions25.Linear_Interp(V_NNG3A!$H$4:$H$12,V_NNG3A!$I$4:$I$12,BF892)</f>
        <v>11.738149999999999</v>
      </c>
      <c r="BA892" s="312">
        <f>(AZ892/V_NNG3A!$I$8)*100</f>
        <v>84.751985559566776</v>
      </c>
      <c r="BB892" s="308">
        <f>_xll.SRS1Splines.Functions25.Linear_Interp(V_NNG3A!$H$4:$H$12,V_NNG3A!$J$4:$J$12,BF892)</f>
        <v>0.750563793103462</v>
      </c>
      <c r="BC892" s="308">
        <f>IFERROR((AZ892-V_NNG3A!$J$20) / (V_NNG3A!$J$19-V_NNG3A!$J$20) * 100, 0)</f>
        <v>26.221358872426308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>
        <f>_xll.SRS1Splines.Functions25.Linear_Interp(V_NNG3A!$H$4:$H$12,V_NNG3A!$I$4:$I$12,BF893)</f>
        <v>11.8740000000001</v>
      </c>
      <c r="BA893" s="312">
        <f>(AZ893/V_NNG3A!$I$8)*100</f>
        <v>85.732851985560288</v>
      </c>
      <c r="BB893" s="308">
        <f>_xll.SRS1Splines.Functions25.Linear_Interp(V_NNG3A!$H$4:$H$12,V_NNG3A!$J$4:$J$12,BF893)</f>
        <v>0.88641379310362101</v>
      </c>
      <c r="BC893" s="308">
        <f>IFERROR((AZ893-V_NNG3A!$J$20) / (V_NNG3A!$J$19-V_NNG3A!$J$20) * 100, 0)</f>
        <v>30.967353330928727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>
        <f>_xll.SRS1Splines.Functions25.Linear_Interp(V_NNG3A!$H$4:$H$12,V_NNG3A!$I$4:$I$12,BF894)</f>
        <v>11.6517</v>
      </c>
      <c r="BA894" s="312">
        <f>(AZ894/V_NNG3A!$I$8)*100</f>
        <v>84.12779783393502</v>
      </c>
      <c r="BB894" s="308">
        <f>_xll.SRS1Splines.Functions25.Linear_Interp(V_NNG3A!$H$4:$H$12,V_NNG3A!$J$4:$J$12,BF894)</f>
        <v>0.66411379310353902</v>
      </c>
      <c r="BC894" s="308">
        <f>IFERROR((AZ894-V_NNG3A!$J$20) / (V_NNG3A!$J$19-V_NNG3A!$J$20) * 100, 0)</f>
        <v>23.201180580654317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>
        <f>_xll.SRS1Splines.Functions25.Linear_Interp(V_NNG3A!$H$4:$H$12,V_NNG3A!$I$4:$I$12,BF895)</f>
        <v>11.38</v>
      </c>
      <c r="BA895" s="312">
        <f>(AZ895/V_NNG3A!$I$8)*100</f>
        <v>82.166064981949475</v>
      </c>
      <c r="BB895" s="308">
        <f>_xll.SRS1Splines.Functions25.Linear_Interp(V_NNG3A!$H$4:$H$12,V_NNG3A!$J$4:$J$12,BF895)</f>
        <v>0.392413793103501</v>
      </c>
      <c r="BC895" s="308">
        <f>IFERROR((AZ895-V_NNG3A!$J$20) / (V_NNG3A!$J$19-V_NNG3A!$J$20) * 100, 0)</f>
        <v>13.709191663656561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>
        <f>_xll.SRS1Splines.Functions25.Linear_Interp(V_NNG3A!$H$4:$H$12,V_NNG3A!$I$4:$I$12,BF896)</f>
        <v>11.368227586206901</v>
      </c>
      <c r="BA896" s="312">
        <f>(AZ896/V_NNG3A!$I$8)*100</f>
        <v>82.081065604381948</v>
      </c>
      <c r="BB896" s="308">
        <f>_xll.SRS1Splines.Functions25.Linear_Interp(V_NNG3A!$H$4:$H$12,V_NNG3A!$J$4:$J$12,BF896)</f>
        <v>0.38064137931040698</v>
      </c>
      <c r="BC896" s="308">
        <f>IFERROR((AZ896-V_NNG3A!$J$20) / (V_NNG3A!$J$19-V_NNG3A!$J$20) * 100, 0)</f>
        <v>13.297915913747044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>
        <f>_xll.SRS1Splines.Functions25.Linear_Interp(V_NNG3A!$H$4:$H$12,V_NNG3A!$I$4:$I$12,BF897)</f>
        <v>11.305441379310301</v>
      </c>
      <c r="BA897" s="312">
        <f>(AZ897/V_NNG3A!$I$8)*100</f>
        <v>81.62773559068809</v>
      </c>
      <c r="BB897" s="308">
        <f>_xll.SRS1Splines.Functions25.Linear_Interp(V_NNG3A!$H$4:$H$12,V_NNG3A!$J$4:$J$12,BF897)</f>
        <v>0.317855172413814</v>
      </c>
      <c r="BC897" s="308">
        <f>IFERROR((AZ897-V_NNG3A!$J$20) / (V_NNG3A!$J$19-V_NNG3A!$J$20) * 100, 0)</f>
        <v>11.104445247560589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>
        <f>_xll.SRS1Splines.Functions25.Linear_Interp(V_NNG3A!$H$4:$H$12,V_NNG3A!$I$4:$I$12,BF898)</f>
        <v>11.3172137931034</v>
      </c>
      <c r="BA898" s="312">
        <f>(AZ898/V_NNG3A!$I$8)*100</f>
        <v>81.712734968255603</v>
      </c>
      <c r="BB898" s="308">
        <f>_xll.SRS1Splines.Functions25.Linear_Interp(V_NNG3A!$H$4:$H$12,V_NNG3A!$J$4:$J$12,BF898)</f>
        <v>0.32962758620690902</v>
      </c>
      <c r="BC898" s="308">
        <f>IFERROR((AZ898-V_NNG3A!$J$20) / (V_NNG3A!$J$19-V_NNG3A!$J$20) * 100, 0)</f>
        <v>11.515720997470108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>
        <f>_xll.SRS1Splines.Functions25.Linear_Interp(V_NNG3A!$H$4:$H$12,V_NNG3A!$I$4:$I$12,BF899)</f>
        <v>11.270124137931001</v>
      </c>
      <c r="BA899" s="312">
        <f>(AZ899/V_NNG3A!$I$8)*100</f>
        <v>81.372737457985565</v>
      </c>
      <c r="BB899" s="308">
        <f>_xll.SRS1Splines.Functions25.Linear_Interp(V_NNG3A!$H$4:$H$12,V_NNG3A!$J$4:$J$12,BF899)</f>
        <v>0.28253793103453101</v>
      </c>
      <c r="BC899" s="308">
        <f>IFERROR((AZ899-V_NNG3A!$J$20) / (V_NNG3A!$J$19-V_NNG3A!$J$20) * 100, 0)</f>
        <v>9.870617997832035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>
        <f>_xll.SRS1Splines.Functions25.Linear_Interp(V_NNG3A!$H$4:$H$12,V_NNG3A!$I$4:$I$12,BF900)</f>
        <v>11.2426551724138</v>
      </c>
      <c r="BA900" s="312">
        <f>(AZ900/V_NNG3A!$I$8)*100</f>
        <v>81.174405576994943</v>
      </c>
      <c r="BB900" s="308">
        <f>_xll.SRS1Splines.Functions25.Linear_Interp(V_NNG3A!$H$4:$H$12,V_NNG3A!$J$4:$J$12,BF900)</f>
        <v>0.25506896551731101</v>
      </c>
      <c r="BC900" s="308">
        <f>IFERROR((AZ900-V_NNG3A!$J$20) / (V_NNG3A!$J$19-V_NNG3A!$J$20) * 100, 0)</f>
        <v>8.9109745813776087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>
        <f>_xll.SRS1Splines.Functions25.Linear_Interp(V_NNG3A!$H$4:$H$12,V_NNG3A!$I$4:$I$12,BF901)</f>
        <v>11.2308827586206</v>
      </c>
      <c r="BA901" s="312">
        <f>(AZ901/V_NNG3A!$I$8)*100</f>
        <v>81.089406199426719</v>
      </c>
      <c r="BB901" s="308">
        <f>_xll.SRS1Splines.Functions25.Linear_Interp(V_NNG3A!$H$4:$H$12,V_NNG3A!$J$4:$J$12,BF901)</f>
        <v>0.24329655172412801</v>
      </c>
      <c r="BC901" s="308">
        <f>IFERROR((AZ901-V_NNG3A!$J$20) / (V_NNG3A!$J$19-V_NNG3A!$J$20) * 100, 0)</f>
        <v>8.4996988314646167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>
        <f>_xll.SRS1Splines.Functions25.Linear_Interp(V_NNG3A!$H$4:$H$12,V_NNG3A!$I$4:$I$12,BF902)</f>
        <v>11.2426551724138</v>
      </c>
      <c r="BA902" s="312">
        <f>(AZ902/V_NNG3A!$I$8)*100</f>
        <v>81.174405576994943</v>
      </c>
      <c r="BB902" s="308">
        <f>_xll.SRS1Splines.Functions25.Linear_Interp(V_NNG3A!$H$4:$H$12,V_NNG3A!$J$4:$J$12,BF902)</f>
        <v>0.25506896551731101</v>
      </c>
      <c r="BC902" s="308">
        <f>IFERROR((AZ902-V_NNG3A!$J$20) / (V_NNG3A!$J$19-V_NNG3A!$J$20) * 100, 0)</f>
        <v>8.9109745813776087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>
        <f>_xll.SRS1Splines.Functions25.Linear_Interp(V_NNG3A!$H$4:$H$12,V_NNG3A!$I$4:$I$12,BF903)</f>
        <v>11.270124137931001</v>
      </c>
      <c r="BA903" s="312">
        <f>(AZ903/V_NNG3A!$I$8)*100</f>
        <v>81.372737457985565</v>
      </c>
      <c r="BB903" s="308">
        <f>_xll.SRS1Splines.Functions25.Linear_Interp(V_NNG3A!$H$4:$H$12,V_NNG3A!$J$4:$J$12,BF903)</f>
        <v>0.28253793103453101</v>
      </c>
      <c r="BC903" s="308">
        <f>IFERROR((AZ903-V_NNG3A!$J$20) / (V_NNG3A!$J$19-V_NNG3A!$J$20) * 100, 0)</f>
        <v>9.870617997832035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>
        <f>_xll.SRS1Splines.Functions25.Linear_Interp(V_NNG3A!$H$4:$H$12,V_NNG3A!$I$4:$I$12,BF904)</f>
        <v>11.325062068965501</v>
      </c>
      <c r="BA904" s="312">
        <f>(AZ904/V_NNG3A!$I$8)*100</f>
        <v>81.76940121996752</v>
      </c>
      <c r="BB904" s="308">
        <f>_xll.SRS1Splines.Functions25.Linear_Interp(V_NNG3A!$H$4:$H$12,V_NNG3A!$J$4:$J$12,BF904)</f>
        <v>0.33747586206897201</v>
      </c>
      <c r="BC904" s="308">
        <f>IFERROR((AZ904-V_NNG3A!$J$20) / (V_NNG3A!$J$19-V_NNG3A!$J$20) * 100, 0)</f>
        <v>11.7899048307443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>
        <f>_xll.SRS1Splines.Functions25.Linear_Interp(V_NNG3A!$H$4:$H$12,V_NNG3A!$I$4:$I$12,BF905)</f>
        <v>11.289744827586199</v>
      </c>
      <c r="BA905" s="312">
        <f>(AZ905/V_NNG3A!$I$8)*100</f>
        <v>81.514403087264981</v>
      </c>
      <c r="BB905" s="308">
        <f>_xll.SRS1Splines.Functions25.Linear_Interp(V_NNG3A!$H$4:$H$12,V_NNG3A!$J$4:$J$12,BF905)</f>
        <v>0.30215862068968902</v>
      </c>
      <c r="BC905" s="308">
        <f>IFERROR((AZ905-V_NNG3A!$J$20) / (V_NNG3A!$J$19-V_NNG3A!$J$20) * 100, 0)</f>
        <v>10.556077581015682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>
        <f>_xll.SRS1Splines.Functions25.Linear_Interp(V_NNG3A!$H$4:$H$12,V_NNG3A!$I$4:$I$12,BF906)</f>
        <v>11.2112620689655</v>
      </c>
      <c r="BA906" s="312">
        <f>(AZ906/V_NNG3A!$I$8)*100</f>
        <v>80.947740570148014</v>
      </c>
      <c r="BB906" s="308">
        <f>_xll.SRS1Splines.Functions25.Linear_Interp(V_NNG3A!$H$4:$H$12,V_NNG3A!$J$4:$J$12,BF906)</f>
        <v>0.223675862068971</v>
      </c>
      <c r="BC906" s="308">
        <f>IFERROR((AZ906-V_NNG3A!$J$20) / (V_NNG3A!$J$19-V_NNG3A!$J$20) * 100, 0)</f>
        <v>7.8142392482843821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>
        <f>_xll.SRS1Splines.Functions25.Linear_Interp(V_NNG3A!$H$4:$H$12,V_NNG3A!$I$4:$I$12,BF907)</f>
        <v>11.203413793103399</v>
      </c>
      <c r="BA907" s="312">
        <f>(AZ907/V_NNG3A!$I$8)*100</f>
        <v>80.891074318436097</v>
      </c>
      <c r="BB907" s="308">
        <f>_xll.SRS1Splines.Functions25.Linear_Interp(V_NNG3A!$H$4:$H$12,V_NNG3A!$J$4:$J$12,BF907)</f>
        <v>0.21582758620690801</v>
      </c>
      <c r="BC907" s="308">
        <f>IFERROR((AZ907-V_NNG3A!$J$20) / (V_NNG3A!$J$19-V_NNG3A!$J$20) * 100, 0)</f>
        <v>7.5400554150101913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>
        <f>_xll.SRS1Splines.Functions25.Linear_Interp(V_NNG3A!$H$4:$H$12,V_NNG3A!$I$4:$I$12,BF908)</f>
        <v>11.356455172413799</v>
      </c>
      <c r="BA908" s="312">
        <f>(AZ908/V_NNG3A!$I$8)*100</f>
        <v>81.996066226814435</v>
      </c>
      <c r="BB908" s="308">
        <f>_xll.SRS1Splines.Functions25.Linear_Interp(V_NNG3A!$H$4:$H$12,V_NNG3A!$J$4:$J$12,BF908)</f>
        <v>0.36886896551731202</v>
      </c>
      <c r="BC908" s="308">
        <f>IFERROR((AZ908-V_NNG3A!$J$20) / (V_NNG3A!$J$19-V_NNG3A!$J$20) * 100, 0)</f>
        <v>12.886640163837464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>
        <f>_xll.SRS1Splines.Functions25.Linear_Interp(V_NNG3A!$H$4:$H$12,V_NNG3A!$I$4:$I$12,BF909)</f>
        <v>12.726149999999899</v>
      </c>
      <c r="BA909" s="312">
        <f>(AZ909/V_NNG3A!$I$8)*100</f>
        <v>91.885559566786284</v>
      </c>
      <c r="BB909" s="308">
        <f>_xll.SRS1Splines.Functions25.Linear_Interp(V_NNG3A!$H$4:$H$12,V_NNG3A!$J$4:$J$12,BF909)</f>
        <v>1.7385637931034199</v>
      </c>
      <c r="BC909" s="308">
        <f>IFERROR((AZ909-V_NNG3A!$J$20) / (V_NNG3A!$J$19-V_NNG3A!$J$20) * 100, 0)</f>
        <v>60.737682206960208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>
        <f>_xll.SRS1Splines.Functions25.Linear_Interp(V_NNG3A!$H$4:$H$12,V_NNG3A!$I$4:$I$12,BF910)</f>
        <v>12.664400000000001</v>
      </c>
      <c r="BA910" s="312">
        <f>(AZ910/V_NNG3A!$I$8)*100</f>
        <v>91.439711191335746</v>
      </c>
      <c r="BB910" s="308">
        <f>_xll.SRS1Splines.Functions25.Linear_Interp(V_NNG3A!$H$4:$H$12,V_NNG3A!$J$4:$J$12,BF910)</f>
        <v>1.6768137931034699</v>
      </c>
      <c r="BC910" s="308">
        <f>IFERROR((AZ910-V_NNG3A!$J$20) / (V_NNG3A!$J$19-V_NNG3A!$J$20) * 100, 0)</f>
        <v>58.580411998555157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>
        <f>_xll.SRS1Splines.Functions25.Linear_Interp(V_NNG3A!$H$4:$H$12,V_NNG3A!$I$4:$I$12,BF911)</f>
        <v>12.00985</v>
      </c>
      <c r="BA911" s="312">
        <f>(AZ911/V_NNG3A!$I$8)*100</f>
        <v>86.71371841155235</v>
      </c>
      <c r="BB911" s="308">
        <f>_xll.SRS1Splines.Functions25.Linear_Interp(V_NNG3A!$H$4:$H$12,V_NNG3A!$J$4:$J$12,BF911)</f>
        <v>1.0222637931034999</v>
      </c>
      <c r="BC911" s="308">
        <f>IFERROR((AZ911-V_NNG3A!$J$20) / (V_NNG3A!$J$19-V_NNG3A!$J$20) * 100, 0)</f>
        <v>35.713347789424127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>
        <f>_xll.SRS1Splines.Functions25.Linear_Interp(V_NNG3A!$H$4:$H$12,V_NNG3A!$I$4:$I$12,BF912)</f>
        <v>12.059249999999899</v>
      </c>
      <c r="BA912" s="312">
        <f>(AZ912/V_NNG3A!$I$8)*100</f>
        <v>87.070397111912641</v>
      </c>
      <c r="BB912" s="308">
        <f>_xll.SRS1Splines.Functions25.Linear_Interp(V_NNG3A!$H$4:$H$12,V_NNG3A!$J$4:$J$12,BF912)</f>
        <v>1.07166379310346</v>
      </c>
      <c r="BC912" s="308">
        <f>IFERROR((AZ912-V_NNG3A!$J$20) / (V_NNG3A!$J$19-V_NNG3A!$J$20) * 100, 0)</f>
        <v>37.439163956147468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>
        <f>_xll.SRS1Splines.Functions25.Linear_Interp(V_NNG3A!$H$4:$H$12,V_NNG3A!$I$4:$I$12,BF913)</f>
        <v>11.972799999999999</v>
      </c>
      <c r="BA913" s="312">
        <f>(AZ913/V_NNG3A!$I$8)*100</f>
        <v>86.446209386281595</v>
      </c>
      <c r="BB913" s="308">
        <f>_xll.SRS1Splines.Functions25.Linear_Interp(V_NNG3A!$H$4:$H$12,V_NNG3A!$J$4:$J$12,BF913)</f>
        <v>0.98521379310353296</v>
      </c>
      <c r="BC913" s="308">
        <f>IFERROR((AZ913-V_NNG3A!$J$20) / (V_NNG3A!$J$19-V_NNG3A!$J$20) * 100, 0)</f>
        <v>34.418985664378951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>
        <f>_xll.SRS1Splines.Functions25.Linear_Interp(V_NNG3A!$H$4:$H$12,V_NNG3A!$I$4:$I$12,BF914)</f>
        <v>12.3926999999999</v>
      </c>
      <c r="BA914" s="312">
        <f>(AZ914/V_NNG3A!$I$8)*100</f>
        <v>89.477978339349463</v>
      </c>
      <c r="BB914" s="308">
        <f>_xll.SRS1Splines.Functions25.Linear_Interp(V_NNG3A!$H$4:$H$12,V_NNG3A!$J$4:$J$12,BF914)</f>
        <v>1.4051137931034401</v>
      </c>
      <c r="BC914" s="308">
        <f>IFERROR((AZ914-V_NNG3A!$J$20) / (V_NNG3A!$J$19-V_NNG3A!$J$20) * 100, 0)</f>
        <v>49.08842308155387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>
        <f>_xll.SRS1Splines.Functions25.Linear_Interp(V_NNG3A!$H$4:$H$12,V_NNG3A!$I$4:$I$12,BF915)</f>
        <v>11.7751999999999</v>
      </c>
      <c r="BA915" s="312">
        <f>(AZ915/V_NNG3A!$I$8)*100</f>
        <v>85.019494584836835</v>
      </c>
      <c r="BB915" s="308">
        <f>_xll.SRS1Splines.Functions25.Linear_Interp(V_NNG3A!$H$4:$H$12,V_NNG3A!$J$4:$J$12,BF915)</f>
        <v>0.78761379310342805</v>
      </c>
      <c r="BC915" s="308">
        <f>IFERROR((AZ915-V_NNG3A!$J$20) / (V_NNG3A!$J$19-V_NNG3A!$J$20) * 100, 0)</f>
        <v>27.515720997468012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>
        <f>_xll.SRS1Splines.Functions25.Linear_Interp(V_NNG3A!$H$4:$H$12,V_NNG3A!$I$4:$I$12,BF916)</f>
        <v>11.8369499999999</v>
      </c>
      <c r="BA916" s="312">
        <f>(AZ916/V_NNG3A!$I$8)*100</f>
        <v>85.465342960288098</v>
      </c>
      <c r="BB916" s="308">
        <f>_xll.SRS1Splines.Functions25.Linear_Interp(V_NNG3A!$H$4:$H$12,V_NNG3A!$J$4:$J$12,BF916)</f>
        <v>0.84936379310337295</v>
      </c>
      <c r="BC916" s="308">
        <f>IFERROR((AZ916-V_NNG3A!$J$20) / (V_NNG3A!$J$19-V_NNG3A!$J$20) * 100, 0)</f>
        <v>29.672991205876599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>
        <f>_xll.SRS1Splines.Functions25.Linear_Interp(V_NNG3A!$H$4:$H$12,V_NNG3A!$I$4:$I$12,BF917)</f>
        <v>12.1456999999999</v>
      </c>
      <c r="BA917" s="312">
        <f>(AZ917/V_NNG3A!$I$8)*100</f>
        <v>87.694584837544411</v>
      </c>
      <c r="BB917" s="308">
        <f>_xll.SRS1Splines.Functions25.Linear_Interp(V_NNG3A!$H$4:$H$12,V_NNG3A!$J$4:$J$12,BF917)</f>
        <v>1.15811379310338</v>
      </c>
      <c r="BC917" s="308">
        <f>IFERROR((AZ917-V_NNG3A!$J$20) / (V_NNG3A!$J$19-V_NNG3A!$J$20) * 100, 0)</f>
        <v>40.45934224791953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>
        <f>_xll.SRS1Splines.Functions25.Linear_Interp(V_NNG3A!$H$4:$H$12,V_NNG3A!$I$4:$I$12,BF918)</f>
        <v>12.1951000000001</v>
      </c>
      <c r="BA918" s="312">
        <f>(AZ918/V_NNG3A!$I$8)*100</f>
        <v>88.051263537906848</v>
      </c>
      <c r="BB918" s="308">
        <f>_xll.SRS1Splines.Functions25.Linear_Interp(V_NNG3A!$H$4:$H$12,V_NNG3A!$J$4:$J$12,BF918)</f>
        <v>1.20751379310361</v>
      </c>
      <c r="BC918" s="308">
        <f>IFERROR((AZ918-V_NNG3A!$J$20) / (V_NNG3A!$J$19-V_NNG3A!$J$20) * 100, 0)</f>
        <v>42.185158414653365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>
        <f>_xll.SRS1Splines.Functions25.Linear_Interp(V_NNG3A!$H$4:$H$12,V_NNG3A!$I$4:$I$12,BF919)</f>
        <v>11.911050000000101</v>
      </c>
      <c r="BA919" s="312">
        <f>(AZ919/V_NNG3A!$I$8)*100</f>
        <v>86.000361010831057</v>
      </c>
      <c r="BB919" s="308">
        <f>_xll.SRS1Splines.Functions25.Linear_Interp(V_NNG3A!$H$4:$H$12,V_NNG3A!$J$4:$J$12,BF919)</f>
        <v>0.92346379310358795</v>
      </c>
      <c r="BC919" s="308">
        <f>IFERROR((AZ919-V_NNG3A!$J$20) / (V_NNG3A!$J$19-V_NNG3A!$J$20) * 100, 0)</f>
        <v>32.261715455973899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>
        <f>_xll.SRS1Splines.Functions25.Linear_Interp(V_NNG3A!$H$4:$H$12,V_NNG3A!$I$4:$I$12,BF920)</f>
        <v>11.972799999999999</v>
      </c>
      <c r="BA920" s="312">
        <f>(AZ920/V_NNG3A!$I$8)*100</f>
        <v>86.446209386281595</v>
      </c>
      <c r="BB920" s="308">
        <f>_xll.SRS1Splines.Functions25.Linear_Interp(V_NNG3A!$H$4:$H$12,V_NNG3A!$J$4:$J$12,BF920)</f>
        <v>0.98521379310353296</v>
      </c>
      <c r="BC920" s="308">
        <f>IFERROR((AZ920-V_NNG3A!$J$20) / (V_NNG3A!$J$19-V_NNG3A!$J$20) * 100, 0)</f>
        <v>34.418985664378951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>
        <f>_xll.SRS1Splines.Functions25.Linear_Interp(V_NNG3A!$H$4:$H$12,V_NNG3A!$I$4:$I$12,BF921)</f>
        <v>11.9234000000001</v>
      </c>
      <c r="BA921" s="312">
        <f>(AZ921/V_NNG3A!$I$8)*100</f>
        <v>86.089530685921304</v>
      </c>
      <c r="BB921" s="308">
        <f>_xll.SRS1Splines.Functions25.Linear_Interp(V_NNG3A!$H$4:$H$12,V_NNG3A!$J$4:$J$12,BF921)</f>
        <v>0.93581379310357704</v>
      </c>
      <c r="BC921" s="308">
        <f>IFERROR((AZ921-V_NNG3A!$J$20) / (V_NNG3A!$J$19-V_NNG3A!$J$20) * 100, 0)</f>
        <v>32.693169497655603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>
        <f>_xll.SRS1Splines.Functions25.Linear_Interp(V_NNG3A!$H$4:$H$12,V_NNG3A!$I$4:$I$12,BF922)</f>
        <v>11.849300000000101</v>
      </c>
      <c r="BA922" s="312">
        <f>(AZ922/V_NNG3A!$I$8)*100</f>
        <v>85.55451263537978</v>
      </c>
      <c r="BB922" s="308">
        <f>_xll.SRS1Splines.Functions25.Linear_Interp(V_NNG3A!$H$4:$H$12,V_NNG3A!$J$4:$J$12,BF922)</f>
        <v>0.86171379310364304</v>
      </c>
      <c r="BC922" s="308">
        <f>IFERROR((AZ922-V_NNG3A!$J$20) / (V_NNG3A!$J$19-V_NNG3A!$J$20) * 100, 0)</f>
        <v>30.104445247565316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>
        <f>_xll.SRS1Splines.Functions25.Linear_Interp(V_NNG3A!$H$4:$H$12,V_NNG3A!$I$4:$I$12,BF923)</f>
        <v>11.38</v>
      </c>
      <c r="BA923" s="312">
        <f>(AZ923/V_NNG3A!$I$8)*100</f>
        <v>82.166064981949475</v>
      </c>
      <c r="BB923" s="308">
        <f>_xll.SRS1Splines.Functions25.Linear_Interp(V_NNG3A!$H$4:$H$12,V_NNG3A!$J$4:$J$12,BF923)</f>
        <v>0.392413793103501</v>
      </c>
      <c r="BC923" s="308">
        <f>IFERROR((AZ923-V_NNG3A!$J$20) / (V_NNG3A!$J$19-V_NNG3A!$J$20) * 100, 0)</f>
        <v>13.709191663656561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>
        <f>_xll.SRS1Splines.Functions25.Linear_Interp(V_NNG3A!$H$4:$H$12,V_NNG3A!$I$4:$I$12,BF924)</f>
        <v>11.3368344827587</v>
      </c>
      <c r="BA924" s="312">
        <f>(AZ924/V_NNG3A!$I$8)*100</f>
        <v>81.854400597535744</v>
      </c>
      <c r="BB924" s="308">
        <f>_xll.SRS1Splines.Functions25.Linear_Interp(V_NNG3A!$H$4:$H$12,V_NNG3A!$J$4:$J$12,BF924)</f>
        <v>0.34924827586215501</v>
      </c>
      <c r="BC924" s="308">
        <f>IFERROR((AZ924-V_NNG3A!$J$20) / (V_NNG3A!$J$19-V_NNG3A!$J$20) * 100, 0)</f>
        <v>12.201180580657292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>
        <f>_xll.SRS1Splines.Functions25.Linear_Interp(V_NNG3A!$H$4:$H$12,V_NNG3A!$I$4:$I$12,BF925)</f>
        <v>12.00985</v>
      </c>
      <c r="BA925" s="312">
        <f>(AZ925/V_NNG3A!$I$8)*100</f>
        <v>86.71371841155235</v>
      </c>
      <c r="BB925" s="308">
        <f>_xll.SRS1Splines.Functions25.Linear_Interp(V_NNG3A!$H$4:$H$12,V_NNG3A!$J$4:$J$12,BF925)</f>
        <v>1.0222637931034999</v>
      </c>
      <c r="BC925" s="308">
        <f>IFERROR((AZ925-V_NNG3A!$J$20) / (V_NNG3A!$J$19-V_NNG3A!$J$20) * 100, 0)</f>
        <v>35.713347789424127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>
        <f>_xll.SRS1Splines.Functions25.Linear_Interp(V_NNG3A!$H$4:$H$12,V_NNG3A!$I$4:$I$12,BF926)</f>
        <v>11.8369499999999</v>
      </c>
      <c r="BA926" s="312">
        <f>(AZ926/V_NNG3A!$I$8)*100</f>
        <v>85.465342960288098</v>
      </c>
      <c r="BB926" s="308">
        <f>_xll.SRS1Splines.Functions25.Linear_Interp(V_NNG3A!$H$4:$H$12,V_NNG3A!$J$4:$J$12,BF926)</f>
        <v>0.84936379310337295</v>
      </c>
      <c r="BC926" s="308">
        <f>IFERROR((AZ926-V_NNG3A!$J$20) / (V_NNG3A!$J$19-V_NNG3A!$J$20) * 100, 0)</f>
        <v>29.672991205876599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>
        <f>_xll.SRS1Splines.Functions25.Linear_Interp(V_NNG3A!$H$4:$H$12,V_NNG3A!$I$4:$I$12,BF927)</f>
        <v>11.688750000000001</v>
      </c>
      <c r="BA927" s="312">
        <f>(AZ927/V_NNG3A!$I$8)*100</f>
        <v>84.395306859205789</v>
      </c>
      <c r="BB927" s="308">
        <f>_xll.SRS1Splines.Functions25.Linear_Interp(V_NNG3A!$H$4:$H$12,V_NNG3A!$J$4:$J$12,BF927)</f>
        <v>0.70116379310350596</v>
      </c>
      <c r="BC927" s="308">
        <f>IFERROR((AZ927-V_NNG3A!$J$20) / (V_NNG3A!$J$19-V_NNG3A!$J$20) * 100, 0)</f>
        <v>24.495542705699492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>
        <f>_xll.SRS1Splines.Functions25.Linear_Interp(V_NNG3A!$H$4:$H$12,V_NNG3A!$I$4:$I$12,BF928)</f>
        <v>11.540550000000099</v>
      </c>
      <c r="BA928" s="312">
        <f>(AZ928/V_NNG3A!$I$8)*100</f>
        <v>83.325270758123466</v>
      </c>
      <c r="BB928" s="308">
        <f>_xll.SRS1Splines.Functions25.Linear_Interp(V_NNG3A!$H$4:$H$12,V_NNG3A!$J$4:$J$12,BF928)</f>
        <v>0.55296379310363797</v>
      </c>
      <c r="BC928" s="308">
        <f>IFERROR((AZ928-V_NNG3A!$J$20) / (V_NNG3A!$J$19-V_NNG3A!$J$20) * 100, 0)</f>
        <v>19.318094205522325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>
        <f>_xll.SRS1Splines.Functions25.Linear_Interp(V_NNG3A!$H$4:$H$12,V_NNG3A!$I$4:$I$12,BF929)</f>
        <v>12.1086499999999</v>
      </c>
      <c r="BA929" s="312">
        <f>(AZ929/V_NNG3A!$I$8)*100</f>
        <v>87.427075812273642</v>
      </c>
      <c r="BB929" s="308">
        <f>_xll.SRS1Splines.Functions25.Linear_Interp(V_NNG3A!$H$4:$H$12,V_NNG3A!$J$4:$J$12,BF929)</f>
        <v>1.12106379310341</v>
      </c>
      <c r="BC929" s="308">
        <f>IFERROR((AZ929-V_NNG3A!$J$20) / (V_NNG3A!$J$19-V_NNG3A!$J$20) * 100, 0)</f>
        <v>39.164980122874354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>
        <f>_xll.SRS1Splines.Functions25.Linear_Interp(V_NNG3A!$H$4:$H$12,V_NNG3A!$I$4:$I$12,BF930)</f>
        <v>11.738149999999999</v>
      </c>
      <c r="BA930" s="312">
        <f>(AZ930/V_NNG3A!$I$8)*100</f>
        <v>84.751985559566776</v>
      </c>
      <c r="BB930" s="308">
        <f>_xll.SRS1Splines.Functions25.Linear_Interp(V_NNG3A!$H$4:$H$12,V_NNG3A!$J$4:$J$12,BF930)</f>
        <v>0.750563793103462</v>
      </c>
      <c r="BC930" s="308">
        <f>IFERROR((AZ930-V_NNG3A!$J$20) / (V_NNG3A!$J$19-V_NNG3A!$J$20) * 100, 0)</f>
        <v>26.221358872426308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>
        <f>_xll.SRS1Splines.Functions25.Linear_Interp(V_NNG3A!$H$4:$H$12,V_NNG3A!$I$4:$I$12,BF931)</f>
        <v>11.9975</v>
      </c>
      <c r="BA931" s="312">
        <f>(AZ931/V_NNG3A!$I$8)*100</f>
        <v>86.624548736462103</v>
      </c>
      <c r="BB931" s="308">
        <f>_xll.SRS1Splines.Functions25.Linear_Interp(V_NNG3A!$H$4:$H$12,V_NNG3A!$J$4:$J$12,BF931)</f>
        <v>1.00991379310351</v>
      </c>
      <c r="BC931" s="308">
        <f>IFERROR((AZ931-V_NNG3A!$J$20) / (V_NNG3A!$J$19-V_NNG3A!$J$20) * 100, 0)</f>
        <v>35.281893747742423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>
        <f>_xll.SRS1Splines.Functions25.Linear_Interp(V_NNG3A!$H$4:$H$12,V_NNG3A!$I$4:$I$12,BF932)</f>
        <v>11.911050000000101</v>
      </c>
      <c r="BA932" s="312">
        <f>(AZ932/V_NNG3A!$I$8)*100</f>
        <v>86.000361010831057</v>
      </c>
      <c r="BB932" s="308">
        <f>_xll.SRS1Splines.Functions25.Linear_Interp(V_NNG3A!$H$4:$H$12,V_NNG3A!$J$4:$J$12,BF932)</f>
        <v>0.92346379310358795</v>
      </c>
      <c r="BC932" s="308">
        <f>IFERROR((AZ932-V_NNG3A!$J$20) / (V_NNG3A!$J$19-V_NNG3A!$J$20) * 100, 0)</f>
        <v>32.261715455973899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>
        <f>_xll.SRS1Splines.Functions25.Linear_Interp(V_NNG3A!$H$4:$H$12,V_NNG3A!$I$4:$I$12,BF933)</f>
        <v>11.849300000000101</v>
      </c>
      <c r="BA933" s="312">
        <f>(AZ933/V_NNG3A!$I$8)*100</f>
        <v>85.55451263537978</v>
      </c>
      <c r="BB933" s="308">
        <f>_xll.SRS1Splines.Functions25.Linear_Interp(V_NNG3A!$H$4:$H$12,V_NNG3A!$J$4:$J$12,BF933)</f>
        <v>0.86171379310364304</v>
      </c>
      <c r="BC933" s="308">
        <f>IFERROR((AZ933-V_NNG3A!$J$20) / (V_NNG3A!$J$19-V_NNG3A!$J$20) * 100, 0)</f>
        <v>30.104445247565316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>
        <f>_xll.SRS1Splines.Functions25.Linear_Interp(V_NNG3A!$H$4:$H$12,V_NNG3A!$I$4:$I$12,BF935)</f>
        <v>12.7879000000001</v>
      </c>
      <c r="BA935" s="312">
        <f>(AZ935/V_NNG3A!$I$8)*100</f>
        <v>92.331407942238997</v>
      </c>
      <c r="BB935" s="308">
        <f>_xll.SRS1Splines.Functions25.Linear_Interp(V_NNG3A!$H$4:$H$12,V_NNG3A!$J$4:$J$12,BF935)</f>
        <v>1.8003137931036399</v>
      </c>
      <c r="BC935" s="308">
        <f>IFERROR((AZ935-V_NNG3A!$J$20) / (V_NNG3A!$J$19-V_NNG3A!$J$20) * 100, 0)</f>
        <v>62.894952415375805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>
        <f>_xll.SRS1Splines.Functions25.Linear_Interp(V_NNG3A!$H$4:$H$12,V_NNG3A!$I$4:$I$12,BF936)</f>
        <v>13.0595999999999</v>
      </c>
      <c r="BA936" s="312">
        <f>(AZ936/V_NNG3A!$I$8)*100</f>
        <v>94.293140794223106</v>
      </c>
      <c r="BB936" s="308">
        <f>_xll.SRS1Splines.Functions25.Linear_Interp(V_NNG3A!$H$4:$H$12,V_NNG3A!$J$4:$J$12,BF936)</f>
        <v>2.0720137931033902</v>
      </c>
      <c r="BC936" s="308">
        <f>IFERROR((AZ936-V_NNG3A!$J$20) / (V_NNG3A!$J$19-V_NNG3A!$J$20) * 100, 0)</f>
        <v>72.386941332366618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>
        <f>_xll.SRS1Splines.Functions25.Linear_Interp(V_NNG3A!$H$4:$H$12,V_NNG3A!$I$4:$I$12,BF937)</f>
        <v>13.269550000000001</v>
      </c>
      <c r="BA937" s="312">
        <f>(AZ937/V_NNG3A!$I$8)*100</f>
        <v>95.809025270758127</v>
      </c>
      <c r="BB937" s="308">
        <f>_xll.SRS1Splines.Functions25.Linear_Interp(V_NNG3A!$H$4:$H$12,V_NNG3A!$J$4:$J$12,BF937)</f>
        <v>2.28196379310348</v>
      </c>
      <c r="BC937" s="308">
        <f>IFERROR((AZ937-V_NNG3A!$J$20) / (V_NNG3A!$J$19-V_NNG3A!$J$20) * 100, 0)</f>
        <v>79.721660040959321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>
        <f>_xll.SRS1Splines.Functions25.Linear_Interp(V_NNG3A!$H$4:$H$12,V_NNG3A!$I$4:$I$12,BF938)</f>
        <v>12.899050000000001</v>
      </c>
      <c r="BA938" s="312">
        <f>(AZ938/V_NNG3A!$I$8)*100</f>
        <v>93.133935018050551</v>
      </c>
      <c r="BB938" s="308">
        <f>_xll.SRS1Splines.Functions25.Linear_Interp(V_NNG3A!$H$4:$H$12,V_NNG3A!$J$4:$J$12,BF938)</f>
        <v>1.9114637931035401</v>
      </c>
      <c r="BC938" s="308">
        <f>IFERROR((AZ938-V_NNG3A!$J$20) / (V_NNG3A!$J$19-V_NNG3A!$J$20) * 100, 0)</f>
        <v>66.778038790507793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>
        <f>_xll.SRS1Splines.Functions25.Linear_Interp(V_NNG3A!$H$4:$H$12,V_NNG3A!$I$4:$I$12,BF939)</f>
        <v>14.3466000000014</v>
      </c>
      <c r="BA939" s="312">
        <f>(AZ939/V_NNG3A!$I$8)*100</f>
        <v>103.58555956679712</v>
      </c>
      <c r="BB939" s="308">
        <f>_xll.SRS1Splines.Functions25.Linear_Interp(V_NNG3A!$H$4:$H$12,V_NNG3A!$J$4:$J$12,BF939)</f>
        <v>3.3590137931048498</v>
      </c>
      <c r="BC939" s="308">
        <f>IFERROR((AZ939-V_NNG3A!$J$20) / (V_NNG3A!$J$19-V_NNG3A!$J$20) * 100, 0)</f>
        <v>117.34899409714536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>
        <f>_xll.SRS1Splines.Functions25.Linear_Interp(V_NNG3A!$H$4:$H$12,V_NNG3A!$I$4:$I$12,BF940)</f>
        <v>14.1256000000007</v>
      </c>
      <c r="BA940" s="312">
        <f>(AZ940/V_NNG3A!$I$8)*100</f>
        <v>101.98989169675596</v>
      </c>
      <c r="BB940" s="308">
        <f>_xll.SRS1Splines.Functions25.Linear_Interp(V_NNG3A!$H$4:$H$12,V_NNG3A!$J$4:$J$12,BF940)</f>
        <v>3.13801379310422</v>
      </c>
      <c r="BC940" s="308">
        <f>IFERROR((AZ940-V_NNG3A!$J$20) / (V_NNG3A!$J$19-V_NNG3A!$J$20) * 100, 0)</f>
        <v>109.62823756176385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>
        <f>_xll.SRS1Splines.Functions25.Linear_Interp(V_NNG3A!$H$4:$H$12,V_NNG3A!$I$4:$I$12,BF941)</f>
        <v>12.7137999999999</v>
      </c>
      <c r="BA941" s="312">
        <f>(AZ941/V_NNG3A!$I$8)*100</f>
        <v>91.796389891696023</v>
      </c>
      <c r="BB941" s="308">
        <f>_xll.SRS1Splines.Functions25.Linear_Interp(V_NNG3A!$H$4:$H$12,V_NNG3A!$J$4:$J$12,BF941)</f>
        <v>1.72621379310343</v>
      </c>
      <c r="BC941" s="308">
        <f>IFERROR((AZ941-V_NNG3A!$J$20) / (V_NNG3A!$J$19-V_NNG3A!$J$20) * 100, 0)</f>
        <v>60.306228165278512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>
        <f>_xll.SRS1Splines.Functions25.Linear_Interp(V_NNG3A!$H$4:$H$12,V_NNG3A!$I$4:$I$12,BF942)</f>
        <v>12.207450000000099</v>
      </c>
      <c r="BA942" s="312">
        <f>(AZ942/V_NNG3A!$I$8)*100</f>
        <v>88.14043321299711</v>
      </c>
      <c r="BB942" s="308">
        <f>_xll.SRS1Splines.Functions25.Linear_Interp(V_NNG3A!$H$4:$H$12,V_NNG3A!$J$4:$J$12,BF942)</f>
        <v>1.2198637931036</v>
      </c>
      <c r="BC942" s="308">
        <f>IFERROR((AZ942-V_NNG3A!$J$20) / (V_NNG3A!$J$19-V_NNG3A!$J$20) * 100, 0)</f>
        <v>42.616612456335062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>
        <f>_xll.SRS1Splines.Functions25.Linear_Interp(V_NNG3A!$H$4:$H$12,V_NNG3A!$I$4:$I$12,BF943)</f>
        <v>12.133349999999901</v>
      </c>
      <c r="BA943" s="312">
        <f>(AZ943/V_NNG3A!$I$8)*100</f>
        <v>87.605415162454165</v>
      </c>
      <c r="BB943" s="308">
        <f>_xll.SRS1Splines.Functions25.Linear_Interp(V_NNG3A!$H$4:$H$12,V_NNG3A!$J$4:$J$12,BF943)</f>
        <v>1.1457637931033899</v>
      </c>
      <c r="BC943" s="308">
        <f>IFERROR((AZ943-V_NNG3A!$J$20) / (V_NNG3A!$J$19-V_NNG3A!$J$20) * 100, 0)</f>
        <v>40.027888206237819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>
        <f>_xll.SRS1Splines.Functions25.Linear_Interp(V_NNG3A!$H$4:$H$12,V_NNG3A!$I$4:$I$12,BF944)</f>
        <v>13.0595999999999</v>
      </c>
      <c r="BA944" s="312">
        <f>(AZ944/V_NNG3A!$I$8)*100</f>
        <v>94.293140794223106</v>
      </c>
      <c r="BB944" s="308">
        <f>_xll.SRS1Splines.Functions25.Linear_Interp(V_NNG3A!$H$4:$H$12,V_NNG3A!$J$4:$J$12,BF944)</f>
        <v>2.0720137931033902</v>
      </c>
      <c r="BC944" s="308">
        <f>IFERROR((AZ944-V_NNG3A!$J$20) / (V_NNG3A!$J$19-V_NNG3A!$J$20) * 100, 0)</f>
        <v>72.386941332366618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>
        <f>_xll.SRS1Splines.Functions25.Linear_Interp(V_NNG3A!$H$4:$H$12,V_NNG3A!$I$4:$I$12,BF945)</f>
        <v>13.2819</v>
      </c>
      <c r="BA945" s="312">
        <f>(AZ945/V_NNG3A!$I$8)*100</f>
        <v>95.898194945848374</v>
      </c>
      <c r="BB945" s="308">
        <f>_xll.SRS1Splines.Functions25.Linear_Interp(V_NNG3A!$H$4:$H$12,V_NNG3A!$J$4:$J$12,BF945)</f>
        <v>2.2943137931034601</v>
      </c>
      <c r="BC945" s="308">
        <f>IFERROR((AZ945-V_NNG3A!$J$20) / (V_NNG3A!$J$19-V_NNG3A!$J$20) * 100, 0)</f>
        <v>80.153114082641025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>
        <f>_xll.SRS1Splines.Functions25.Linear_Interp(V_NNG3A!$H$4:$H$12,V_NNG3A!$I$4:$I$12,BF946)</f>
        <v>12.726149999999899</v>
      </c>
      <c r="BA946" s="312">
        <f>(AZ946/V_NNG3A!$I$8)*100</f>
        <v>91.885559566786284</v>
      </c>
      <c r="BB946" s="308">
        <f>_xll.SRS1Splines.Functions25.Linear_Interp(V_NNG3A!$H$4:$H$12,V_NNG3A!$J$4:$J$12,BF946)</f>
        <v>1.7385637931034199</v>
      </c>
      <c r="BC946" s="308">
        <f>IFERROR((AZ946-V_NNG3A!$J$20) / (V_NNG3A!$J$19-V_NNG3A!$J$20) * 100, 0)</f>
        <v>60.737682206960208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>
        <f>_xll.SRS1Splines.Functions25.Linear_Interp(V_NNG3A!$H$4:$H$12,V_NNG3A!$I$4:$I$12,BF947)</f>
        <v>12.590299999999999</v>
      </c>
      <c r="BA947" s="312">
        <f>(AZ947/V_NNG3A!$I$8)*100</f>
        <v>90.904693140794222</v>
      </c>
      <c r="BB947" s="308">
        <f>_xll.SRS1Splines.Functions25.Linear_Interp(V_NNG3A!$H$4:$H$12,V_NNG3A!$J$4:$J$12,BF947)</f>
        <v>1.60271379310354</v>
      </c>
      <c r="BC947" s="308">
        <f>IFERROR((AZ947-V_NNG3A!$J$20) / (V_NNG3A!$J$19-V_NNG3A!$J$20) * 100, 0)</f>
        <v>55.991687748464813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>
        <f>_xll.SRS1Splines.Functions25.Linear_Interp(V_NNG3A!$H$4:$H$12,V_NNG3A!$I$4:$I$12,BF948)</f>
        <v>13.9410000000002</v>
      </c>
      <c r="BA948" s="312">
        <f>(AZ948/V_NNG3A!$I$8)*100</f>
        <v>100.65703971119278</v>
      </c>
      <c r="BB948" s="308">
        <f>_xll.SRS1Splines.Functions25.Linear_Interp(V_NNG3A!$H$4:$H$12,V_NNG3A!$J$4:$J$12,BF948)</f>
        <v>2.9534137931037199</v>
      </c>
      <c r="BC948" s="308">
        <f>IFERROR((AZ948-V_NNG3A!$J$20) / (V_NNG3A!$J$19-V_NNG3A!$J$20) * 100, 0)</f>
        <v>103.17913504397754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>
        <f>_xll.SRS1Splines.Functions25.Linear_Interp(V_NNG3A!$H$4:$H$12,V_NNG3A!$I$4:$I$12,BF949)</f>
        <v>13.553599999999999</v>
      </c>
      <c r="BA949" s="312">
        <f>(AZ949/V_NNG3A!$I$8)*100</f>
        <v>97.859927797833933</v>
      </c>
      <c r="BB949" s="308">
        <f>_xll.SRS1Splines.Functions25.Linear_Interp(V_NNG3A!$H$4:$H$12,V_NNG3A!$J$4:$J$12,BF949)</f>
        <v>2.5660137931034899</v>
      </c>
      <c r="BC949" s="308">
        <f>IFERROR((AZ949-V_NNG3A!$J$20) / (V_NNG3A!$J$19-V_NNG3A!$J$20) * 100, 0)</f>
        <v>89.645102999638766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>
        <f>_xll.SRS1Splines.Functions25.Linear_Interp(V_NNG3A!$H$4:$H$12,V_NNG3A!$I$4:$I$12,BF950)</f>
        <v>12.738499999999901</v>
      </c>
      <c r="BA950" s="312">
        <f>(AZ950/V_NNG3A!$I$8)*100</f>
        <v>91.974729241876545</v>
      </c>
      <c r="BB950" s="308">
        <f>_xll.SRS1Splines.Functions25.Linear_Interp(V_NNG3A!$H$4:$H$12,V_NNG3A!$J$4:$J$12,BF950)</f>
        <v>1.75091379310341</v>
      </c>
      <c r="BC950" s="308">
        <f>IFERROR((AZ950-V_NNG3A!$J$20) / (V_NNG3A!$J$19-V_NNG3A!$J$20) * 100, 0)</f>
        <v>61.169136248641976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>
        <f>_xll.SRS1Splines.Functions25.Linear_Interp(V_NNG3A!$H$4:$H$12,V_NNG3A!$I$4:$I$12,BF951)</f>
        <v>12.3803499999999</v>
      </c>
      <c r="BA951" s="312">
        <f>(AZ951/V_NNG3A!$I$8)*100</f>
        <v>89.388808664259216</v>
      </c>
      <c r="BB951" s="308">
        <f>_xll.SRS1Splines.Functions25.Linear_Interp(V_NNG3A!$H$4:$H$12,V_NNG3A!$J$4:$J$12,BF951)</f>
        <v>1.39276379310345</v>
      </c>
      <c r="BC951" s="308">
        <f>IFERROR((AZ951-V_NNG3A!$J$20) / (V_NNG3A!$J$19-V_NNG3A!$J$20) * 100, 0)</f>
        <v>48.656969039872166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>
        <f>_xll.SRS1Splines.Functions25.Linear_Interp(V_NNG3A!$H$4:$H$12,V_NNG3A!$I$4:$I$12,BF952)</f>
        <v>12.62735</v>
      </c>
      <c r="BA952" s="312">
        <f>(AZ952/V_NNG3A!$I$8)*100</f>
        <v>91.172202166064992</v>
      </c>
      <c r="BB952" s="308">
        <f>_xll.SRS1Splines.Functions25.Linear_Interp(V_NNG3A!$H$4:$H$12,V_NNG3A!$J$4:$J$12,BF952)</f>
        <v>1.6397637931035101</v>
      </c>
      <c r="BC952" s="308">
        <f>IFERROR((AZ952-V_NNG3A!$J$20) / (V_NNG3A!$J$19-V_NNG3A!$J$20) * 100, 0)</f>
        <v>57.286049873509981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>
        <f>_xll.SRS1Splines.Functions25.Linear_Interp(V_NNG3A!$H$4:$H$12,V_NNG3A!$I$4:$I$12,BF953)</f>
        <v>13.59065</v>
      </c>
      <c r="BA953" s="312">
        <f>(AZ953/V_NNG3A!$I$8)*100</f>
        <v>98.127436823104702</v>
      </c>
      <c r="BB953" s="308">
        <f>_xll.SRS1Splines.Functions25.Linear_Interp(V_NNG3A!$H$4:$H$12,V_NNG3A!$J$4:$J$12,BF953)</f>
        <v>2.6030637931034599</v>
      </c>
      <c r="BC953" s="308">
        <f>IFERROR((AZ953-V_NNG3A!$J$20) / (V_NNG3A!$J$19-V_NNG3A!$J$20) * 100, 0)</f>
        <v>90.939465124683949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>
        <f>_xll.SRS1Splines.Functions25.Linear_Interp(V_NNG3A!$H$4:$H$12,V_NNG3A!$I$4:$I$12,BF954)</f>
        <v>12.5532500000001</v>
      </c>
      <c r="BA954" s="312">
        <f>(AZ954/V_NNG3A!$I$8)*100</f>
        <v>90.637184115524178</v>
      </c>
      <c r="BB954" s="308">
        <f>_xll.SRS1Splines.Functions25.Linear_Interp(V_NNG3A!$H$4:$H$12,V_NNG3A!$J$4:$J$12,BF954)</f>
        <v>1.5656637931035799</v>
      </c>
      <c r="BC954" s="308">
        <f>IFERROR((AZ954-V_NNG3A!$J$20) / (V_NNG3A!$J$19-V_NNG3A!$J$20) * 100, 0)</f>
        <v>54.697325623423168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>
        <f>_xll.SRS1Splines.Functions25.Linear_Interp(V_NNG3A!$H$4:$H$12,V_NNG3A!$I$4:$I$12,BF955)</f>
        <v>12.2692</v>
      </c>
      <c r="BA955" s="312">
        <f>(AZ955/V_NNG3A!$I$8)*100</f>
        <v>88.586281588447662</v>
      </c>
      <c r="BB955" s="308">
        <f>_xll.SRS1Splines.Functions25.Linear_Interp(V_NNG3A!$H$4:$H$12,V_NNG3A!$J$4:$J$12,BF955)</f>
        <v>1.2816137931035501</v>
      </c>
      <c r="BC955" s="308">
        <f>IFERROR((AZ955-V_NNG3A!$J$20) / (V_NNG3A!$J$19-V_NNG3A!$J$20) * 100, 0)</f>
        <v>44.773882664740178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>
        <f>_xll.SRS1Splines.Functions25.Linear_Interp(V_NNG3A!$H$4:$H$12,V_NNG3A!$I$4:$I$12,BF956)</f>
        <v>12.0839499999999</v>
      </c>
      <c r="BA956" s="312">
        <f>(AZ956/V_NNG3A!$I$8)*100</f>
        <v>87.248736462093149</v>
      </c>
      <c r="BB956" s="308">
        <f>_xll.SRS1Splines.Functions25.Linear_Interp(V_NNG3A!$H$4:$H$12,V_NNG3A!$J$4:$J$12,BF956)</f>
        <v>1.09636379310343</v>
      </c>
      <c r="BC956" s="308">
        <f>IFERROR((AZ956-V_NNG3A!$J$20) / (V_NNG3A!$J$19-V_NNG3A!$J$20) * 100, 0)</f>
        <v>38.302072039510939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>
        <f>_xll.SRS1Splines.Functions25.Linear_Interp(V_NNG3A!$H$4:$H$12,V_NNG3A!$I$4:$I$12,BF957)</f>
        <v>12.30625</v>
      </c>
      <c r="BA957" s="312">
        <f>(AZ957/V_NNG3A!$I$8)*100</f>
        <v>88.853790613718417</v>
      </c>
      <c r="BB957" s="308">
        <f>_xll.SRS1Splines.Functions25.Linear_Interp(V_NNG3A!$H$4:$H$12,V_NNG3A!$J$4:$J$12,BF957)</f>
        <v>1.3186637931035201</v>
      </c>
      <c r="BC957" s="308">
        <f>IFERROR((AZ957-V_NNG3A!$J$20) / (V_NNG3A!$J$19-V_NNG3A!$J$20) * 100, 0)</f>
        <v>46.068244789785354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>
        <f>_xll.SRS1Splines.Functions25.Linear_Interp(V_NNG3A!$H$4:$H$12,V_NNG3A!$I$4:$I$12,BF958)</f>
        <v>12.1456999999999</v>
      </c>
      <c r="BA958" s="312">
        <f>(AZ958/V_NNG3A!$I$8)*100</f>
        <v>87.694584837544411</v>
      </c>
      <c r="BB958" s="308">
        <f>_xll.SRS1Splines.Functions25.Linear_Interp(V_NNG3A!$H$4:$H$12,V_NNG3A!$J$4:$J$12,BF958)</f>
        <v>1.15811379310338</v>
      </c>
      <c r="BC958" s="308">
        <f>IFERROR((AZ958-V_NNG3A!$J$20) / (V_NNG3A!$J$19-V_NNG3A!$J$20) * 100, 0)</f>
        <v>40.45934224791953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>
        <f>_xll.SRS1Splines.Functions25.Linear_Interp(V_NNG3A!$H$4:$H$12,V_NNG3A!$I$4:$I$12,BF959)</f>
        <v>12.281549999999999</v>
      </c>
      <c r="BA959" s="312">
        <f>(AZ959/V_NNG3A!$I$8)*100</f>
        <v>88.675451263537909</v>
      </c>
      <c r="BB959" s="308">
        <f>_xll.SRS1Splines.Functions25.Linear_Interp(V_NNG3A!$H$4:$H$12,V_NNG3A!$J$4:$J$12,BF959)</f>
        <v>1.2939637931035399</v>
      </c>
      <c r="BC959" s="308">
        <f>IFERROR((AZ959-V_NNG3A!$J$20) / (V_NNG3A!$J$19-V_NNG3A!$J$20) * 100, 0)</f>
        <v>45.205336706421875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>
        <f>_xll.SRS1Splines.Functions25.Linear_Interp(V_NNG3A!$H$4:$H$12,V_NNG3A!$I$4:$I$12,BF960)</f>
        <v>12.1704000000001</v>
      </c>
      <c r="BA960" s="312">
        <f>(AZ960/V_NNG3A!$I$8)*100</f>
        <v>87.872924187726355</v>
      </c>
      <c r="BB960" s="308">
        <f>_xll.SRS1Splines.Functions25.Linear_Interp(V_NNG3A!$H$4:$H$12,V_NNG3A!$J$4:$J$12,BF960)</f>
        <v>1.18281379310364</v>
      </c>
      <c r="BC960" s="308">
        <f>IFERROR((AZ960-V_NNG3A!$J$20) / (V_NNG3A!$J$19-V_NNG3A!$J$20) * 100, 0)</f>
        <v>41.322250331289951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>
        <f>_xll.SRS1Splines.Functions25.Linear_Interp(V_NNG3A!$H$4:$H$12,V_NNG3A!$I$4:$I$12,BF961)</f>
        <v>12.0962999999999</v>
      </c>
      <c r="BA961" s="312">
        <f>(AZ961/V_NNG3A!$I$8)*100</f>
        <v>87.337906137183396</v>
      </c>
      <c r="BB961" s="308">
        <f>_xll.SRS1Splines.Functions25.Linear_Interp(V_NNG3A!$H$4:$H$12,V_NNG3A!$J$4:$J$12,BF961)</f>
        <v>1.1087137931034201</v>
      </c>
      <c r="BC961" s="308">
        <f>IFERROR((AZ961-V_NNG3A!$J$20) / (V_NNG3A!$J$19-V_NNG3A!$J$20) * 100, 0)</f>
        <v>38.73352608119265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>
        <f>_xll.SRS1Splines.Functions25.Linear_Interp(V_NNG3A!$H$4:$H$12,V_NNG3A!$I$4:$I$12,BF962)</f>
        <v>13.22015</v>
      </c>
      <c r="BA962" s="312">
        <f>(AZ962/V_NNG3A!$I$8)*100</f>
        <v>95.452346570397111</v>
      </c>
      <c r="BB962" s="308">
        <f>_xll.SRS1Splines.Functions25.Linear_Interp(V_NNG3A!$H$4:$H$12,V_NNG3A!$J$4:$J$12,BF962)</f>
        <v>2.23256379310352</v>
      </c>
      <c r="BC962" s="308">
        <f>IFERROR((AZ962-V_NNG3A!$J$20) / (V_NNG3A!$J$19-V_NNG3A!$J$20) * 100, 0)</f>
        <v>77.995843874232435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>
        <f>_xll.SRS1Splines.Functions25.Linear_Interp(V_NNG3A!$H$4:$H$12,V_NNG3A!$I$4:$I$12,BF963)</f>
        <v>12.886699999999999</v>
      </c>
      <c r="BA963" s="312">
        <f>(AZ963/V_NNG3A!$I$8)*100</f>
        <v>93.044765342960289</v>
      </c>
      <c r="BB963" s="308">
        <f>_xll.SRS1Splines.Functions25.Linear_Interp(V_NNG3A!$H$4:$H$12,V_NNG3A!$J$4:$J$12,BF963)</f>
        <v>1.89911379310355</v>
      </c>
      <c r="BC963" s="308">
        <f>IFERROR((AZ963-V_NNG3A!$J$20) / (V_NNG3A!$J$19-V_NNG3A!$J$20) * 100, 0)</f>
        <v>66.346584748826032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>
        <f>_xll.SRS1Splines.Functions25.Linear_Interp(V_NNG3A!$H$4:$H$12,V_NNG3A!$I$4:$I$12,BF964)</f>
        <v>12.4668000000001</v>
      </c>
      <c r="BA964" s="312">
        <f>(AZ964/V_NNG3A!$I$8)*100</f>
        <v>90.012996389892422</v>
      </c>
      <c r="BB964" s="308">
        <f>_xll.SRS1Splines.Functions25.Linear_Interp(V_NNG3A!$H$4:$H$12,V_NNG3A!$J$4:$J$12,BF964)</f>
        <v>1.47921379310365</v>
      </c>
      <c r="BC964" s="308">
        <f>IFERROR((AZ964-V_NNG3A!$J$20) / (V_NNG3A!$J$19-V_NNG3A!$J$20) * 100, 0)</f>
        <v>51.677147331651177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>
        <f>_xll.SRS1Splines.Functions25.Linear_Interp(V_NNG3A!$H$4:$H$12,V_NNG3A!$I$4:$I$12,BF965)</f>
        <v>12.1086499999999</v>
      </c>
      <c r="BA965" s="312">
        <f>(AZ965/V_NNG3A!$I$8)*100</f>
        <v>87.427075812273642</v>
      </c>
      <c r="BB965" s="308">
        <f>_xll.SRS1Splines.Functions25.Linear_Interp(V_NNG3A!$H$4:$H$12,V_NNG3A!$J$4:$J$12,BF965)</f>
        <v>1.12106379310341</v>
      </c>
      <c r="BC965" s="308">
        <f>IFERROR((AZ965-V_NNG3A!$J$20) / (V_NNG3A!$J$19-V_NNG3A!$J$20) * 100, 0)</f>
        <v>39.164980122874354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>
        <f>_xll.SRS1Splines.Functions25.Linear_Interp(V_NNG3A!$H$4:$H$12,V_NNG3A!$I$4:$I$12,BF966)</f>
        <v>14.0008000000004</v>
      </c>
      <c r="BA966" s="312">
        <f>(AZ966/V_NNG3A!$I$8)*100</f>
        <v>101.08880866426281</v>
      </c>
      <c r="BB966" s="308">
        <f>_xll.SRS1Splines.Functions25.Linear_Interp(V_NNG3A!$H$4:$H$12,V_NNG3A!$J$4:$J$12,BF966)</f>
        <v>3.0132137931038798</v>
      </c>
      <c r="BC966" s="308">
        <f>IFERROR((AZ966-V_NNG3A!$J$20) / (V_NNG3A!$J$19-V_NNG3A!$J$20) * 100, 0)</f>
        <v>105.26828093002231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>
        <f>_xll.SRS1Splines.Functions25.Linear_Interp(V_NNG3A!$H$4:$H$12,V_NNG3A!$I$4:$I$12,BF967)</f>
        <v>13.195449999999999</v>
      </c>
      <c r="BA967" s="312">
        <f>(AZ967/V_NNG3A!$I$8)*100</f>
        <v>95.274007220216603</v>
      </c>
      <c r="BB967" s="308">
        <f>_xll.SRS1Splines.Functions25.Linear_Interp(V_NNG3A!$H$4:$H$12,V_NNG3A!$J$4:$J$12,BF967)</f>
        <v>2.2078637931035399</v>
      </c>
      <c r="BC967" s="308">
        <f>IFERROR((AZ967-V_NNG3A!$J$20) / (V_NNG3A!$J$19-V_NNG3A!$J$20) * 100, 0)</f>
        <v>77.132935790868956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>
        <f>_xll.SRS1Splines.Functions25.Linear_Interp(V_NNG3A!$H$4:$H$12,V_NNG3A!$I$4:$I$12,BF968)</f>
        <v>12.516200000000101</v>
      </c>
      <c r="BA968" s="312">
        <f>(AZ968/V_NNG3A!$I$8)*100</f>
        <v>90.369675090253438</v>
      </c>
      <c r="BB968" s="308">
        <f>_xll.SRS1Splines.Functions25.Linear_Interp(V_NNG3A!$H$4:$H$12,V_NNG3A!$J$4:$J$12,BF968)</f>
        <v>1.5286137931036099</v>
      </c>
      <c r="BC968" s="308">
        <f>IFERROR((AZ968-V_NNG3A!$J$20) / (V_NNG3A!$J$19-V_NNG3A!$J$20) * 100, 0)</f>
        <v>53.402963498378057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>
        <f>_xll.SRS1Splines.Functions25.Linear_Interp(V_NNG3A!$H$4:$H$12,V_NNG3A!$I$4:$I$12,BF969)</f>
        <v>12.219800000000101</v>
      </c>
      <c r="BA969" s="312">
        <f>(AZ969/V_NNG3A!$I$8)*100</f>
        <v>88.229602888087371</v>
      </c>
      <c r="BB969" s="308">
        <f>_xll.SRS1Splines.Functions25.Linear_Interp(V_NNG3A!$H$4:$H$12,V_NNG3A!$J$4:$J$12,BF969)</f>
        <v>1.2322137931035899</v>
      </c>
      <c r="BC969" s="308">
        <f>IFERROR((AZ969-V_NNG3A!$J$20) / (V_NNG3A!$J$19-V_NNG3A!$J$20) * 100, 0)</f>
        <v>43.04806649801683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>
        <f>_xll.SRS1Splines.Functions25.Linear_Interp(V_NNG3A!$H$4:$H$12,V_NNG3A!$I$4:$I$12,BF970)</f>
        <v>12.4791500000001</v>
      </c>
      <c r="BA970" s="312">
        <f>(AZ970/V_NNG3A!$I$8)*100</f>
        <v>90.102166064982669</v>
      </c>
      <c r="BB970" s="308">
        <f>_xll.SRS1Splines.Functions25.Linear_Interp(V_NNG3A!$H$4:$H$12,V_NNG3A!$J$4:$J$12,BF970)</f>
        <v>1.4915637931036401</v>
      </c>
      <c r="BC970" s="308">
        <f>IFERROR((AZ970-V_NNG3A!$J$20) / (V_NNG3A!$J$19-V_NNG3A!$J$20) * 100, 0)</f>
        <v>52.108601373332874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>
        <f>_xll.SRS1Splines.Functions25.Linear_Interp(V_NNG3A!$H$4:$H$12,V_NNG3A!$I$4:$I$12,BF971)</f>
        <v>13.863</v>
      </c>
      <c r="BA971" s="312">
        <f>(AZ971/V_NNG3A!$I$8)*100</f>
        <v>100.09386281588448</v>
      </c>
      <c r="BB971" s="308">
        <f>_xll.SRS1Splines.Functions25.Linear_Interp(V_NNG3A!$H$4:$H$12,V_NNG3A!$J$4:$J$12,BF971)</f>
        <v>2.8754137931035202</v>
      </c>
      <c r="BC971" s="308">
        <f>IFERROR((AZ971-V_NNG3A!$J$20) / (V_NNG3A!$J$19-V_NNG3A!$J$20) * 100, 0)</f>
        <v>100.45416214913865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>
        <f>_xll.SRS1Splines.Functions25.Linear_Interp(V_NNG3A!$H$4:$H$12,V_NNG3A!$I$4:$I$12,BF972)</f>
        <v>13.109000000000099</v>
      </c>
      <c r="BA972" s="312">
        <f>(AZ972/V_NNG3A!$I$8)*100</f>
        <v>94.649819494585557</v>
      </c>
      <c r="BB972" s="308">
        <f>_xll.SRS1Splines.Functions25.Linear_Interp(V_NNG3A!$H$4:$H$12,V_NNG3A!$J$4:$J$12,BF972)</f>
        <v>2.1214137931036201</v>
      </c>
      <c r="BC972" s="308">
        <f>IFERROR((AZ972-V_NNG3A!$J$20) / (V_NNG3A!$J$19-V_NNG3A!$J$20) * 100, 0)</f>
        <v>74.112757499100439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>
        <f>_xll.SRS1Splines.Functions25.Linear_Interp(V_NNG3A!$H$4:$H$12,V_NNG3A!$I$4:$I$12,BF973)</f>
        <v>12.9361</v>
      </c>
      <c r="BA973" s="312">
        <f>(AZ973/V_NNG3A!$I$8)*100</f>
        <v>93.401444043321305</v>
      </c>
      <c r="BB973" s="308">
        <f>_xll.SRS1Splines.Functions25.Linear_Interp(V_NNG3A!$H$4:$H$12,V_NNG3A!$J$4:$J$12,BF973)</f>
        <v>1.9485137931034999</v>
      </c>
      <c r="BC973" s="308">
        <f>IFERROR((AZ973-V_NNG3A!$J$20) / (V_NNG3A!$J$19-V_NNG3A!$J$20) * 100, 0)</f>
        <v>68.072400915552905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>
        <f>_xll.SRS1Splines.Functions25.Linear_Interp(V_NNG3A!$H$4:$H$12,V_NNG3A!$I$4:$I$12,BF974)</f>
        <v>12.5409000000001</v>
      </c>
      <c r="BA974" s="312">
        <f>(AZ974/V_NNG3A!$I$8)*100</f>
        <v>90.548014440433931</v>
      </c>
      <c r="BB974" s="308">
        <f>_xll.SRS1Splines.Functions25.Linear_Interp(V_NNG3A!$H$4:$H$12,V_NNG3A!$J$4:$J$12,BF974)</f>
        <v>1.5533137931035901</v>
      </c>
      <c r="BC974" s="308">
        <f>IFERROR((AZ974-V_NNG3A!$J$20) / (V_NNG3A!$J$19-V_NNG3A!$J$20) * 100, 0)</f>
        <v>54.265871581741465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>
        <f>_xll.SRS1Splines.Functions25.Linear_Interp(V_NNG3A!$H$4:$H$12,V_NNG3A!$I$4:$I$12,BF975)</f>
        <v>12.62735</v>
      </c>
      <c r="BA975" s="312">
        <f>(AZ975/V_NNG3A!$I$8)*100</f>
        <v>91.172202166064992</v>
      </c>
      <c r="BB975" s="308">
        <f>_xll.SRS1Splines.Functions25.Linear_Interp(V_NNG3A!$H$4:$H$12,V_NNG3A!$J$4:$J$12,BF975)</f>
        <v>1.6397637931035101</v>
      </c>
      <c r="BC975" s="308">
        <f>IFERROR((AZ975-V_NNG3A!$J$20) / (V_NNG3A!$J$19-V_NNG3A!$J$20) * 100, 0)</f>
        <v>57.286049873509981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>
        <f>_xll.SRS1Splines.Functions25.Linear_Interp(V_NNG3A!$H$4:$H$12,V_NNG3A!$I$4:$I$12,BF976)</f>
        <v>13.0843000000001</v>
      </c>
      <c r="BA976" s="312">
        <f>(AZ976/V_NNG3A!$I$8)*100</f>
        <v>94.471480144405064</v>
      </c>
      <c r="BB976" s="308">
        <f>_xll.SRS1Splines.Functions25.Linear_Interp(V_NNG3A!$H$4:$H$12,V_NNG3A!$J$4:$J$12,BF976)</f>
        <v>2.0967137931036501</v>
      </c>
      <c r="BC976" s="308">
        <f>IFERROR((AZ976-V_NNG3A!$J$20) / (V_NNG3A!$J$19-V_NNG3A!$J$20) * 100, 0)</f>
        <v>73.249849415737032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>
        <f>_xll.SRS1Splines.Functions25.Linear_Interp(V_NNG3A!$H$4:$H$12,V_NNG3A!$I$4:$I$12,BF977)</f>
        <v>12.7137999999999</v>
      </c>
      <c r="BA977" s="312">
        <f>(AZ977/V_NNG3A!$I$8)*100</f>
        <v>91.796389891696023</v>
      </c>
      <c r="BB977" s="308">
        <f>_xll.SRS1Splines.Functions25.Linear_Interp(V_NNG3A!$H$4:$H$12,V_NNG3A!$J$4:$J$12,BF977)</f>
        <v>1.72621379310343</v>
      </c>
      <c r="BC977" s="308">
        <f>IFERROR((AZ977-V_NNG3A!$J$20) / (V_NNG3A!$J$19-V_NNG3A!$J$20) * 100, 0)</f>
        <v>60.306228165278512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>
        <f>_xll.SRS1Splines.Functions25.Linear_Interp(V_NNG3A!$H$4:$H$12,V_NNG3A!$I$4:$I$12,BF978)</f>
        <v>12.3803499999999</v>
      </c>
      <c r="BA978" s="312">
        <f>(AZ978/V_NNG3A!$I$8)*100</f>
        <v>89.388808664259216</v>
      </c>
      <c r="BB978" s="308">
        <f>_xll.SRS1Splines.Functions25.Linear_Interp(V_NNG3A!$H$4:$H$12,V_NNG3A!$J$4:$J$12,BF978)</f>
        <v>1.39276379310345</v>
      </c>
      <c r="BC978" s="308">
        <f>IFERROR((AZ978-V_NNG3A!$J$20) / (V_NNG3A!$J$19-V_NNG3A!$J$20) * 100, 0)</f>
        <v>48.656969039872166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>
        <f>_xll.SRS1Splines.Functions25.Linear_Interp(V_NNG3A!$H$4:$H$12,V_NNG3A!$I$4:$I$12,BF979)</f>
        <v>12.219800000000101</v>
      </c>
      <c r="BA979" s="312">
        <f>(AZ979/V_NNG3A!$I$8)*100</f>
        <v>88.229602888087371</v>
      </c>
      <c r="BB979" s="308">
        <f>_xll.SRS1Splines.Functions25.Linear_Interp(V_NNG3A!$H$4:$H$12,V_NNG3A!$J$4:$J$12,BF979)</f>
        <v>1.2322137931035899</v>
      </c>
      <c r="BC979" s="308">
        <f>IFERROR((AZ979-V_NNG3A!$J$20) / (V_NNG3A!$J$19-V_NNG3A!$J$20) * 100, 0)</f>
        <v>43.04806649801683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>
        <f>_xll.SRS1Splines.Functions25.Linear_Interp(V_NNG3A!$H$4:$H$12,V_NNG3A!$I$4:$I$12,BF980)</f>
        <v>12.4668000000001</v>
      </c>
      <c r="BA980" s="312">
        <f>(AZ980/V_NNG3A!$I$8)*100</f>
        <v>90.012996389892422</v>
      </c>
      <c r="BB980" s="308">
        <f>_xll.SRS1Splines.Functions25.Linear_Interp(V_NNG3A!$H$4:$H$12,V_NNG3A!$J$4:$J$12,BF980)</f>
        <v>1.47921379310365</v>
      </c>
      <c r="BC980" s="308">
        <f>IFERROR((AZ980-V_NNG3A!$J$20) / (V_NNG3A!$J$19-V_NNG3A!$J$20) * 100, 0)</f>
        <v>51.677147331651177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>
        <f>_xll.SRS1Splines.Functions25.Linear_Interp(V_NNG3A!$H$4:$H$12,V_NNG3A!$I$4:$I$12,BF981)</f>
        <v>12.3803499999999</v>
      </c>
      <c r="BA981" s="312">
        <f>(AZ981/V_NNG3A!$I$8)*100</f>
        <v>89.388808664259216</v>
      </c>
      <c r="BB981" s="308">
        <f>_xll.SRS1Splines.Functions25.Linear_Interp(V_NNG3A!$H$4:$H$12,V_NNG3A!$J$4:$J$12,BF981)</f>
        <v>1.39276379310345</v>
      </c>
      <c r="BC981" s="308">
        <f>IFERROR((AZ981-V_NNG3A!$J$20) / (V_NNG3A!$J$19-V_NNG3A!$J$20) * 100, 0)</f>
        <v>48.656969039872166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>
        <f>_xll.SRS1Splines.Functions25.Linear_Interp(V_NNG3A!$H$4:$H$12,V_NNG3A!$I$4:$I$12,BF982)</f>
        <v>12.046900000000001</v>
      </c>
      <c r="BA982" s="312">
        <f>(AZ982/V_NNG3A!$I$8)*100</f>
        <v>86.981227436823119</v>
      </c>
      <c r="BB982" s="308">
        <f>_xll.SRS1Splines.Functions25.Linear_Interp(V_NNG3A!$H$4:$H$12,V_NNG3A!$J$4:$J$12,BF982)</f>
        <v>1.05931379310347</v>
      </c>
      <c r="BC982" s="308">
        <f>IFERROR((AZ982-V_NNG3A!$J$20) / (V_NNG3A!$J$19-V_NNG3A!$J$20) * 100, 0)</f>
        <v>37.007709914469302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>
        <f>_xll.SRS1Splines.Functions25.Linear_Interp(V_NNG3A!$H$4:$H$12,V_NNG3A!$I$4:$I$12,BF983)</f>
        <v>12.120999999999899</v>
      </c>
      <c r="BA983" s="312">
        <f>(AZ983/V_NNG3A!$I$8)*100</f>
        <v>87.516245487363904</v>
      </c>
      <c r="BB983" s="308">
        <f>_xll.SRS1Splines.Functions25.Linear_Interp(V_NNG3A!$H$4:$H$12,V_NNG3A!$J$4:$J$12,BF983)</f>
        <v>1.1334137931034001</v>
      </c>
      <c r="BC983" s="308">
        <f>IFERROR((AZ983-V_NNG3A!$J$20) / (V_NNG3A!$J$19-V_NNG3A!$J$20) * 100, 0)</f>
        <v>39.596434164556058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>
        <f>_xll.SRS1Splines.Functions25.Linear_Interp(V_NNG3A!$H$4:$H$12,V_NNG3A!$I$4:$I$12,BF984)</f>
        <v>13.6153499999999</v>
      </c>
      <c r="BA984" s="312">
        <f>(AZ984/V_NNG3A!$I$8)*100</f>
        <v>98.305776173284471</v>
      </c>
      <c r="BB984" s="308">
        <f>_xll.SRS1Splines.Functions25.Linear_Interp(V_NNG3A!$H$4:$H$12,V_NNG3A!$J$4:$J$12,BF984)</f>
        <v>2.6277637931034401</v>
      </c>
      <c r="BC984" s="308">
        <f>IFERROR((AZ984-V_NNG3A!$J$20) / (V_NNG3A!$J$19-V_NNG3A!$J$20) * 100, 0)</f>
        <v>91.802373208043889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>
        <f>_xll.SRS1Splines.Functions25.Linear_Interp(V_NNG3A!$H$4:$H$12,V_NNG3A!$I$4:$I$12,BF985)</f>
        <v>13.863</v>
      </c>
      <c r="BA985" s="312">
        <f>(AZ985/V_NNG3A!$I$8)*100</f>
        <v>100.09386281588448</v>
      </c>
      <c r="BB985" s="308">
        <f>_xll.SRS1Splines.Functions25.Linear_Interp(V_NNG3A!$H$4:$H$12,V_NNG3A!$J$4:$J$12,BF985)</f>
        <v>2.8754137931035202</v>
      </c>
      <c r="BC985" s="308">
        <f>IFERROR((AZ985-V_NNG3A!$J$20) / (V_NNG3A!$J$19-V_NNG3A!$J$20) * 100, 0)</f>
        <v>100.45416214913865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>
        <f>_xll.SRS1Splines.Functions25.Linear_Interp(V_NNG3A!$H$4:$H$12,V_NNG3A!$I$4:$I$12,BF987)</f>
        <v>13.865600000000001</v>
      </c>
      <c r="BA987" s="312">
        <f>(AZ987/V_NNG3A!$I$8)*100</f>
        <v>100.11263537906139</v>
      </c>
      <c r="BB987" s="308">
        <f>_xll.SRS1Splines.Functions25.Linear_Interp(V_NNG3A!$H$4:$H$12,V_NNG3A!$J$4:$J$12,BF987)</f>
        <v>2.8780137931035301</v>
      </c>
      <c r="BC987" s="308">
        <f>IFERROR((AZ987-V_NNG3A!$J$20) / (V_NNG3A!$J$19-V_NNG3A!$J$20) * 100, 0)</f>
        <v>100.54499457896642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>
        <f>_xll.SRS1Splines.Functions25.Linear_Interp(V_NNG3A!$H$4:$H$12,V_NNG3A!$I$4:$I$12,BF988)</f>
        <v>13.6647499999999</v>
      </c>
      <c r="BA988" s="312">
        <f>(AZ988/V_NNG3A!$I$8)*100</f>
        <v>98.662454873645487</v>
      </c>
      <c r="BB988" s="308">
        <f>_xll.SRS1Splines.Functions25.Linear_Interp(V_NNG3A!$H$4:$H$12,V_NNG3A!$J$4:$J$12,BF988)</f>
        <v>2.6771637931033898</v>
      </c>
      <c r="BC988" s="308">
        <f>IFERROR((AZ988-V_NNG3A!$J$20) / (V_NNG3A!$J$19-V_NNG3A!$J$20) * 100, 0)</f>
        <v>93.528189374770761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>
        <f>_xll.SRS1Splines.Functions25.Linear_Interp(V_NNG3A!$H$4:$H$12,V_NNG3A!$I$4:$I$12,BF989)</f>
        <v>13.22015</v>
      </c>
      <c r="BA989" s="312">
        <f>(AZ989/V_NNG3A!$I$8)*100</f>
        <v>95.452346570397111</v>
      </c>
      <c r="BB989" s="308">
        <f>_xll.SRS1Splines.Functions25.Linear_Interp(V_NNG3A!$H$4:$H$12,V_NNG3A!$J$4:$J$12,BF989)</f>
        <v>2.23256379310352</v>
      </c>
      <c r="BC989" s="308">
        <f>IFERROR((AZ989-V_NNG3A!$J$20) / (V_NNG3A!$J$19-V_NNG3A!$J$20) * 100, 0)</f>
        <v>77.995843874232435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>
        <f>_xll.SRS1Splines.Functions25.Linear_Interp(V_NNG3A!$H$4:$H$12,V_NNG3A!$I$4:$I$12,BF990)</f>
        <v>13.269550000000001</v>
      </c>
      <c r="BA990" s="312">
        <f>(AZ990/V_NNG3A!$I$8)*100</f>
        <v>95.809025270758127</v>
      </c>
      <c r="BB990" s="308">
        <f>_xll.SRS1Splines.Functions25.Linear_Interp(V_NNG3A!$H$4:$H$12,V_NNG3A!$J$4:$J$12,BF990)</f>
        <v>2.28196379310348</v>
      </c>
      <c r="BC990" s="308">
        <f>IFERROR((AZ990-V_NNG3A!$J$20) / (V_NNG3A!$J$19-V_NNG3A!$J$20) * 100, 0)</f>
        <v>79.721660040959321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>
        <f>_xll.SRS1Splines.Functions25.Linear_Interp(V_NNG3A!$H$4:$H$12,V_NNG3A!$I$4:$I$12,BF991)</f>
        <v>12.7755500000001</v>
      </c>
      <c r="BA991" s="312">
        <f>(AZ991/V_NNG3A!$I$8)*100</f>
        <v>92.24223826714875</v>
      </c>
      <c r="BB991" s="308">
        <f>_xll.SRS1Splines.Functions25.Linear_Interp(V_NNG3A!$H$4:$H$12,V_NNG3A!$J$4:$J$12,BF991)</f>
        <v>1.7879637931036501</v>
      </c>
      <c r="BC991" s="308">
        <f>IFERROR((AZ991-V_NNG3A!$J$20) / (V_NNG3A!$J$19-V_NNG3A!$J$20) * 100, 0)</f>
        <v>62.463498373694101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>
        <f>_xll.SRS1Splines.Functions25.Linear_Interp(V_NNG3A!$H$4:$H$12,V_NNG3A!$I$4:$I$12,BF992)</f>
        <v>12.7014499999999</v>
      </c>
      <c r="BA992" s="312">
        <f>(AZ992/V_NNG3A!$I$8)*100</f>
        <v>91.707220216605776</v>
      </c>
      <c r="BB992" s="308">
        <f>_xll.SRS1Splines.Functions25.Linear_Interp(V_NNG3A!$H$4:$H$12,V_NNG3A!$J$4:$J$12,BF992)</f>
        <v>1.7138637931034399</v>
      </c>
      <c r="BC992" s="308">
        <f>IFERROR((AZ992-V_NNG3A!$J$20) / (V_NNG3A!$J$19-V_NNG3A!$J$20) * 100, 0)</f>
        <v>59.874774123596794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>
        <f>_xll.SRS1Splines.Functions25.Linear_Interp(V_NNG3A!$H$4:$H$12,V_NNG3A!$I$4:$I$12,BF993)</f>
        <v>12.726149999999899</v>
      </c>
      <c r="BA993" s="312">
        <f>(AZ993/V_NNG3A!$I$8)*100</f>
        <v>91.885559566786284</v>
      </c>
      <c r="BB993" s="308">
        <f>_xll.SRS1Splines.Functions25.Linear_Interp(V_NNG3A!$H$4:$H$12,V_NNG3A!$J$4:$J$12,BF993)</f>
        <v>1.7385637931034199</v>
      </c>
      <c r="BC993" s="308">
        <f>IFERROR((AZ993-V_NNG3A!$J$20) / (V_NNG3A!$J$19-V_NNG3A!$J$20) * 100, 0)</f>
        <v>60.737682206960208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>
        <f>_xll.SRS1Splines.Functions25.Linear_Interp(V_NNG3A!$H$4:$H$12,V_NNG3A!$I$4:$I$12,BF994)</f>
        <v>12.7631999999999</v>
      </c>
      <c r="BA994" s="312">
        <f>(AZ994/V_NNG3A!$I$8)*100</f>
        <v>92.153068592057039</v>
      </c>
      <c r="BB994" s="308">
        <f>_xll.SRS1Splines.Functions25.Linear_Interp(V_NNG3A!$H$4:$H$12,V_NNG3A!$J$4:$J$12,BF994)</f>
        <v>1.77561379310338</v>
      </c>
      <c r="BC994" s="308">
        <f>IFERROR((AZ994-V_NNG3A!$J$20) / (V_NNG3A!$J$19-V_NNG3A!$J$20) * 100, 0)</f>
        <v>62.032044332005384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>
        <f>_xll.SRS1Splines.Functions25.Linear_Interp(V_NNG3A!$H$4:$H$12,V_NNG3A!$I$4:$I$12,BF995)</f>
        <v>13.0966500000001</v>
      </c>
      <c r="BA995" s="312">
        <f>(AZ995/V_NNG3A!$I$8)*100</f>
        <v>94.56064981949531</v>
      </c>
      <c r="BB995" s="308">
        <f>_xll.SRS1Splines.Functions25.Linear_Interp(V_NNG3A!$H$4:$H$12,V_NNG3A!$J$4:$J$12,BF995)</f>
        <v>2.10906379310364</v>
      </c>
      <c r="BC995" s="308">
        <f>IFERROR((AZ995-V_NNG3A!$J$20) / (V_NNG3A!$J$19-V_NNG3A!$J$20) * 100, 0)</f>
        <v>73.681303457418736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>
        <f>_xll.SRS1Splines.Functions25.Linear_Interp(V_NNG3A!$H$4:$H$12,V_NNG3A!$I$4:$I$12,BF996)</f>
        <v>12.5656</v>
      </c>
      <c r="BA996" s="312">
        <f>(AZ996/V_NNG3A!$I$8)*100</f>
        <v>90.726353790613729</v>
      </c>
      <c r="BB996" s="308">
        <f>_xll.SRS1Splines.Functions25.Linear_Interp(V_NNG3A!$H$4:$H$12,V_NNG3A!$J$4:$J$12,BF996)</f>
        <v>1.57801379310356</v>
      </c>
      <c r="BC996" s="308">
        <f>IFERROR((AZ996-V_NNG3A!$J$20) / (V_NNG3A!$J$19-V_NNG3A!$J$20) * 100, 0)</f>
        <v>55.128779665101405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>
        <f>_xll.SRS1Splines.Functions25.Linear_Interp(V_NNG3A!$H$4:$H$12,V_NNG3A!$I$4:$I$12,BF997)</f>
        <v>12.664400000000001</v>
      </c>
      <c r="BA997" s="312">
        <f>(AZ997/V_NNG3A!$I$8)*100</f>
        <v>91.439711191335746</v>
      </c>
      <c r="BB997" s="308">
        <f>_xll.SRS1Splines.Functions25.Linear_Interp(V_NNG3A!$H$4:$H$12,V_NNG3A!$J$4:$J$12,BF997)</f>
        <v>1.6768137931034699</v>
      </c>
      <c r="BC997" s="308">
        <f>IFERROR((AZ997-V_NNG3A!$J$20) / (V_NNG3A!$J$19-V_NNG3A!$J$20) * 100, 0)</f>
        <v>58.580411998555157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>
        <f>_xll.SRS1Splines.Functions25.Linear_Interp(V_NNG3A!$H$4:$H$12,V_NNG3A!$I$4:$I$12,BF998)</f>
        <v>13.047249999999901</v>
      </c>
      <c r="BA998" s="312">
        <f>(AZ998/V_NNG3A!$I$8)*100</f>
        <v>94.203971119132859</v>
      </c>
      <c r="BB998" s="308">
        <f>_xll.SRS1Splines.Functions25.Linear_Interp(V_NNG3A!$H$4:$H$12,V_NNG3A!$J$4:$J$12,BF998)</f>
        <v>2.0596637931033999</v>
      </c>
      <c r="BC998" s="308">
        <f>IFERROR((AZ998-V_NNG3A!$J$20) / (V_NNG3A!$J$19-V_NNG3A!$J$20) * 100, 0)</f>
        <v>71.9554872906849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>
        <f>_xll.SRS1Splines.Functions25.Linear_Interp(V_NNG3A!$H$4:$H$12,V_NNG3A!$I$4:$I$12,BF999)</f>
        <v>12.7014499999999</v>
      </c>
      <c r="BA999" s="312">
        <f>(AZ999/V_NNG3A!$I$8)*100</f>
        <v>91.707220216605776</v>
      </c>
      <c r="BB999" s="308">
        <f>_xll.SRS1Splines.Functions25.Linear_Interp(V_NNG3A!$H$4:$H$12,V_NNG3A!$J$4:$J$12,BF999)</f>
        <v>1.7138637931034399</v>
      </c>
      <c r="BC999" s="308">
        <f>IFERROR((AZ999-V_NNG3A!$J$20) / (V_NNG3A!$J$19-V_NNG3A!$J$20) * 100, 0)</f>
        <v>59.874774123596794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>
        <f>_xll.SRS1Splines.Functions25.Linear_Interp(V_NNG3A!$H$4:$H$12,V_NNG3A!$I$4:$I$12,BF1000)</f>
        <v>13.553599999999999</v>
      </c>
      <c r="BA1000" s="312">
        <f>(AZ1000/V_NNG3A!$I$8)*100</f>
        <v>97.859927797833933</v>
      </c>
      <c r="BB1000" s="308">
        <f>_xll.SRS1Splines.Functions25.Linear_Interp(V_NNG3A!$H$4:$H$12,V_NNG3A!$J$4:$J$12,BF1000)</f>
        <v>2.5660137931034899</v>
      </c>
      <c r="BC1000" s="308">
        <f>IFERROR((AZ1000-V_NNG3A!$J$20) / (V_NNG3A!$J$19-V_NNG3A!$J$20) * 100, 0)</f>
        <v>89.645102999638766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>
        <f>_xll.SRS1Splines.Functions25.Linear_Interp(V_NNG3A!$H$4:$H$12,V_NNG3A!$I$4:$I$12,BF1001)</f>
        <v>13.343649999999901</v>
      </c>
      <c r="BA1001" s="312">
        <f>(AZ1001/V_NNG3A!$I$8)*100</f>
        <v>96.344043321298926</v>
      </c>
      <c r="BB1001" s="308">
        <f>_xll.SRS1Splines.Functions25.Linear_Interp(V_NNG3A!$H$4:$H$12,V_NNG3A!$J$4:$J$12,BF1001)</f>
        <v>2.3560637931034099</v>
      </c>
      <c r="BC1001" s="308">
        <f>IFERROR((AZ1001-V_NNG3A!$J$20) / (V_NNG3A!$J$19-V_NNG3A!$J$20) * 100, 0)</f>
        <v>82.310384291046134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>
        <f>_xll.SRS1Splines.Functions25.Linear_Interp(V_NNG3A!$H$4:$H$12,V_NNG3A!$I$4:$I$12,BF1002)</f>
        <v>13.3065999999999</v>
      </c>
      <c r="BA1002" s="312">
        <f>(AZ1002/V_NNG3A!$I$8)*100</f>
        <v>96.076534296028157</v>
      </c>
      <c r="BB1002" s="308">
        <f>_xll.SRS1Splines.Functions25.Linear_Interp(V_NNG3A!$H$4:$H$12,V_NNG3A!$J$4:$J$12,BF1002)</f>
        <v>2.3190137931034398</v>
      </c>
      <c r="BC1002" s="308">
        <f>IFERROR((AZ1002-V_NNG3A!$J$20) / (V_NNG3A!$J$19-V_NNG3A!$J$20) * 100, 0)</f>
        <v>81.016022166000951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>
        <f>_xll.SRS1Splines.Functions25.Linear_Interp(V_NNG3A!$H$4:$H$12,V_NNG3A!$I$4:$I$12,BF1003)</f>
        <v>13.59065</v>
      </c>
      <c r="BA1003" s="312">
        <f>(AZ1003/V_NNG3A!$I$8)*100</f>
        <v>98.127436823104702</v>
      </c>
      <c r="BB1003" s="308">
        <f>_xll.SRS1Splines.Functions25.Linear_Interp(V_NNG3A!$H$4:$H$12,V_NNG3A!$J$4:$J$12,BF1003)</f>
        <v>2.6030637931034599</v>
      </c>
      <c r="BC1003" s="308">
        <f>IFERROR((AZ1003-V_NNG3A!$J$20) / (V_NNG3A!$J$19-V_NNG3A!$J$20) * 100, 0)</f>
        <v>90.939465124683949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>
        <f>_xll.SRS1Splines.Functions25.Linear_Interp(V_NNG3A!$H$4:$H$12,V_NNG3A!$I$4:$I$12,BF1004)</f>
        <v>13.7018000000001</v>
      </c>
      <c r="BA1004" s="312">
        <f>(AZ1004/V_NNG3A!$I$8)*100</f>
        <v>98.929963898917691</v>
      </c>
      <c r="BB1004" s="308">
        <f>_xll.SRS1Splines.Functions25.Linear_Interp(V_NNG3A!$H$4:$H$12,V_NNG3A!$J$4:$J$12,BF1004)</f>
        <v>2.7142137931036401</v>
      </c>
      <c r="BC1004" s="308">
        <f>IFERROR((AZ1004-V_NNG3A!$J$20) / (V_NNG3A!$J$19-V_NNG3A!$J$20) * 100, 0)</f>
        <v>94.822551499822893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>
        <f>_xll.SRS1Splines.Functions25.Linear_Interp(V_NNG3A!$H$4:$H$12,V_NNG3A!$I$4:$I$12,BF1005)</f>
        <v>13.4671500000001</v>
      </c>
      <c r="BA1005" s="312">
        <f>(AZ1005/V_NNG3A!$I$8)*100</f>
        <v>97.235740072202887</v>
      </c>
      <c r="BB1005" s="308">
        <f>_xll.SRS1Splines.Functions25.Linear_Interp(V_NNG3A!$H$4:$H$12,V_NNG3A!$J$4:$J$12,BF1005)</f>
        <v>2.4795637931035701</v>
      </c>
      <c r="BC1005" s="308">
        <f>IFERROR((AZ1005-V_NNG3A!$J$20) / (V_NNG3A!$J$19-V_NNG3A!$J$20) * 100, 0)</f>
        <v>86.62492470787025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>
        <f>_xll.SRS1Splines.Functions25.Linear_Interp(V_NNG3A!$H$4:$H$12,V_NNG3A!$I$4:$I$12,BF1006)</f>
        <v>13.22015</v>
      </c>
      <c r="BA1006" s="312">
        <f>(AZ1006/V_NNG3A!$I$8)*100</f>
        <v>95.452346570397111</v>
      </c>
      <c r="BB1006" s="308">
        <f>_xll.SRS1Splines.Functions25.Linear_Interp(V_NNG3A!$H$4:$H$12,V_NNG3A!$J$4:$J$12,BF1006)</f>
        <v>2.23256379310352</v>
      </c>
      <c r="BC1006" s="308">
        <f>IFERROR((AZ1006-V_NNG3A!$J$20) / (V_NNG3A!$J$19-V_NNG3A!$J$20) * 100, 0)</f>
        <v>77.995843874232435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>
        <f>_xll.SRS1Splines.Functions25.Linear_Interp(V_NNG3A!$H$4:$H$12,V_NNG3A!$I$4:$I$12,BF1007)</f>
        <v>12.886699999999999</v>
      </c>
      <c r="BA1007" s="312">
        <f>(AZ1007/V_NNG3A!$I$8)*100</f>
        <v>93.044765342960289</v>
      </c>
      <c r="BB1007" s="308">
        <f>_xll.SRS1Splines.Functions25.Linear_Interp(V_NNG3A!$H$4:$H$12,V_NNG3A!$J$4:$J$12,BF1007)</f>
        <v>1.89911379310355</v>
      </c>
      <c r="BC1007" s="308">
        <f>IFERROR((AZ1007-V_NNG3A!$J$20) / (V_NNG3A!$J$19-V_NNG3A!$J$20) * 100, 0)</f>
        <v>66.346584748826032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>
        <f>_xll.SRS1Splines.Functions25.Linear_Interp(V_NNG3A!$H$4:$H$12,V_NNG3A!$I$4:$I$12,BF1008)</f>
        <v>13.788250000000099</v>
      </c>
      <c r="BA1008" s="312">
        <f>(AZ1008/V_NNG3A!$I$8)*100</f>
        <v>99.554151624549462</v>
      </c>
      <c r="BB1008" s="308">
        <f>_xll.SRS1Splines.Functions25.Linear_Interp(V_NNG3A!$H$4:$H$12,V_NNG3A!$J$4:$J$12,BF1008)</f>
        <v>2.8006637931035598</v>
      </c>
      <c r="BC1008" s="308">
        <f>IFERROR((AZ1008-V_NNG3A!$J$20) / (V_NNG3A!$J$19-V_NNG3A!$J$20) * 100, 0)</f>
        <v>97.842729791594891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>
        <f>_xll.SRS1Splines.Functions25.Linear_Interp(V_NNG3A!$H$4:$H$12,V_NNG3A!$I$4:$I$12,BF1009)</f>
        <v>12.87435</v>
      </c>
      <c r="BA1009" s="312">
        <f>(AZ1009/V_NNG3A!$I$8)*100</f>
        <v>92.955595667870043</v>
      </c>
      <c r="BB1009" s="308">
        <f>_xll.SRS1Splines.Functions25.Linear_Interp(V_NNG3A!$H$4:$H$12,V_NNG3A!$J$4:$J$12,BF1009)</f>
        <v>1.8867637931035599</v>
      </c>
      <c r="BC1009" s="308">
        <f>IFERROR((AZ1009-V_NNG3A!$J$20) / (V_NNG3A!$J$19-V_NNG3A!$J$20) * 100, 0)</f>
        <v>65.915130707144328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>
        <f>_xll.SRS1Splines.Functions25.Linear_Interp(V_NNG3A!$H$4:$H$12,V_NNG3A!$I$4:$I$12,BF1010)</f>
        <v>12.738499999999901</v>
      </c>
      <c r="BA1010" s="312">
        <f>(AZ1010/V_NNG3A!$I$8)*100</f>
        <v>91.974729241876545</v>
      </c>
      <c r="BB1010" s="308">
        <f>_xll.SRS1Splines.Functions25.Linear_Interp(V_NNG3A!$H$4:$H$12,V_NNG3A!$J$4:$J$12,BF1010)</f>
        <v>1.75091379310341</v>
      </c>
      <c r="BC1010" s="308">
        <f>IFERROR((AZ1010-V_NNG3A!$J$20) / (V_NNG3A!$J$19-V_NNG3A!$J$20) * 100, 0)</f>
        <v>61.169136248641976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>
        <f>_xll.SRS1Splines.Functions25.Linear_Interp(V_NNG3A!$H$4:$H$12,V_NNG3A!$I$4:$I$12,BF1011)</f>
        <v>12.985499999999901</v>
      </c>
      <c r="BA1011" s="312">
        <f>(AZ1011/V_NNG3A!$I$8)*100</f>
        <v>93.758122743681596</v>
      </c>
      <c r="BB1011" s="308">
        <f>_xll.SRS1Splines.Functions25.Linear_Interp(V_NNG3A!$H$4:$H$12,V_NNG3A!$J$4:$J$12,BF1011)</f>
        <v>1.9979137931034601</v>
      </c>
      <c r="BC1011" s="308">
        <f>IFERROR((AZ1011-V_NNG3A!$J$20) / (V_NNG3A!$J$19-V_NNG3A!$J$20) * 100, 0)</f>
        <v>69.798217082276324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>
        <f>_xll.SRS1Splines.Functions25.Linear_Interp(V_NNG3A!$H$4:$H$12,V_NNG3A!$I$4:$I$12,BF1012)</f>
        <v>12.87435</v>
      </c>
      <c r="BA1012" s="312">
        <f>(AZ1012/V_NNG3A!$I$8)*100</f>
        <v>92.955595667870043</v>
      </c>
      <c r="BB1012" s="308">
        <f>_xll.SRS1Splines.Functions25.Linear_Interp(V_NNG3A!$H$4:$H$12,V_NNG3A!$J$4:$J$12,BF1012)</f>
        <v>1.8867637931035599</v>
      </c>
      <c r="BC1012" s="308">
        <f>IFERROR((AZ1012-V_NNG3A!$J$20) / (V_NNG3A!$J$19-V_NNG3A!$J$20) * 100, 0)</f>
        <v>65.915130707144328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>
        <f>_xll.SRS1Splines.Functions25.Linear_Interp(V_NNG3A!$H$4:$H$12,V_NNG3A!$I$4:$I$12,BF1013)</f>
        <v>12.7879000000001</v>
      </c>
      <c r="BA1013" s="312">
        <f>(AZ1013/V_NNG3A!$I$8)*100</f>
        <v>92.331407942238997</v>
      </c>
      <c r="BB1013" s="308">
        <f>_xll.SRS1Splines.Functions25.Linear_Interp(V_NNG3A!$H$4:$H$12,V_NNG3A!$J$4:$J$12,BF1013)</f>
        <v>1.8003137931036399</v>
      </c>
      <c r="BC1013" s="308">
        <f>IFERROR((AZ1013-V_NNG3A!$J$20) / (V_NNG3A!$J$19-V_NNG3A!$J$20) * 100, 0)</f>
        <v>62.894952415375805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>
        <f>_xll.SRS1Splines.Functions25.Linear_Interp(V_NNG3A!$H$4:$H$12,V_NNG3A!$I$4:$I$12,BF1014)</f>
        <v>12.9978499999999</v>
      </c>
      <c r="BA1014" s="312">
        <f>(AZ1014/V_NNG3A!$I$8)*100</f>
        <v>93.847292418771843</v>
      </c>
      <c r="BB1014" s="308">
        <f>_xll.SRS1Splines.Functions25.Linear_Interp(V_NNG3A!$H$4:$H$12,V_NNG3A!$J$4:$J$12,BF1014)</f>
        <v>2.0102637931034502</v>
      </c>
      <c r="BC1014" s="308">
        <f>IFERROR((AZ1014-V_NNG3A!$J$20) / (V_NNG3A!$J$19-V_NNG3A!$J$20) * 100, 0)</f>
        <v>70.229671123958028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>
        <f>_xll.SRS1Splines.Functions25.Linear_Interp(V_NNG3A!$H$4:$H$12,V_NNG3A!$I$4:$I$12,BF1015)</f>
        <v>13.121350000000101</v>
      </c>
      <c r="BA1015" s="312">
        <f>(AZ1015/V_NNG3A!$I$8)*100</f>
        <v>94.738989169675818</v>
      </c>
      <c r="BB1015" s="308">
        <f>_xll.SRS1Splines.Functions25.Linear_Interp(V_NNG3A!$H$4:$H$12,V_NNG3A!$J$4:$J$12,BF1015)</f>
        <v>2.13376379310361</v>
      </c>
      <c r="BC1015" s="308">
        <f>IFERROR((AZ1015-V_NNG3A!$J$20) / (V_NNG3A!$J$19-V_NNG3A!$J$20) * 100, 0)</f>
        <v>74.544211540782214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>
        <f>_xll.SRS1Splines.Functions25.Linear_Interp(V_NNG3A!$H$4:$H$12,V_NNG3A!$I$4:$I$12,BF1016)</f>
        <v>13.170750000000099</v>
      </c>
      <c r="BA1016" s="312">
        <f>(AZ1016/V_NNG3A!$I$8)*100</f>
        <v>95.09566787003682</v>
      </c>
      <c r="BB1016" s="308">
        <f>_xll.SRS1Splines.Functions25.Linear_Interp(V_NNG3A!$H$4:$H$12,V_NNG3A!$J$4:$J$12,BF1016)</f>
        <v>2.1831637931035699</v>
      </c>
      <c r="BC1016" s="308">
        <f>IFERROR((AZ1016-V_NNG3A!$J$20) / (V_NNG3A!$J$19-V_NNG3A!$J$20) * 100, 0)</f>
        <v>76.27002770750903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>
        <f>_xll.SRS1Splines.Functions25.Linear_Interp(V_NNG3A!$H$4:$H$12,V_NNG3A!$I$4:$I$12,BF1017)</f>
        <v>13.121350000000101</v>
      </c>
      <c r="BA1017" s="312">
        <f>(AZ1017/V_NNG3A!$I$8)*100</f>
        <v>94.738989169675818</v>
      </c>
      <c r="BB1017" s="308">
        <f>_xll.SRS1Splines.Functions25.Linear_Interp(V_NNG3A!$H$4:$H$12,V_NNG3A!$J$4:$J$12,BF1017)</f>
        <v>2.13376379310361</v>
      </c>
      <c r="BC1017" s="308">
        <f>IFERROR((AZ1017-V_NNG3A!$J$20) / (V_NNG3A!$J$19-V_NNG3A!$J$20) * 100, 0)</f>
        <v>74.544211540782214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>
        <f>_xll.SRS1Splines.Functions25.Linear_Interp(V_NNG3A!$H$4:$H$12,V_NNG3A!$I$4:$I$12,BF1018)</f>
        <v>13.343649999999901</v>
      </c>
      <c r="BA1018" s="312">
        <f>(AZ1018/V_NNG3A!$I$8)*100</f>
        <v>96.344043321298926</v>
      </c>
      <c r="BB1018" s="308">
        <f>_xll.SRS1Splines.Functions25.Linear_Interp(V_NNG3A!$H$4:$H$12,V_NNG3A!$J$4:$J$12,BF1018)</f>
        <v>2.3560637931034099</v>
      </c>
      <c r="BC1018" s="308">
        <f>IFERROR((AZ1018-V_NNG3A!$J$20) / (V_NNG3A!$J$19-V_NNG3A!$J$20) * 100, 0)</f>
        <v>82.310384291046134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>
        <f>_xll.SRS1Splines.Functions25.Linear_Interp(V_NNG3A!$H$4:$H$12,V_NNG3A!$I$4:$I$12,BF1019)</f>
        <v>13.652399999999901</v>
      </c>
      <c r="BA1019" s="312">
        <f>(AZ1019/V_NNG3A!$I$8)*100</f>
        <v>98.57328519855524</v>
      </c>
      <c r="BB1019" s="308">
        <f>_xll.SRS1Splines.Functions25.Linear_Interp(V_NNG3A!$H$4:$H$12,V_NNG3A!$J$4:$J$12,BF1019)</f>
        <v>2.6648137931033999</v>
      </c>
      <c r="BC1019" s="308">
        <f>IFERROR((AZ1019-V_NNG3A!$J$20) / (V_NNG3A!$J$19-V_NNG3A!$J$20) * 100, 0)</f>
        <v>93.096735333089072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>
        <f>_xll.SRS1Splines.Functions25.Linear_Interp(V_NNG3A!$H$4:$H$12,V_NNG3A!$I$4:$I$12,BF1020)</f>
        <v>13.7018000000001</v>
      </c>
      <c r="BA1020" s="312">
        <f>(AZ1020/V_NNG3A!$I$8)*100</f>
        <v>98.929963898917691</v>
      </c>
      <c r="BB1020" s="308">
        <f>_xll.SRS1Splines.Functions25.Linear_Interp(V_NNG3A!$H$4:$H$12,V_NNG3A!$J$4:$J$12,BF1020)</f>
        <v>2.7142137931036401</v>
      </c>
      <c r="BC1020" s="308">
        <f>IFERROR((AZ1020-V_NNG3A!$J$20) / (V_NNG3A!$J$19-V_NNG3A!$J$20) * 100, 0)</f>
        <v>94.822551499822893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>
        <f>_xll.SRS1Splines.Functions25.Linear_Interp(V_NNG3A!$H$4:$H$12,V_NNG3A!$I$4:$I$12,BF1021)</f>
        <v>13.865600000000001</v>
      </c>
      <c r="BA1021" s="312">
        <f>(AZ1021/V_NNG3A!$I$8)*100</f>
        <v>100.11263537906139</v>
      </c>
      <c r="BB1021" s="308">
        <f>_xll.SRS1Splines.Functions25.Linear_Interp(V_NNG3A!$H$4:$H$12,V_NNG3A!$J$4:$J$12,BF1021)</f>
        <v>2.8780137931035301</v>
      </c>
      <c r="BC1021" s="308">
        <f>IFERROR((AZ1021-V_NNG3A!$J$20) / (V_NNG3A!$J$19-V_NNG3A!$J$20) * 100, 0)</f>
        <v>100.54499457896642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>
        <f>_xll.SRS1Splines.Functions25.Linear_Interp(V_NNG3A!$H$4:$H$12,V_NNG3A!$I$4:$I$12,BF1022)</f>
        <v>13.4671500000001</v>
      </c>
      <c r="BA1022" s="312">
        <f>(AZ1022/V_NNG3A!$I$8)*100</f>
        <v>97.235740072202887</v>
      </c>
      <c r="BB1022" s="308">
        <f>_xll.SRS1Splines.Functions25.Linear_Interp(V_NNG3A!$H$4:$H$12,V_NNG3A!$J$4:$J$12,BF1022)</f>
        <v>2.4795637931035701</v>
      </c>
      <c r="BC1022" s="308">
        <f>IFERROR((AZ1022-V_NNG3A!$J$20) / (V_NNG3A!$J$19-V_NNG3A!$J$20) * 100, 0)</f>
        <v>86.62492470787025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>
        <f>_xll.SRS1Splines.Functions25.Linear_Interp(V_NNG3A!$H$4:$H$12,V_NNG3A!$I$4:$I$12,BF1023)</f>
        <v>13.491849999999999</v>
      </c>
      <c r="BA1023" s="312">
        <f>(AZ1023/V_NNG3A!$I$8)*100</f>
        <v>97.41407942238267</v>
      </c>
      <c r="BB1023" s="308">
        <f>_xll.SRS1Splines.Functions25.Linear_Interp(V_NNG3A!$H$4:$H$12,V_NNG3A!$J$4:$J$12,BF1023)</f>
        <v>2.5042637931035499</v>
      </c>
      <c r="BC1023" s="308">
        <f>IFERROR((AZ1023-V_NNG3A!$J$20) / (V_NNG3A!$J$19-V_NNG3A!$J$20) * 100, 0)</f>
        <v>87.48783279123019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>
        <f>_xll.SRS1Splines.Functions25.Linear_Interp(V_NNG3A!$H$4:$H$12,V_NNG3A!$I$4:$I$12,BF1024)</f>
        <v>13.800599999999999</v>
      </c>
      <c r="BA1024" s="312">
        <f>(AZ1024/V_NNG3A!$I$8)*100</f>
        <v>99.643321299638984</v>
      </c>
      <c r="BB1024" s="308">
        <f>_xll.SRS1Splines.Functions25.Linear_Interp(V_NNG3A!$H$4:$H$12,V_NNG3A!$J$4:$J$12,BF1024)</f>
        <v>2.8130137931035502</v>
      </c>
      <c r="BC1024" s="308">
        <f>IFERROR((AZ1024-V_NNG3A!$J$20) / (V_NNG3A!$J$19-V_NNG3A!$J$20) * 100, 0)</f>
        <v>98.274183833273128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>
        <f>_xll.SRS1Splines.Functions25.Linear_Interp(V_NNG3A!$H$4:$H$12,V_NNG3A!$I$4:$I$12,BF1025)</f>
        <v>13.640049999999899</v>
      </c>
      <c r="BA1025" s="312">
        <f>(AZ1025/V_NNG3A!$I$8)*100</f>
        <v>98.484115523464979</v>
      </c>
      <c r="BB1025" s="308">
        <f>_xll.SRS1Splines.Functions25.Linear_Interp(V_NNG3A!$H$4:$H$12,V_NNG3A!$J$4:$J$12,BF1025)</f>
        <v>2.6524637931034101</v>
      </c>
      <c r="BC1025" s="308">
        <f>IFERROR((AZ1025-V_NNG3A!$J$20) / (V_NNG3A!$J$19-V_NNG3A!$J$20) * 100, 0)</f>
        <v>92.665281291407297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>
        <f>_xll.SRS1Splines.Functions25.Linear_Interp(V_NNG3A!$H$4:$H$12,V_NNG3A!$I$4:$I$12,BF1026)</f>
        <v>13.516550000000001</v>
      </c>
      <c r="BA1026" s="312">
        <f>(AZ1026/V_NNG3A!$I$8)*100</f>
        <v>97.592418772563178</v>
      </c>
      <c r="BB1026" s="308">
        <f>_xll.SRS1Splines.Functions25.Linear_Interp(V_NNG3A!$H$4:$H$12,V_NNG3A!$J$4:$J$12,BF1026)</f>
        <v>2.52896379310353</v>
      </c>
      <c r="BC1026" s="308">
        <f>IFERROR((AZ1026-V_NNG3A!$J$20) / (V_NNG3A!$J$19-V_NNG3A!$J$20) * 100, 0)</f>
        <v>88.350740874593654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>
        <f>_xll.SRS1Splines.Functions25.Linear_Interp(V_NNG3A!$H$4:$H$12,V_NNG3A!$I$4:$I$12,BF1027)</f>
        <v>13.640049999999899</v>
      </c>
      <c r="BA1027" s="312">
        <f>(AZ1027/V_NNG3A!$I$8)*100</f>
        <v>98.484115523464979</v>
      </c>
      <c r="BB1027" s="308">
        <f>_xll.SRS1Splines.Functions25.Linear_Interp(V_NNG3A!$H$4:$H$12,V_NNG3A!$J$4:$J$12,BF1027)</f>
        <v>2.6524637931034101</v>
      </c>
      <c r="BC1027" s="308">
        <f>IFERROR((AZ1027-V_NNG3A!$J$20) / (V_NNG3A!$J$19-V_NNG3A!$J$20) * 100, 0)</f>
        <v>92.665281291407297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>
        <f>_xll.SRS1Splines.Functions25.Linear_Interp(V_NNG3A!$H$4:$H$12,V_NNG3A!$I$4:$I$12,BF1028)</f>
        <v>13.640049999999899</v>
      </c>
      <c r="BA1028" s="312">
        <f>(AZ1028/V_NNG3A!$I$8)*100</f>
        <v>98.484115523464979</v>
      </c>
      <c r="BB1028" s="308">
        <f>_xll.SRS1Splines.Functions25.Linear_Interp(V_NNG3A!$H$4:$H$12,V_NNG3A!$J$4:$J$12,BF1028)</f>
        <v>2.6524637931034101</v>
      </c>
      <c r="BC1028" s="308">
        <f>IFERROR((AZ1028-V_NNG3A!$J$20) / (V_NNG3A!$J$19-V_NNG3A!$J$20) * 100, 0)</f>
        <v>92.665281291407297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>
        <f>_xll.SRS1Splines.Functions25.Linear_Interp(V_NNG3A!$H$4:$H$12,V_NNG3A!$I$4:$I$12,BF1029)</f>
        <v>13.553599999999999</v>
      </c>
      <c r="BA1029" s="312">
        <f>(AZ1029/V_NNG3A!$I$8)*100</f>
        <v>97.859927797833933</v>
      </c>
      <c r="BB1029" s="308">
        <f>_xll.SRS1Splines.Functions25.Linear_Interp(V_NNG3A!$H$4:$H$12,V_NNG3A!$J$4:$J$12,BF1029)</f>
        <v>2.5660137931034899</v>
      </c>
      <c r="BC1029" s="308">
        <f>IFERROR((AZ1029-V_NNG3A!$J$20) / (V_NNG3A!$J$19-V_NNG3A!$J$20) * 100, 0)</f>
        <v>89.645102999638766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>
        <f>_xll.SRS1Splines.Functions25.Linear_Interp(V_NNG3A!$H$4:$H$12,V_NNG3A!$I$4:$I$12,BF1030)</f>
        <v>13.430100000000101</v>
      </c>
      <c r="BA1030" s="312">
        <f>(AZ1030/V_NNG3A!$I$8)*100</f>
        <v>96.968231046932146</v>
      </c>
      <c r="BB1030" s="308">
        <f>_xll.SRS1Splines.Functions25.Linear_Interp(V_NNG3A!$H$4:$H$12,V_NNG3A!$J$4:$J$12,BF1030)</f>
        <v>2.4425137931036098</v>
      </c>
      <c r="BC1030" s="308">
        <f>IFERROR((AZ1030-V_NNG3A!$J$20) / (V_NNG3A!$J$19-V_NNG3A!$J$20) * 100, 0)</f>
        <v>85.330562582825138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>
        <f>_xll.SRS1Splines.Functions25.Linear_Interp(V_NNG3A!$H$4:$H$12,V_NNG3A!$I$4:$I$12,BF1031)</f>
        <v>13.22015</v>
      </c>
      <c r="BA1031" s="312">
        <f>(AZ1031/V_NNG3A!$I$8)*100</f>
        <v>95.452346570397111</v>
      </c>
      <c r="BB1031" s="308">
        <f>_xll.SRS1Splines.Functions25.Linear_Interp(V_NNG3A!$H$4:$H$12,V_NNG3A!$J$4:$J$12,BF1031)</f>
        <v>2.23256379310352</v>
      </c>
      <c r="BC1031" s="308">
        <f>IFERROR((AZ1031-V_NNG3A!$J$20) / (V_NNG3A!$J$19-V_NNG3A!$J$20) * 100, 0)</f>
        <v>77.995843874232435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>
        <f>_xll.SRS1Splines.Functions25.Linear_Interp(V_NNG3A!$H$4:$H$12,V_NNG3A!$I$4:$I$12,BF1032)</f>
        <v>12.985499999999901</v>
      </c>
      <c r="BA1032" s="312">
        <f>(AZ1032/V_NNG3A!$I$8)*100</f>
        <v>93.758122743681596</v>
      </c>
      <c r="BB1032" s="308">
        <f>_xll.SRS1Splines.Functions25.Linear_Interp(V_NNG3A!$H$4:$H$12,V_NNG3A!$J$4:$J$12,BF1032)</f>
        <v>1.9979137931034601</v>
      </c>
      <c r="BC1032" s="308">
        <f>IFERROR((AZ1032-V_NNG3A!$J$20) / (V_NNG3A!$J$19-V_NNG3A!$J$20) * 100, 0)</f>
        <v>69.798217082276324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>
        <f>_xll.SRS1Splines.Functions25.Linear_Interp(V_NNG3A!$H$4:$H$12,V_NNG3A!$I$4:$I$12,BF1033)</f>
        <v>13.417750000000099</v>
      </c>
      <c r="BA1033" s="312">
        <f>(AZ1033/V_NNG3A!$I$8)*100</f>
        <v>96.879061371841885</v>
      </c>
      <c r="BB1033" s="308">
        <f>_xll.SRS1Splines.Functions25.Linear_Interp(V_NNG3A!$H$4:$H$12,V_NNG3A!$J$4:$J$12,BF1033)</f>
        <v>2.43016379310362</v>
      </c>
      <c r="BC1033" s="308">
        <f>IFERROR((AZ1033-V_NNG3A!$J$20) / (V_NNG3A!$J$19-V_NNG3A!$J$20) * 100, 0)</f>
        <v>84.899108541143377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>
        <f>_xll.SRS1Splines.Functions25.Linear_Interp(V_NNG3A!$H$4:$H$12,V_NNG3A!$I$4:$I$12,BF1034)</f>
        <v>13.857799999999999</v>
      </c>
      <c r="BA1034" s="312">
        <f>(AZ1034/V_NNG3A!$I$8)*100</f>
        <v>100.05631768953069</v>
      </c>
      <c r="BB1034" s="308">
        <f>_xll.SRS1Splines.Functions25.Linear_Interp(V_NNG3A!$H$4:$H$12,V_NNG3A!$J$4:$J$12,BF1034)</f>
        <v>2.8702137931035101</v>
      </c>
      <c r="BC1034" s="308">
        <f>IFERROR((AZ1034-V_NNG3A!$J$20) / (V_NNG3A!$J$19-V_NNG3A!$J$20) * 100, 0)</f>
        <v>100.27249728948317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>
        <f>_xll.SRS1Splines.Functions25.Linear_Interp(V_NNG3A!$H$4:$H$12,V_NNG3A!$I$4:$I$12,BF1035)</f>
        <v>13.4548000000001</v>
      </c>
      <c r="BA1035" s="312">
        <f>(AZ1035/V_NNG3A!$I$8)*100</f>
        <v>97.14657039711264</v>
      </c>
      <c r="BB1035" s="308">
        <f>_xll.SRS1Splines.Functions25.Linear_Interp(V_NNG3A!$H$4:$H$12,V_NNG3A!$J$4:$J$12,BF1035)</f>
        <v>2.4672137931035798</v>
      </c>
      <c r="BC1035" s="308">
        <f>IFERROR((AZ1035-V_NNG3A!$J$20) / (V_NNG3A!$J$19-V_NNG3A!$J$20) * 100, 0)</f>
        <v>86.19347066618856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>
        <f>_xll.SRS1Splines.Functions25.Linear_Interp(V_NNG3A!$H$4:$H$12,V_NNG3A!$I$4:$I$12,BF1036)</f>
        <v>12.9978499999999</v>
      </c>
      <c r="BA1036" s="312">
        <f>(AZ1036/V_NNG3A!$I$8)*100</f>
        <v>93.847292418771843</v>
      </c>
      <c r="BB1036" s="308">
        <f>_xll.SRS1Splines.Functions25.Linear_Interp(V_NNG3A!$H$4:$H$12,V_NNG3A!$J$4:$J$12,BF1036)</f>
        <v>2.0102637931034502</v>
      </c>
      <c r="BC1036" s="308">
        <f>IFERROR((AZ1036-V_NNG3A!$J$20) / (V_NNG3A!$J$19-V_NNG3A!$J$20) * 100, 0)</f>
        <v>70.229671123958028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>
        <f>_xll.SRS1Splines.Functions25.Linear_Interp(V_NNG3A!$H$4:$H$12,V_NNG3A!$I$4:$I$12,BF1037)</f>
        <v>12.948449999999999</v>
      </c>
      <c r="BA1037" s="312">
        <f>(AZ1037/V_NNG3A!$I$8)*100</f>
        <v>93.490613718411552</v>
      </c>
      <c r="BB1037" s="308">
        <f>_xll.SRS1Splines.Functions25.Linear_Interp(V_NNG3A!$H$4:$H$12,V_NNG3A!$J$4:$J$12,BF1037)</f>
        <v>1.96086379310349</v>
      </c>
      <c r="BC1037" s="308">
        <f>IFERROR((AZ1037-V_NNG3A!$J$20) / (V_NNG3A!$J$19-V_NNG3A!$J$20) * 100, 0)</f>
        <v>68.503854957234623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>
        <f>_xll.SRS1Splines.Functions25.Linear_Interp(V_NNG3A!$H$4:$H$12,V_NNG3A!$I$4:$I$12,BF1038)</f>
        <v>13.6894499999999</v>
      </c>
      <c r="BA1038" s="312">
        <f>(AZ1038/V_NNG3A!$I$8)*100</f>
        <v>98.840794223825995</v>
      </c>
      <c r="BB1038" s="308">
        <f>_xll.SRS1Splines.Functions25.Linear_Interp(V_NNG3A!$H$4:$H$12,V_NNG3A!$J$4:$J$12,BF1038)</f>
        <v>2.70186379310337</v>
      </c>
      <c r="BC1038" s="308">
        <f>IFERROR((AZ1038-V_NNG3A!$J$20) / (V_NNG3A!$J$19-V_NNG3A!$J$20) * 100, 0)</f>
        <v>94.391097458134183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>
        <f>_xll.SRS1Splines.Functions25.Linear_Interp(V_NNG3A!$H$4:$H$12,V_NNG3A!$I$4:$I$12,BF1039)</f>
        <v>13.83765</v>
      </c>
      <c r="BA1039" s="312">
        <f>(AZ1039/V_NNG3A!$I$8)*100</f>
        <v>99.910830324909753</v>
      </c>
      <c r="BB1039" s="308">
        <f>_xll.SRS1Splines.Functions25.Linear_Interp(V_NNG3A!$H$4:$H$12,V_NNG3A!$J$4:$J$12,BF1039)</f>
        <v>2.85006379310351</v>
      </c>
      <c r="BC1039" s="308">
        <f>IFERROR((AZ1039-V_NNG3A!$J$20) / (V_NNG3A!$J$19-V_NNG3A!$J$20) * 100, 0)</f>
        <v>99.568545958318296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>
        <f>_xll.SRS1Splines.Functions25.Linear_Interp(V_NNG3A!$H$4:$H$12,V_NNG3A!$I$4:$I$12,BF1040)</f>
        <v>13.1831</v>
      </c>
      <c r="BA1040" s="312">
        <f>(AZ1040/V_NNG3A!$I$8)*100</f>
        <v>95.184837545126356</v>
      </c>
      <c r="BB1040" s="308">
        <f>_xll.SRS1Splines.Functions25.Linear_Interp(V_NNG3A!$H$4:$H$12,V_NNG3A!$J$4:$J$12,BF1040)</f>
        <v>2.1955137931035602</v>
      </c>
      <c r="BC1040" s="308">
        <f>IFERROR((AZ1040-V_NNG3A!$J$20) / (V_NNG3A!$J$19-V_NNG3A!$J$20) * 100, 0)</f>
        <v>76.701481749187266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>
        <f>_xll.SRS1Splines.Functions25.Linear_Interp(V_NNG3A!$H$4:$H$12,V_NNG3A!$I$4:$I$12,BF1041)</f>
        <v>13.207800000000001</v>
      </c>
      <c r="BA1041" s="312">
        <f>(AZ1041/V_NNG3A!$I$8)*100</f>
        <v>95.363176895306864</v>
      </c>
      <c r="BB1041" s="308">
        <f>_xll.SRS1Splines.Functions25.Linear_Interp(V_NNG3A!$H$4:$H$12,V_NNG3A!$J$4:$J$12,BF1041)</f>
        <v>2.2202137931035302</v>
      </c>
      <c r="BC1041" s="308">
        <f>IFERROR((AZ1041-V_NNG3A!$J$20) / (V_NNG3A!$J$19-V_NNG3A!$J$20) * 100, 0)</f>
        <v>77.564389832550731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>
        <f>_xll.SRS1Splines.Functions25.Linear_Interp(V_NNG3A!$H$4:$H$12,V_NNG3A!$I$4:$I$12,BF1042)</f>
        <v>13.7759000000001</v>
      </c>
      <c r="BA1042" s="312">
        <f>(AZ1042/V_NNG3A!$I$8)*100</f>
        <v>99.464981949459201</v>
      </c>
      <c r="BB1042" s="308">
        <f>_xll.SRS1Splines.Functions25.Linear_Interp(V_NNG3A!$H$4:$H$12,V_NNG3A!$J$4:$J$12,BF1042)</f>
        <v>2.78831379310357</v>
      </c>
      <c r="BC1042" s="308">
        <f>IFERROR((AZ1042-V_NNG3A!$J$20) / (V_NNG3A!$J$19-V_NNG3A!$J$20) * 100, 0)</f>
        <v>97.411275749913187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>
        <f>_xll.SRS1Splines.Functions25.Linear_Interp(V_NNG3A!$H$4:$H$12,V_NNG3A!$I$4:$I$12,BF1043)</f>
        <v>13.6029999999999</v>
      </c>
      <c r="BA1043" s="312">
        <f>(AZ1043/V_NNG3A!$I$8)*100</f>
        <v>98.216606498194224</v>
      </c>
      <c r="BB1043" s="308">
        <f>_xll.SRS1Splines.Functions25.Linear_Interp(V_NNG3A!$H$4:$H$12,V_NNG3A!$J$4:$J$12,BF1043)</f>
        <v>2.6154137931034498</v>
      </c>
      <c r="BC1043" s="308">
        <f>IFERROR((AZ1043-V_NNG3A!$J$20) / (V_NNG3A!$J$19-V_NNG3A!$J$20) * 100, 0)</f>
        <v>91.370919166362185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>
        <f>_xll.SRS1Splines.Functions25.Linear_Interp(V_NNG3A!$H$4:$H$12,V_NNG3A!$I$4:$I$12,BF1044)</f>
        <v>12.9978499999999</v>
      </c>
      <c r="BA1044" s="312">
        <f>(AZ1044/V_NNG3A!$I$8)*100</f>
        <v>93.847292418771843</v>
      </c>
      <c r="BB1044" s="308">
        <f>_xll.SRS1Splines.Functions25.Linear_Interp(V_NNG3A!$H$4:$H$12,V_NNG3A!$J$4:$J$12,BF1044)</f>
        <v>2.0102637931034502</v>
      </c>
      <c r="BC1044" s="308">
        <f>IFERROR((AZ1044-V_NNG3A!$J$20) / (V_NNG3A!$J$19-V_NNG3A!$J$20) * 100, 0)</f>
        <v>70.229671123958028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>
        <f>_xll.SRS1Splines.Functions25.Linear_Interp(V_NNG3A!$H$4:$H$12,V_NNG3A!$I$4:$I$12,BF1045)</f>
        <v>13.553599999999999</v>
      </c>
      <c r="BA1045" s="312">
        <f>(AZ1045/V_NNG3A!$I$8)*100</f>
        <v>97.859927797833933</v>
      </c>
      <c r="BB1045" s="308">
        <f>_xll.SRS1Splines.Functions25.Linear_Interp(V_NNG3A!$H$4:$H$12,V_NNG3A!$J$4:$J$12,BF1045)</f>
        <v>2.5660137931034899</v>
      </c>
      <c r="BC1045" s="308">
        <f>IFERROR((AZ1045-V_NNG3A!$J$20) / (V_NNG3A!$J$19-V_NNG3A!$J$20) * 100, 0)</f>
        <v>89.645102999638766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>
        <f>_xll.SRS1Splines.Functions25.Linear_Interp(V_NNG3A!$H$4:$H$12,V_NNG3A!$I$4:$I$12,BF1046)</f>
        <v>13.1831</v>
      </c>
      <c r="BA1046" s="312">
        <f>(AZ1046/V_NNG3A!$I$8)*100</f>
        <v>95.184837545126356</v>
      </c>
      <c r="BB1046" s="308">
        <f>_xll.SRS1Splines.Functions25.Linear_Interp(V_NNG3A!$H$4:$H$12,V_NNG3A!$J$4:$J$12,BF1046)</f>
        <v>2.1955137931035602</v>
      </c>
      <c r="BC1046" s="308">
        <f>IFERROR((AZ1046-V_NNG3A!$J$20) / (V_NNG3A!$J$19-V_NNG3A!$J$20) * 100, 0)</f>
        <v>76.701481749187266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>
        <f>_xll.SRS1Splines.Functions25.Linear_Interp(V_NNG3A!$H$4:$H$12,V_NNG3A!$I$4:$I$12,BF1047)</f>
        <v>13.640049999999899</v>
      </c>
      <c r="BA1047" s="312">
        <f>(AZ1047/V_NNG3A!$I$8)*100</f>
        <v>98.484115523464979</v>
      </c>
      <c r="BB1047" s="308">
        <f>_xll.SRS1Splines.Functions25.Linear_Interp(V_NNG3A!$H$4:$H$12,V_NNG3A!$J$4:$J$12,BF1047)</f>
        <v>2.6524637931034101</v>
      </c>
      <c r="BC1047" s="308">
        <f>IFERROR((AZ1047-V_NNG3A!$J$20) / (V_NNG3A!$J$19-V_NNG3A!$J$20) * 100, 0)</f>
        <v>92.665281291407297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>
        <f>_xll.SRS1Splines.Functions25.Linear_Interp(V_NNG3A!$H$4:$H$12,V_NNG3A!$I$4:$I$12,BF1048)</f>
        <v>13.889000000000101</v>
      </c>
      <c r="BA1048" s="312">
        <f>(AZ1048/V_NNG3A!$I$8)*100</f>
        <v>100.28158844765416</v>
      </c>
      <c r="BB1048" s="308">
        <f>_xll.SRS1Splines.Functions25.Linear_Interp(V_NNG3A!$H$4:$H$12,V_NNG3A!$J$4:$J$12,BF1048)</f>
        <v>2.9014137931036301</v>
      </c>
      <c r="BC1048" s="308">
        <f>IFERROR((AZ1048-V_NNG3A!$J$20) / (V_NNG3A!$J$19-V_NNG3A!$J$20) * 100, 0)</f>
        <v>101.36248644741947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>
        <f>_xll.SRS1Splines.Functions25.Linear_Interp(V_NNG3A!$H$4:$H$12,V_NNG3A!$I$4:$I$12,BF1049)</f>
        <v>13.652399999999901</v>
      </c>
      <c r="BA1049" s="312">
        <f>(AZ1049/V_NNG3A!$I$8)*100</f>
        <v>98.57328519855524</v>
      </c>
      <c r="BB1049" s="308">
        <f>_xll.SRS1Splines.Functions25.Linear_Interp(V_NNG3A!$H$4:$H$12,V_NNG3A!$J$4:$J$12,BF1049)</f>
        <v>2.6648137931033999</v>
      </c>
      <c r="BC1049" s="308">
        <f>IFERROR((AZ1049-V_NNG3A!$J$20) / (V_NNG3A!$J$19-V_NNG3A!$J$20) * 100, 0)</f>
        <v>93.096735333089072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>
        <f>_xll.SRS1Splines.Functions25.Linear_Interp(V_NNG3A!$H$4:$H$12,V_NNG3A!$I$4:$I$12,BF1050)</f>
        <v>13.3189499999999</v>
      </c>
      <c r="BA1050" s="312">
        <f>(AZ1050/V_NNG3A!$I$8)*100</f>
        <v>96.165703971118404</v>
      </c>
      <c r="BB1050" s="308">
        <f>_xll.SRS1Splines.Functions25.Linear_Interp(V_NNG3A!$H$4:$H$12,V_NNG3A!$J$4:$J$12,BF1050)</f>
        <v>2.3313637931034301</v>
      </c>
      <c r="BC1050" s="308">
        <f>IFERROR((AZ1050-V_NNG3A!$J$20) / (V_NNG3A!$J$19-V_NNG3A!$J$20) * 100, 0)</f>
        <v>81.447476207682655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>
        <f>_xll.SRS1Splines.Functions25.Linear_Interp(V_NNG3A!$H$4:$H$12,V_NNG3A!$I$4:$I$12,BF1051)</f>
        <v>13.6276999999999</v>
      </c>
      <c r="BA1051" s="312">
        <f>(AZ1051/V_NNG3A!$I$8)*100</f>
        <v>98.394945848374732</v>
      </c>
      <c r="BB1051" s="308">
        <f>_xll.SRS1Splines.Functions25.Linear_Interp(V_NNG3A!$H$4:$H$12,V_NNG3A!$J$4:$J$12,BF1051)</f>
        <v>2.64011379310343</v>
      </c>
      <c r="BC1051" s="308">
        <f>IFERROR((AZ1051-V_NNG3A!$J$20) / (V_NNG3A!$J$19-V_NNG3A!$J$20) * 100, 0)</f>
        <v>92.233827249725593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>
        <f>_xll.SRS1Splines.Functions25.Linear_Interp(V_NNG3A!$H$4:$H$12,V_NNG3A!$I$4:$I$12,BF1052)</f>
        <v>13.8682</v>
      </c>
      <c r="BA1052" s="312">
        <f>(AZ1052/V_NNG3A!$I$8)*100</f>
        <v>100.13140794223827</v>
      </c>
      <c r="BB1052" s="308">
        <f>_xll.SRS1Splines.Functions25.Linear_Interp(V_NNG3A!$H$4:$H$12,V_NNG3A!$J$4:$J$12,BF1052)</f>
        <v>2.8806137931035298</v>
      </c>
      <c r="BC1052" s="308">
        <f>IFERROR((AZ1052-V_NNG3A!$J$20) / (V_NNG3A!$J$19-V_NNG3A!$J$20) * 100, 0)</f>
        <v>100.63582700879412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>
        <f>_xll.SRS1Splines.Functions25.Linear_Interp(V_NNG3A!$H$4:$H$12,V_NNG3A!$I$4:$I$12,BF1053)</f>
        <v>13.4548000000001</v>
      </c>
      <c r="BA1053" s="312">
        <f>(AZ1053/V_NNG3A!$I$8)*100</f>
        <v>97.14657039711264</v>
      </c>
      <c r="BB1053" s="308">
        <f>_xll.SRS1Splines.Functions25.Linear_Interp(V_NNG3A!$H$4:$H$12,V_NNG3A!$J$4:$J$12,BF1053)</f>
        <v>2.4672137931035798</v>
      </c>
      <c r="BC1053" s="308">
        <f>IFERROR((AZ1053-V_NNG3A!$J$20) / (V_NNG3A!$J$19-V_NNG3A!$J$20) * 100, 0)</f>
        <v>86.19347066618856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>
        <f>_xll.SRS1Splines.Functions25.Linear_Interp(V_NNG3A!$H$4:$H$12,V_NNG3A!$I$4:$I$12,BF1054)</f>
        <v>13.3065999999999</v>
      </c>
      <c r="BA1054" s="312">
        <f>(AZ1054/V_NNG3A!$I$8)*100</f>
        <v>96.076534296028157</v>
      </c>
      <c r="BB1054" s="308">
        <f>_xll.SRS1Splines.Functions25.Linear_Interp(V_NNG3A!$H$4:$H$12,V_NNG3A!$J$4:$J$12,BF1054)</f>
        <v>2.3190137931034398</v>
      </c>
      <c r="BC1054" s="308">
        <f>IFERROR((AZ1054-V_NNG3A!$J$20) / (V_NNG3A!$J$19-V_NNG3A!$J$20) * 100, 0)</f>
        <v>81.016022166000951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>
        <f>_xll.SRS1Splines.Functions25.Linear_Interp(V_NNG3A!$H$4:$H$12,V_NNG3A!$I$4:$I$12,BF1055)</f>
        <v>13.54125</v>
      </c>
      <c r="BA1055" s="312">
        <f>(AZ1055/V_NNG3A!$I$8)*100</f>
        <v>97.770758122743686</v>
      </c>
      <c r="BB1055" s="308">
        <f>_xll.SRS1Splines.Functions25.Linear_Interp(V_NNG3A!$H$4:$H$12,V_NNG3A!$J$4:$J$12,BF1055)</f>
        <v>2.5536637931035</v>
      </c>
      <c r="BC1055" s="308">
        <f>IFERROR((AZ1055-V_NNG3A!$J$20) / (V_NNG3A!$J$19-V_NNG3A!$J$20) * 100, 0)</f>
        <v>89.213648957957076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>
        <f>_xll.SRS1Splines.Functions25.Linear_Interp(V_NNG3A!$H$4:$H$12,V_NNG3A!$I$4:$I$12,BF1056)</f>
        <v>13.7018000000001</v>
      </c>
      <c r="BA1056" s="312">
        <f>(AZ1056/V_NNG3A!$I$8)*100</f>
        <v>98.929963898917691</v>
      </c>
      <c r="BB1056" s="308">
        <f>_xll.SRS1Splines.Functions25.Linear_Interp(V_NNG3A!$H$4:$H$12,V_NNG3A!$J$4:$J$12,BF1056)</f>
        <v>2.7142137931036401</v>
      </c>
      <c r="BC1056" s="308">
        <f>IFERROR((AZ1056-V_NNG3A!$J$20) / (V_NNG3A!$J$19-V_NNG3A!$J$20) * 100, 0)</f>
        <v>94.822551499822893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>
        <f>_xll.SRS1Splines.Functions25.Linear_Interp(V_NNG3A!$H$4:$H$12,V_NNG3A!$I$4:$I$12,BF1057)</f>
        <v>13.8604</v>
      </c>
      <c r="BA1057" s="312">
        <f>(AZ1057/V_NNG3A!$I$8)*100</f>
        <v>100.07509025270758</v>
      </c>
      <c r="BB1057" s="308">
        <f>_xll.SRS1Splines.Functions25.Linear_Interp(V_NNG3A!$H$4:$H$12,V_NNG3A!$J$4:$J$12,BF1057)</f>
        <v>2.87281379310352</v>
      </c>
      <c r="BC1057" s="308">
        <f>IFERROR((AZ1057-V_NNG3A!$J$20) / (V_NNG3A!$J$19-V_NNG3A!$J$20) * 100, 0)</f>
        <v>100.36332971931094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>
        <f>_xll.SRS1Splines.Functions25.Linear_Interp(V_NNG3A!$H$4:$H$12,V_NNG3A!$I$4:$I$12,BF1058)</f>
        <v>13.257199999999999</v>
      </c>
      <c r="BA1058" s="312">
        <f>(AZ1058/V_NNG3A!$I$8)*100</f>
        <v>95.719855595667866</v>
      </c>
      <c r="BB1058" s="308">
        <f>_xll.SRS1Splines.Functions25.Linear_Interp(V_NNG3A!$H$4:$H$12,V_NNG3A!$J$4:$J$12,BF1058)</f>
        <v>2.2696137931034901</v>
      </c>
      <c r="BC1058" s="308">
        <f>IFERROR((AZ1058-V_NNG3A!$J$20) / (V_NNG3A!$J$19-V_NNG3A!$J$20) * 100, 0)</f>
        <v>79.290205999277546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>
        <f>_xll.SRS1Splines.Functions25.Linear_Interp(V_NNG3A!$H$4:$H$12,V_NNG3A!$I$4:$I$12,BF1059)</f>
        <v>13.3930500000001</v>
      </c>
      <c r="BA1059" s="312">
        <f>(AZ1059/V_NNG3A!$I$8)*100</f>
        <v>96.700722021661377</v>
      </c>
      <c r="BB1059" s="308">
        <f>_xll.SRS1Splines.Functions25.Linear_Interp(V_NNG3A!$H$4:$H$12,V_NNG3A!$J$4:$J$12,BF1059)</f>
        <v>2.4054637931036398</v>
      </c>
      <c r="BC1059" s="308">
        <f>IFERROR((AZ1059-V_NNG3A!$J$20) / (V_NNG3A!$J$19-V_NNG3A!$J$20) * 100, 0)</f>
        <v>84.036200457779969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>
        <f>_xll.SRS1Splines.Functions25.Linear_Interp(V_NNG3A!$H$4:$H$12,V_NNG3A!$I$4:$I$12,BF1060)</f>
        <v>13.516550000000001</v>
      </c>
      <c r="BA1060" s="312">
        <f>(AZ1060/V_NNG3A!$I$8)*100</f>
        <v>97.592418772563178</v>
      </c>
      <c r="BB1060" s="308">
        <f>_xll.SRS1Splines.Functions25.Linear_Interp(V_NNG3A!$H$4:$H$12,V_NNG3A!$J$4:$J$12,BF1060)</f>
        <v>2.52896379310353</v>
      </c>
      <c r="BC1060" s="308">
        <f>IFERROR((AZ1060-V_NNG3A!$J$20) / (V_NNG3A!$J$19-V_NNG3A!$J$20) * 100, 0)</f>
        <v>88.350740874593654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>
        <f>_xll.SRS1Splines.Functions25.Linear_Interp(V_NNG3A!$H$4:$H$12,V_NNG3A!$I$4:$I$12,BF1061)</f>
        <v>13.6029999999999</v>
      </c>
      <c r="BA1061" s="312">
        <f>(AZ1061/V_NNG3A!$I$8)*100</f>
        <v>98.216606498194224</v>
      </c>
      <c r="BB1061" s="308">
        <f>_xll.SRS1Splines.Functions25.Linear_Interp(V_NNG3A!$H$4:$H$12,V_NNG3A!$J$4:$J$12,BF1061)</f>
        <v>2.6154137931034498</v>
      </c>
      <c r="BC1061" s="308">
        <f>IFERROR((AZ1061-V_NNG3A!$J$20) / (V_NNG3A!$J$19-V_NNG3A!$J$20) * 100, 0)</f>
        <v>91.370919166362185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>
        <f>_xll.SRS1Splines.Functions25.Linear_Interp(V_NNG3A!$H$4:$H$12,V_NNG3A!$I$4:$I$12,BF1062)</f>
        <v>13.6894499999999</v>
      </c>
      <c r="BA1062" s="312">
        <f>(AZ1062/V_NNG3A!$I$8)*100</f>
        <v>98.840794223825995</v>
      </c>
      <c r="BB1062" s="308">
        <f>_xll.SRS1Splines.Functions25.Linear_Interp(V_NNG3A!$H$4:$H$12,V_NNG3A!$J$4:$J$12,BF1062)</f>
        <v>2.70186379310337</v>
      </c>
      <c r="BC1062" s="308">
        <f>IFERROR((AZ1062-V_NNG3A!$J$20) / (V_NNG3A!$J$19-V_NNG3A!$J$20) * 100, 0)</f>
        <v>94.391097458134183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>
        <f>_xll.SRS1Splines.Functions25.Linear_Interp(V_NNG3A!$H$4:$H$12,V_NNG3A!$I$4:$I$12,BF1063)</f>
        <v>13.7635500000001</v>
      </c>
      <c r="BA1063" s="312">
        <f>(AZ1063/V_NNG3A!$I$8)*100</f>
        <v>99.375812274368954</v>
      </c>
      <c r="BB1063" s="308">
        <f>_xll.SRS1Splines.Functions25.Linear_Interp(V_NNG3A!$H$4:$H$12,V_NNG3A!$J$4:$J$12,BF1063)</f>
        <v>2.7759637931035801</v>
      </c>
      <c r="BC1063" s="308">
        <f>IFERROR((AZ1063-V_NNG3A!$J$20) / (V_NNG3A!$J$19-V_NNG3A!$J$20) * 100, 0)</f>
        <v>96.979821708231484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>
        <f>_xll.SRS1Splines.Functions25.Linear_Interp(V_NNG3A!$H$4:$H$12,V_NNG3A!$I$4:$I$12,BF1064)</f>
        <v>13.83765</v>
      </c>
      <c r="BA1064" s="312">
        <f>(AZ1064/V_NNG3A!$I$8)*100</f>
        <v>99.910830324909753</v>
      </c>
      <c r="BB1064" s="308">
        <f>_xll.SRS1Splines.Functions25.Linear_Interp(V_NNG3A!$H$4:$H$12,V_NNG3A!$J$4:$J$12,BF1064)</f>
        <v>2.85006379310351</v>
      </c>
      <c r="BC1064" s="308">
        <f>IFERROR((AZ1064-V_NNG3A!$J$20) / (V_NNG3A!$J$19-V_NNG3A!$J$20) * 100, 0)</f>
        <v>99.568545958318296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>
        <f>_xll.SRS1Splines.Functions25.Linear_Interp(V_NNG3A!$H$4:$H$12,V_NNG3A!$I$4:$I$12,BF1065)</f>
        <v>13.8682</v>
      </c>
      <c r="BA1065" s="312">
        <f>(AZ1065/V_NNG3A!$I$8)*100</f>
        <v>100.13140794223827</v>
      </c>
      <c r="BB1065" s="308">
        <f>_xll.SRS1Splines.Functions25.Linear_Interp(V_NNG3A!$H$4:$H$12,V_NNG3A!$J$4:$J$12,BF1065)</f>
        <v>2.8806137931035298</v>
      </c>
      <c r="BC1065" s="308">
        <f>IFERROR((AZ1065-V_NNG3A!$J$20) / (V_NNG3A!$J$19-V_NNG3A!$J$20) * 100, 0)</f>
        <v>100.63582700879412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>
        <f>_xll.SRS1Splines.Functions25.Linear_Interp(V_NNG3A!$H$4:$H$12,V_NNG3A!$I$4:$I$12,BF1066)</f>
        <v>13.881200000000099</v>
      </c>
      <c r="BA1066" s="312">
        <f>(AZ1066/V_NNG3A!$I$8)*100</f>
        <v>100.22527075812346</v>
      </c>
      <c r="BB1066" s="308">
        <f>_xll.SRS1Splines.Functions25.Linear_Interp(V_NNG3A!$H$4:$H$12,V_NNG3A!$J$4:$J$12,BF1066)</f>
        <v>2.8936137931035502</v>
      </c>
      <c r="BC1066" s="308">
        <f>IFERROR((AZ1066-V_NNG3A!$J$20) / (V_NNG3A!$J$19-V_NNG3A!$J$20) * 100, 0)</f>
        <v>101.08998915793623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>
        <f>_xll.SRS1Splines.Functions25.Linear_Interp(V_NNG3A!$H$4:$H$12,V_NNG3A!$I$4:$I$12,BF1067)</f>
        <v>13.8864000000001</v>
      </c>
      <c r="BA1067" s="312">
        <f>(AZ1067/V_NNG3A!$I$8)*100</f>
        <v>100.26281588447725</v>
      </c>
      <c r="BB1067" s="308">
        <f>_xll.SRS1Splines.Functions25.Linear_Interp(V_NNG3A!$H$4:$H$12,V_NNG3A!$J$4:$J$12,BF1067)</f>
        <v>2.8988137931036202</v>
      </c>
      <c r="BC1067" s="308">
        <f>IFERROR((AZ1067-V_NNG3A!$J$20) / (V_NNG3A!$J$19-V_NNG3A!$J$20) * 100, 0)</f>
        <v>101.2716540175917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>
        <f>_xll.SRS1Splines.Functions25.Linear_Interp(V_NNG3A!$H$4:$H$12,V_NNG3A!$I$4:$I$12,BF1068)</f>
        <v>13.889000000000101</v>
      </c>
      <c r="BA1068" s="312">
        <f>(AZ1068/V_NNG3A!$I$8)*100</f>
        <v>100.28158844765416</v>
      </c>
      <c r="BB1068" s="308">
        <f>_xll.SRS1Splines.Functions25.Linear_Interp(V_NNG3A!$H$4:$H$12,V_NNG3A!$J$4:$J$12,BF1068)</f>
        <v>2.9014137931036301</v>
      </c>
      <c r="BC1068" s="308">
        <f>IFERROR((AZ1068-V_NNG3A!$J$20) / (V_NNG3A!$J$19-V_NNG3A!$J$20) * 100, 0)</f>
        <v>101.36248644741947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>
        <f>_xll.SRS1Splines.Functions25.Linear_Interp(V_NNG3A!$H$4:$H$12,V_NNG3A!$I$4:$I$12,BF1069)</f>
        <v>13.8786000000001</v>
      </c>
      <c r="BA1069" s="312">
        <f>(AZ1069/V_NNG3A!$I$8)*100</f>
        <v>100.20649819494658</v>
      </c>
      <c r="BB1069" s="308">
        <f>_xll.SRS1Splines.Functions25.Linear_Interp(V_NNG3A!$H$4:$H$12,V_NNG3A!$J$4:$J$12,BF1069)</f>
        <v>2.89101379310355</v>
      </c>
      <c r="BC1069" s="308">
        <f>IFERROR((AZ1069-V_NNG3A!$J$20) / (V_NNG3A!$J$19-V_NNG3A!$J$20) * 100, 0)</f>
        <v>100.99915672810853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>
        <f>_xll.SRS1Splines.Functions25.Linear_Interp(V_NNG3A!$H$4:$H$12,V_NNG3A!$I$4:$I$12,BF1070)</f>
        <v>13.8734</v>
      </c>
      <c r="BA1070" s="312">
        <f>(AZ1070/V_NNG3A!$I$8)*100</f>
        <v>100.16895306859206</v>
      </c>
      <c r="BB1070" s="308">
        <f>_xll.SRS1Splines.Functions25.Linear_Interp(V_NNG3A!$H$4:$H$12,V_NNG3A!$J$4:$J$12,BF1070)</f>
        <v>2.8858137931035399</v>
      </c>
      <c r="BC1070" s="308">
        <f>IFERROR((AZ1070-V_NNG3A!$J$20) / (V_NNG3A!$J$19-V_NNG3A!$J$20) * 100, 0)</f>
        <v>100.81749186844959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>
        <f>_xll.SRS1Splines.Functions25.Linear_Interp(V_NNG3A!$H$4:$H$12,V_NNG3A!$I$4:$I$12,BF1071)</f>
        <v>13.857799999999999</v>
      </c>
      <c r="BA1071" s="312">
        <f>(AZ1071/V_NNG3A!$I$8)*100</f>
        <v>100.05631768953069</v>
      </c>
      <c r="BB1071" s="308">
        <f>_xll.SRS1Splines.Functions25.Linear_Interp(V_NNG3A!$H$4:$H$12,V_NNG3A!$J$4:$J$12,BF1071)</f>
        <v>2.8702137931035101</v>
      </c>
      <c r="BC1071" s="308">
        <f>IFERROR((AZ1071-V_NNG3A!$J$20) / (V_NNG3A!$J$19-V_NNG3A!$J$20) * 100, 0)</f>
        <v>100.27249728948317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>
        <f>_xll.SRS1Splines.Functions25.Linear_Interp(V_NNG3A!$H$4:$H$12,V_NNG3A!$I$4:$I$12,BF1072)</f>
        <v>13.788250000000099</v>
      </c>
      <c r="BA1072" s="312">
        <f>(AZ1072/V_NNG3A!$I$8)*100</f>
        <v>99.554151624549462</v>
      </c>
      <c r="BB1072" s="308">
        <f>_xll.SRS1Splines.Functions25.Linear_Interp(V_NNG3A!$H$4:$H$12,V_NNG3A!$J$4:$J$12,BF1072)</f>
        <v>2.8006637931035598</v>
      </c>
      <c r="BC1072" s="308">
        <f>IFERROR((AZ1072-V_NNG3A!$J$20) / (V_NNG3A!$J$19-V_NNG3A!$J$20) * 100, 0)</f>
        <v>97.842729791594891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>
        <f>_xll.SRS1Splines.Functions25.Linear_Interp(V_NNG3A!$H$4:$H$12,V_NNG3A!$I$4:$I$12,BF1073)</f>
        <v>13.7141500000001</v>
      </c>
      <c r="BA1073" s="312">
        <f>(AZ1073/V_NNG3A!$I$8)*100</f>
        <v>99.019133574007938</v>
      </c>
      <c r="BB1073" s="308">
        <f>_xll.SRS1Splines.Functions25.Linear_Interp(V_NNG3A!$H$4:$H$12,V_NNG3A!$J$4:$J$12,BF1073)</f>
        <v>2.72656379310363</v>
      </c>
      <c r="BC1073" s="308">
        <f>IFERROR((AZ1073-V_NNG3A!$J$20) / (V_NNG3A!$J$19-V_NNG3A!$J$20) * 100, 0)</f>
        <v>95.254005541504597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>
        <f>_xll.SRS1Splines.Functions25.Linear_Interp(V_NNG3A!$H$4:$H$12,V_NNG3A!$I$4:$I$12,BF1074)</f>
        <v>13.640049999999899</v>
      </c>
      <c r="BA1074" s="312">
        <f>(AZ1074/V_NNG3A!$I$8)*100</f>
        <v>98.484115523464979</v>
      </c>
      <c r="BB1074" s="308">
        <f>_xll.SRS1Splines.Functions25.Linear_Interp(V_NNG3A!$H$4:$H$12,V_NNG3A!$J$4:$J$12,BF1074)</f>
        <v>2.6524637931034101</v>
      </c>
      <c r="BC1074" s="308">
        <f>IFERROR((AZ1074-V_NNG3A!$J$20) / (V_NNG3A!$J$19-V_NNG3A!$J$20) * 100, 0)</f>
        <v>92.665281291407297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>
        <f>_xll.SRS1Splines.Functions25.Linear_Interp(V_NNG3A!$H$4:$H$12,V_NNG3A!$I$4:$I$12,BF1075)</f>
        <v>13.7141500000001</v>
      </c>
      <c r="BA1075" s="312">
        <f>(AZ1075/V_NNG3A!$I$8)*100</f>
        <v>99.019133574007938</v>
      </c>
      <c r="BB1075" s="308">
        <f>_xll.SRS1Splines.Functions25.Linear_Interp(V_NNG3A!$H$4:$H$12,V_NNG3A!$J$4:$J$12,BF1075)</f>
        <v>2.72656379310363</v>
      </c>
      <c r="BC1075" s="308">
        <f>IFERROR((AZ1075-V_NNG3A!$J$20) / (V_NNG3A!$J$19-V_NNG3A!$J$20) * 100, 0)</f>
        <v>95.254005541504597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>
        <f>_xll.SRS1Splines.Functions25.Linear_Interp(V_NNG3A!$H$4:$H$12,V_NNG3A!$I$4:$I$12,BF1076)</f>
        <v>13.857799999999999</v>
      </c>
      <c r="BA1076" s="312">
        <f>(AZ1076/V_NNG3A!$I$8)*100</f>
        <v>100.05631768953069</v>
      </c>
      <c r="BB1076" s="308">
        <f>_xll.SRS1Splines.Functions25.Linear_Interp(V_NNG3A!$H$4:$H$12,V_NNG3A!$J$4:$J$12,BF1076)</f>
        <v>2.8702137931035101</v>
      </c>
      <c r="BC1076" s="308">
        <f>IFERROR((AZ1076-V_NNG3A!$J$20) / (V_NNG3A!$J$19-V_NNG3A!$J$20) * 100, 0)</f>
        <v>100.27249728948317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>
        <f>_xll.SRS1Splines.Functions25.Linear_Interp(V_NNG3A!$H$4:$H$12,V_NNG3A!$I$4:$I$12,BF1077)</f>
        <v>13.8864000000001</v>
      </c>
      <c r="BA1077" s="312">
        <f>(AZ1077/V_NNG3A!$I$8)*100</f>
        <v>100.26281588447725</v>
      </c>
      <c r="BB1077" s="308">
        <f>_xll.SRS1Splines.Functions25.Linear_Interp(V_NNG3A!$H$4:$H$12,V_NNG3A!$J$4:$J$12,BF1077)</f>
        <v>2.8988137931036202</v>
      </c>
      <c r="BC1077" s="308">
        <f>IFERROR((AZ1077-V_NNG3A!$J$20) / (V_NNG3A!$J$19-V_NNG3A!$J$20) * 100, 0)</f>
        <v>101.2716540175917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>
        <f>_xll.SRS1Splines.Functions25.Linear_Interp(V_NNG3A!$H$4:$H$12,V_NNG3A!$I$4:$I$12,BF1078)</f>
        <v>13.912400000000201</v>
      </c>
      <c r="BA1078" s="312">
        <f>(AZ1078/V_NNG3A!$I$8)*100</f>
        <v>100.45054151624693</v>
      </c>
      <c r="BB1078" s="308">
        <f>_xll.SRS1Splines.Functions25.Linear_Interp(V_NNG3A!$H$4:$H$12,V_NNG3A!$J$4:$J$12,BF1078)</f>
        <v>2.9248137931036702</v>
      </c>
      <c r="BC1078" s="308">
        <f>IFERROR((AZ1078-V_NNG3A!$J$20) / (V_NNG3A!$J$19-V_NNG3A!$J$20) * 100, 0)</f>
        <v>102.17997831587253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>
        <f>_xll.SRS1Splines.Functions25.Linear_Interp(V_NNG3A!$H$4:$H$12,V_NNG3A!$I$4:$I$12,BF1079)</f>
        <v>13.8864000000001</v>
      </c>
      <c r="BA1079" s="312">
        <f>(AZ1079/V_NNG3A!$I$8)*100</f>
        <v>100.26281588447725</v>
      </c>
      <c r="BB1079" s="308">
        <f>_xll.SRS1Splines.Functions25.Linear_Interp(V_NNG3A!$H$4:$H$12,V_NNG3A!$J$4:$J$12,BF1079)</f>
        <v>2.8988137931036202</v>
      </c>
      <c r="BC1079" s="308">
        <f>IFERROR((AZ1079-V_NNG3A!$J$20) / (V_NNG3A!$J$19-V_NNG3A!$J$20) * 100, 0)</f>
        <v>101.2716540175917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>
        <f>_xll.SRS1Splines.Functions25.Linear_Interp(V_NNG3A!$H$4:$H$12,V_NNG3A!$I$4:$I$12,BF1080)</f>
        <v>13.857799999999999</v>
      </c>
      <c r="BA1080" s="312">
        <f>(AZ1080/V_NNG3A!$I$8)*100</f>
        <v>100.05631768953069</v>
      </c>
      <c r="BB1080" s="308">
        <f>_xll.SRS1Splines.Functions25.Linear_Interp(V_NNG3A!$H$4:$H$12,V_NNG3A!$J$4:$J$12,BF1080)</f>
        <v>2.8702137931035101</v>
      </c>
      <c r="BC1080" s="308">
        <f>IFERROR((AZ1080-V_NNG3A!$J$20) / (V_NNG3A!$J$19-V_NNG3A!$J$20) * 100, 0)</f>
        <v>100.27249728948317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>
        <f>_xll.SRS1Splines.Functions25.Linear_Interp(V_NNG3A!$H$4:$H$12,V_NNG3A!$I$4:$I$12,BF1081)</f>
        <v>13.6770999999999</v>
      </c>
      <c r="BA1081" s="312">
        <f>(AZ1081/V_NNG3A!$I$8)*100</f>
        <v>98.751624548735734</v>
      </c>
      <c r="BB1081" s="308">
        <f>_xll.SRS1Splines.Functions25.Linear_Interp(V_NNG3A!$H$4:$H$12,V_NNG3A!$J$4:$J$12,BF1081)</f>
        <v>2.6895137931033801</v>
      </c>
      <c r="BC1081" s="308">
        <f>IFERROR((AZ1081-V_NNG3A!$J$20) / (V_NNG3A!$J$19-V_NNG3A!$J$20) * 100, 0)</f>
        <v>93.959643416452479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>
        <f>_xll.SRS1Splines.Functions25.Linear_Interp(V_NNG3A!$H$4:$H$12,V_NNG3A!$I$4:$I$12,BF1082)</f>
        <v>13.6770999999999</v>
      </c>
      <c r="BA1082" s="312">
        <f>(AZ1082/V_NNG3A!$I$8)*100</f>
        <v>98.751624548735734</v>
      </c>
      <c r="BB1082" s="308">
        <f>_xll.SRS1Splines.Functions25.Linear_Interp(V_NNG3A!$H$4:$H$12,V_NNG3A!$J$4:$J$12,BF1082)</f>
        <v>2.6895137931033801</v>
      </c>
      <c r="BC1082" s="308">
        <f>IFERROR((AZ1082-V_NNG3A!$J$20) / (V_NNG3A!$J$19-V_NNG3A!$J$20) * 100, 0)</f>
        <v>93.959643416452479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>
        <f>_xll.SRS1Splines.Functions25.Linear_Interp(V_NNG3A!$H$4:$H$12,V_NNG3A!$I$4:$I$12,BF1083)</f>
        <v>13.812950000000001</v>
      </c>
      <c r="BA1083" s="312">
        <f>(AZ1083/V_NNG3A!$I$8)*100</f>
        <v>99.732490974729245</v>
      </c>
      <c r="BB1083" s="308">
        <f>_xll.SRS1Splines.Functions25.Linear_Interp(V_NNG3A!$H$4:$H$12,V_NNG3A!$J$4:$J$12,BF1083)</f>
        <v>2.8253637931035298</v>
      </c>
      <c r="BC1083" s="308">
        <f>IFERROR((AZ1083-V_NNG3A!$J$20) / (V_NNG3A!$J$19-V_NNG3A!$J$20) * 100, 0)</f>
        <v>98.705637874954888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>
        <f>_xll.SRS1Splines.Functions25.Linear_Interp(V_NNG3A!$H$4:$H$12,V_NNG3A!$I$4:$I$12,BF1084)</f>
        <v>13.726500000000099</v>
      </c>
      <c r="BA1084" s="312">
        <f>(AZ1084/V_NNG3A!$I$8)*100</f>
        <v>99.108303249098199</v>
      </c>
      <c r="BB1084" s="308">
        <f>_xll.SRS1Splines.Functions25.Linear_Interp(V_NNG3A!$H$4:$H$12,V_NNG3A!$J$4:$J$12,BF1084)</f>
        <v>2.7389137931036101</v>
      </c>
      <c r="BC1084" s="308">
        <f>IFERROR((AZ1084-V_NNG3A!$J$20) / (V_NNG3A!$J$19-V_NNG3A!$J$20) * 100, 0)</f>
        <v>95.685459583186301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>
        <f>_xll.SRS1Splines.Functions25.Linear_Interp(V_NNG3A!$H$4:$H$12,V_NNG3A!$I$4:$I$12,BF1085)</f>
        <v>13.6153499999999</v>
      </c>
      <c r="BA1085" s="312">
        <f>(AZ1085/V_NNG3A!$I$8)*100</f>
        <v>98.305776173284471</v>
      </c>
      <c r="BB1085" s="308">
        <f>_xll.SRS1Splines.Functions25.Linear_Interp(V_NNG3A!$H$4:$H$12,V_NNG3A!$J$4:$J$12,BF1085)</f>
        <v>2.6277637931034401</v>
      </c>
      <c r="BC1085" s="308">
        <f>IFERROR((AZ1085-V_NNG3A!$J$20) / (V_NNG3A!$J$19-V_NNG3A!$J$20) * 100, 0)</f>
        <v>91.802373208043889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>
        <f>_xll.SRS1Splines.Functions25.Linear_Interp(V_NNG3A!$H$4:$H$12,V_NNG3A!$I$4:$I$12,BF1086)</f>
        <v>13.652399999999901</v>
      </c>
      <c r="BA1086" s="312">
        <f>(AZ1086/V_NNG3A!$I$8)*100</f>
        <v>98.57328519855524</v>
      </c>
      <c r="BB1086" s="308">
        <f>_xll.SRS1Splines.Functions25.Linear_Interp(V_NNG3A!$H$4:$H$12,V_NNG3A!$J$4:$J$12,BF1086)</f>
        <v>2.6648137931033999</v>
      </c>
      <c r="BC1086" s="308">
        <f>IFERROR((AZ1086-V_NNG3A!$J$20) / (V_NNG3A!$J$19-V_NNG3A!$J$20) * 100, 0)</f>
        <v>93.096735333089072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>
        <f>_xll.SRS1Splines.Functions25.Linear_Interp(V_NNG3A!$H$4:$H$12,V_NNG3A!$I$4:$I$12,BF1087)</f>
        <v>13.6770999999999</v>
      </c>
      <c r="BA1087" s="312">
        <f>(AZ1087/V_NNG3A!$I$8)*100</f>
        <v>98.751624548735734</v>
      </c>
      <c r="BB1087" s="308">
        <f>_xll.SRS1Splines.Functions25.Linear_Interp(V_NNG3A!$H$4:$H$12,V_NNG3A!$J$4:$J$12,BF1087)</f>
        <v>2.6895137931033801</v>
      </c>
      <c r="BC1087" s="308">
        <f>IFERROR((AZ1087-V_NNG3A!$J$20) / (V_NNG3A!$J$19-V_NNG3A!$J$20) * 100, 0)</f>
        <v>93.959643416452479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>
        <f>_xll.SRS1Splines.Functions25.Linear_Interp(V_NNG3A!$H$4:$H$12,V_NNG3A!$I$4:$I$12,BF1088)</f>
        <v>13.6770999999999</v>
      </c>
      <c r="BA1088" s="312">
        <f>(AZ1088/V_NNG3A!$I$8)*100</f>
        <v>98.751624548735734</v>
      </c>
      <c r="BB1088" s="308">
        <f>_xll.SRS1Splines.Functions25.Linear_Interp(V_NNG3A!$H$4:$H$12,V_NNG3A!$J$4:$J$12,BF1088)</f>
        <v>2.6895137931033801</v>
      </c>
      <c r="BC1088" s="308">
        <f>IFERROR((AZ1088-V_NNG3A!$J$20) / (V_NNG3A!$J$19-V_NNG3A!$J$20) * 100, 0)</f>
        <v>93.959643416452479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>
        <f>_xll.SRS1Splines.Functions25.Linear_Interp(V_NNG3A!$H$4:$H$12,V_NNG3A!$I$4:$I$12,BF1089)</f>
        <v>13.6647499999999</v>
      </c>
      <c r="BA1089" s="312">
        <f>(AZ1089/V_NNG3A!$I$8)*100</f>
        <v>98.662454873645487</v>
      </c>
      <c r="BB1089" s="308">
        <f>_xll.SRS1Splines.Functions25.Linear_Interp(V_NNG3A!$H$4:$H$12,V_NNG3A!$J$4:$J$12,BF1089)</f>
        <v>2.6771637931033898</v>
      </c>
      <c r="BC1089" s="308">
        <f>IFERROR((AZ1089-V_NNG3A!$J$20) / (V_NNG3A!$J$19-V_NNG3A!$J$20) * 100, 0)</f>
        <v>93.528189374770761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>
        <f>_xll.SRS1Splines.Functions25.Linear_Interp(V_NNG3A!$H$4:$H$12,V_NNG3A!$I$4:$I$12,BF1090)</f>
        <v>13.6647499999999</v>
      </c>
      <c r="BA1090" s="312">
        <f>(AZ1090/V_NNG3A!$I$8)*100</f>
        <v>98.662454873645487</v>
      </c>
      <c r="BB1090" s="308">
        <f>_xll.SRS1Splines.Functions25.Linear_Interp(V_NNG3A!$H$4:$H$12,V_NNG3A!$J$4:$J$12,BF1090)</f>
        <v>2.6771637931033898</v>
      </c>
      <c r="BC1090" s="308">
        <f>IFERROR((AZ1090-V_NNG3A!$J$20) / (V_NNG3A!$J$19-V_NNG3A!$J$20) * 100, 0)</f>
        <v>93.528189374770761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>
        <f>_xll.SRS1Splines.Functions25.Linear_Interp(V_NNG3A!$H$4:$H$12,V_NNG3A!$I$4:$I$12,BF1091)</f>
        <v>13.6276999999999</v>
      </c>
      <c r="BA1091" s="312">
        <f>(AZ1091/V_NNG3A!$I$8)*100</f>
        <v>98.394945848374732</v>
      </c>
      <c r="BB1091" s="308">
        <f>_xll.SRS1Splines.Functions25.Linear_Interp(V_NNG3A!$H$4:$H$12,V_NNG3A!$J$4:$J$12,BF1091)</f>
        <v>2.64011379310343</v>
      </c>
      <c r="BC1091" s="308">
        <f>IFERROR((AZ1091-V_NNG3A!$J$20) / (V_NNG3A!$J$19-V_NNG3A!$J$20) * 100, 0)</f>
        <v>92.233827249725593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>
        <f>_xll.SRS1Splines.Functions25.Linear_Interp(V_NNG3A!$H$4:$H$12,V_NNG3A!$I$4:$I$12,BF1092)</f>
        <v>13.5783</v>
      </c>
      <c r="BA1092" s="312">
        <f>(AZ1092/V_NNG3A!$I$8)*100</f>
        <v>98.038267148014441</v>
      </c>
      <c r="BB1092" s="308">
        <f>_xll.SRS1Splines.Functions25.Linear_Interp(V_NNG3A!$H$4:$H$12,V_NNG3A!$J$4:$J$12,BF1092)</f>
        <v>2.5907137931034701</v>
      </c>
      <c r="BC1092" s="308">
        <f>IFERROR((AZ1092-V_NNG3A!$J$20) / (V_NNG3A!$J$19-V_NNG3A!$J$20) * 100, 0)</f>
        <v>90.508011083002245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>
        <f>_xll.SRS1Splines.Functions25.Linear_Interp(V_NNG3A!$H$4:$H$12,V_NNG3A!$I$4:$I$12,BF1093)</f>
        <v>13.54125</v>
      </c>
      <c r="BA1093" s="312">
        <f>(AZ1093/V_NNG3A!$I$8)*100</f>
        <v>97.770758122743686</v>
      </c>
      <c r="BB1093" s="308">
        <f>_xll.SRS1Splines.Functions25.Linear_Interp(V_NNG3A!$H$4:$H$12,V_NNG3A!$J$4:$J$12,BF1093)</f>
        <v>2.5536637931035</v>
      </c>
      <c r="BC1093" s="308">
        <f>IFERROR((AZ1093-V_NNG3A!$J$20) / (V_NNG3A!$J$19-V_NNG3A!$J$20) * 100, 0)</f>
        <v>89.213648957957076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>
        <f>_xll.SRS1Splines.Functions25.Linear_Interp(V_NNG3A!$H$4:$H$12,V_NNG3A!$I$4:$I$12,BF1094)</f>
        <v>13.491849999999999</v>
      </c>
      <c r="BA1094" s="312">
        <f>(AZ1094/V_NNG3A!$I$8)*100</f>
        <v>97.41407942238267</v>
      </c>
      <c r="BB1094" s="308">
        <f>_xll.SRS1Splines.Functions25.Linear_Interp(V_NNG3A!$H$4:$H$12,V_NNG3A!$J$4:$J$12,BF1094)</f>
        <v>2.5042637931035499</v>
      </c>
      <c r="BC1094" s="308">
        <f>IFERROR((AZ1094-V_NNG3A!$J$20) / (V_NNG3A!$J$19-V_NNG3A!$J$20) * 100, 0)</f>
        <v>87.48783279123019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>
        <f>_xll.SRS1Splines.Functions25.Linear_Interp(V_NNG3A!$H$4:$H$12,V_NNG3A!$I$4:$I$12,BF1095)</f>
        <v>13.516550000000001</v>
      </c>
      <c r="BA1095" s="312">
        <f>(AZ1095/V_NNG3A!$I$8)*100</f>
        <v>97.592418772563178</v>
      </c>
      <c r="BB1095" s="308">
        <f>_xll.SRS1Splines.Functions25.Linear_Interp(V_NNG3A!$H$4:$H$12,V_NNG3A!$J$4:$J$12,BF1095)</f>
        <v>2.52896379310353</v>
      </c>
      <c r="BC1095" s="308">
        <f>IFERROR((AZ1095-V_NNG3A!$J$20) / (V_NNG3A!$J$19-V_NNG3A!$J$20) * 100, 0)</f>
        <v>88.350740874593654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>
        <f>_xll.SRS1Splines.Functions25.Linear_Interp(V_NNG3A!$H$4:$H$12,V_NNG3A!$I$4:$I$12,BF1096)</f>
        <v>13.865600000000001</v>
      </c>
      <c r="BA1096" s="312">
        <f>(AZ1096/V_NNG3A!$I$8)*100</f>
        <v>100.11263537906139</v>
      </c>
      <c r="BB1096" s="308">
        <f>_xll.SRS1Splines.Functions25.Linear_Interp(V_NNG3A!$H$4:$H$12,V_NNG3A!$J$4:$J$12,BF1096)</f>
        <v>2.8780137931035301</v>
      </c>
      <c r="BC1096" s="308">
        <f>IFERROR((AZ1096-V_NNG3A!$J$20) / (V_NNG3A!$J$19-V_NNG3A!$J$20) * 100, 0)</f>
        <v>100.54499457896642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>
        <f>_xll.SRS1Splines.Functions25.Linear_Interp(V_NNG3A!$H$4:$H$12,V_NNG3A!$I$4:$I$12,BF1097)</f>
        <v>13.6647499999999</v>
      </c>
      <c r="BA1097" s="312">
        <f>(AZ1097/V_NNG3A!$I$8)*100</f>
        <v>98.662454873645487</v>
      </c>
      <c r="BB1097" s="308">
        <f>_xll.SRS1Splines.Functions25.Linear_Interp(V_NNG3A!$H$4:$H$12,V_NNG3A!$J$4:$J$12,BF1097)</f>
        <v>2.6771637931033898</v>
      </c>
      <c r="BC1097" s="308">
        <f>IFERROR((AZ1097-V_NNG3A!$J$20) / (V_NNG3A!$J$19-V_NNG3A!$J$20) * 100, 0)</f>
        <v>93.528189374770761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>
        <f>_xll.SRS1Splines.Functions25.Linear_Interp(V_NNG3A!$H$4:$H$12,V_NNG3A!$I$4:$I$12,BF1098)</f>
        <v>13.8838000000001</v>
      </c>
      <c r="BA1098" s="312">
        <f>(AZ1098/V_NNG3A!$I$8)*100</f>
        <v>100.24404332130037</v>
      </c>
      <c r="BB1098" s="308">
        <f>_xll.SRS1Splines.Functions25.Linear_Interp(V_NNG3A!$H$4:$H$12,V_NNG3A!$J$4:$J$12,BF1098)</f>
        <v>2.89621379310362</v>
      </c>
      <c r="BC1098" s="308">
        <f>IFERROR((AZ1098-V_NNG3A!$J$20) / (V_NNG3A!$J$19-V_NNG3A!$J$20) * 100, 0)</f>
        <v>101.180821587764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47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47">
        <v>1.0909978000000002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47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47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47">
        <v>2.5988000000000001E-3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47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47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47">
        <v>0.44681739999999998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47">
        <v>0.35325459999999997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47">
        <v>0.1907605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47">
        <v>0.26767090000000004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47">
        <v>0.33098360000000004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47">
        <v>1.1104265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47">
        <v>1.0825271000000003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47">
        <v>1.0452975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47">
        <v>0.98463039999999979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47">
        <v>1.1681931000000003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47">
        <v>1.1680564999999996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47">
        <v>0.35654699999999995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47">
        <v>4.7990999999999999E-2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47">
        <v>0.75985569999999991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47">
        <v>1.1579998000000002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47">
        <v>7.4788999999999993E-3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47">
        <v>0.2908152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47">
        <v>1.1654862999999998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47"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>
        <f>_xll.SRS1Splines.Functions25.Linear_Interp(V_NEM!$R$687:$R$703,V_NEM!$T$687:$T$703,M1671)+_xll.SRS1Splines.Functions25.Linear_Interp(V_NEM!$AB$687:$AB$703,V_NEM!$AD$687:$AD$703,N1671)</f>
        <v>0.76882253924999699</v>
      </c>
      <c r="H1671" s="353">
        <f>(G1671/(V_NEM!$T$696+V_NEM!$AD$696))*100</f>
        <v>79.327557210395241</v>
      </c>
      <c r="I1671" s="353">
        <f>G1671-(V_NEM!$T$694+V_NEM!$AD$694)</f>
        <v>0.12933640424999704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57.264253483879486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3.8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>
        <f>_xll.SRS1Splines.Functions25.Linear_Interp(V_NK3!$P$8:$P$32,V_NK3!$R$8:$R$32,AC1671)</f>
        <v>178.059598120001</v>
      </c>
      <c r="W1671" s="361">
        <f>(V1671/V_NK3!$R$28)*100</f>
        <v>32.843408299980915</v>
      </c>
      <c r="X1671" s="353">
        <f>V1671-V_NK3!$R$8</f>
        <v>121.48094612000099</v>
      </c>
      <c r="Y1671" s="353">
        <f>IFERROR((V1671 - V_NK3!$V$10) / (V_NK3!$V$9- V_NK3!$V$10) * 100, 0)</f>
        <v>25.018292912856165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47">
        <v>0.17818529999999999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>
        <f>_xll.SRS1Splines.Functions25.Linear_Interp(V_NK2!$R$10:$R$21,V_NK2!$T$10:$T$21,AR1671)</f>
        <v>63.886057142885697</v>
      </c>
      <c r="AL1671" s="361">
        <f>(AK1671/V_NK2!$T$18)*100</f>
        <v>89.47627050824326</v>
      </c>
      <c r="AM1671" s="353">
        <f>AK1671-V_NK2!$T$11</f>
        <v>23.0660571428579</v>
      </c>
      <c r="AN1671" s="353">
        <f>IFERROR((AK1671 - V_NK2!$X$12) / (V_NK2!$X$11- V_NK2!$X$12) * 100, 0)</f>
        <v>75.428571428577612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>
        <f>_xll.SRS1Splines.Functions25.Linear_Interp(V_NNG3A!$H$4:$H$12,V_NNG3A!$I$4:$I$12,BF1671)</f>
        <v>12.034549999999999</v>
      </c>
      <c r="BA1671" s="361">
        <f>(AZ1671/V_NNG3A!$I$8)*100</f>
        <v>86.892057761732858</v>
      </c>
      <c r="BB1671" s="353">
        <f>_xll.SRS1Splines.Functions25.Linear_Interp(V_NNG3A!$H$4:$H$12,V_NNG3A!$J$4:$J$12,BF1671)</f>
        <v>1.0469637931034801</v>
      </c>
      <c r="BC1671" s="353">
        <f>IFERROR((AZ1671-V_NNG3A!$J$20) / (V_NNG3A!$J$19-V_NNG3A!$J$20) * 100, 0)</f>
        <v>36.576255872787542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>
        <f>_xll.SRS1Splines.Functions25.Linear_Interp(V_XNN1!$K$3:$K$8,V_XNN1!$L$3:$L$8,BT1671)</f>
        <v>0.22514700000000001</v>
      </c>
      <c r="BO1671" s="361">
        <f>(BN1671/V_XNN1!$L$7)*100</f>
        <v>107.21285714285716</v>
      </c>
      <c r="BP1671" s="353">
        <f>_xll.SRS1Splines.Functions25.Linear_Interp(V_XNN1!$K$3:$K$8,V_XNN1!$M$3:$M$8,BT1671)</f>
        <v>6.9146999999999903E-2</v>
      </c>
      <c r="BQ1671" s="353">
        <f>IFERROR((BN1671 - V_XNN1!$M$16) / (V_XNN1!$M$15- V_XNN1!$M$16) * 100, 0)</f>
        <v>119.30362116991648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>
        <f>_xll.SRS1Splines.Functions25.Linear_Interp(V_NSPC!$N$4:$N$67,V_NSPC!$P$4:$P$67,CI1671)</f>
        <v>65.002546255200201</v>
      </c>
      <c r="CC1671" s="361">
        <f>(CB1671/V_NSPC!$T$5)*100</f>
        <v>53.648748076984432</v>
      </c>
      <c r="CD1671" s="353">
        <f>CB1671-V_NSPC!$T$6</f>
        <v>63.935379455200199</v>
      </c>
      <c r="CE1671" s="361">
        <f>IFERROR((CB1671 - V_NSPC!$T$6) / (V_NSPC!$T$5- V_NSPC!$T$6) * 100, 0)</f>
        <v>53.236873421205402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>
        <f>_xll.SRS1Splines.Functions25.Linear_Interp(V_NSPC!$X$4:$X$46,V_NSPC!$Z$4:$Z$46,CX1671)</f>
        <v>9.3856677788999807</v>
      </c>
      <c r="CR1671" s="361">
        <f>(CQ1671/V_NSPC!$AD$5)*100</f>
        <v>60.775572232011875</v>
      </c>
      <c r="CS1671" s="353">
        <f>CQ1671-V_NSPC!$AD$6</f>
        <v>1.2872292588999805</v>
      </c>
      <c r="CT1671" s="361">
        <f>IFERROR((CQ1671 - V_NSPC!$AD$6) / (V_NSPC!$AD$5- V_NSPC!$AD$6) * 100, 0)</f>
        <v>17.525914010033365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>
      <c r="A1672" s="352">
        <v>46231</v>
      </c>
      <c r="B1672" s="430">
        <v>38.799999999999997</v>
      </c>
      <c r="C1672" s="420">
        <v>3.5206451612903225</v>
      </c>
      <c r="D1672" s="421">
        <v>1.4679360000000001</v>
      </c>
      <c r="E1672" s="421">
        <v>1.4351039999999999</v>
      </c>
      <c r="F1672" s="421">
        <v>0</v>
      </c>
      <c r="G1672" s="361">
        <f>_xll.SRS1Splines.Functions25.Linear_Interp(V_NEM!$R$687:$R$703,V_NEM!$T$687:$T$703,M1672)+_xll.SRS1Splines.Functions25.Linear_Interp(V_NEM!$AB$687:$AB$703,V_NEM!$AD$687:$AD$703,N1672)</f>
        <v>0.903648152799992</v>
      </c>
      <c r="H1672" s="353">
        <f>(G1672/(V_NEM!$T$696+V_NEM!$AD$696))*100</f>
        <v>93.238942512323874</v>
      </c>
      <c r="I1672" s="353">
        <f>G1672-(V_NEM!$T$694+V_NEM!$AD$694)</f>
        <v>0.26416201779999204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88.263171635751803</v>
      </c>
      <c r="K1672" s="353">
        <v>784.3</v>
      </c>
      <c r="L1672" s="353">
        <v>781.8</v>
      </c>
      <c r="M1672" s="422">
        <v>783.56</v>
      </c>
      <c r="N1672" s="422">
        <v>784</v>
      </c>
      <c r="O1672" s="361">
        <v>2.7401027096774193</v>
      </c>
      <c r="P1672" s="423">
        <v>1.44624</v>
      </c>
      <c r="Q1672" s="424">
        <v>48.4</v>
      </c>
      <c r="R1672" s="361">
        <v>4.0177419354838708</v>
      </c>
      <c r="S1672" s="425">
        <v>4.9016714620879345</v>
      </c>
      <c r="T1672" s="425">
        <v>5.312547819999998</v>
      </c>
      <c r="U1672" s="425">
        <v>0</v>
      </c>
      <c r="V1672" s="361">
        <f>_xll.SRS1Splines.Functions25.Linear_Interp(V_NK3!$P$8:$P$32,V_NK3!$R$8:$R$32,AC1672)</f>
        <v>177.648721760001</v>
      </c>
      <c r="W1672" s="361">
        <f>(V1672/V_NK3!$R$28)*100</f>
        <v>32.767621427524901</v>
      </c>
      <c r="X1672" s="353">
        <f>V1672-V_NK3!$R$8</f>
        <v>121.07006976000099</v>
      </c>
      <c r="Y1672" s="353">
        <f>IFERROR((V1672 - V_NK3!$V$10) / (V_NK3!$V$9- V_NK3!$V$10) * 100, 0)</f>
        <v>24.93367532093114</v>
      </c>
      <c r="Z1672" s="353">
        <v>541.79999999999995</v>
      </c>
      <c r="AA1672" s="353">
        <v>521</v>
      </c>
      <c r="AB1672" s="361">
        <v>529.24636721755314</v>
      </c>
      <c r="AC1672" s="422">
        <v>528.82000000000005</v>
      </c>
      <c r="AD1672" s="353">
        <v>0.70967741935483875</v>
      </c>
      <c r="AE1672" s="447">
        <v>1.1549016999999999</v>
      </c>
      <c r="AF1672" s="427">
        <v>6.74</v>
      </c>
      <c r="AG1672" s="361">
        <v>1.814516129032258</v>
      </c>
      <c r="AH1672" s="425">
        <v>8.0019828685701864</v>
      </c>
      <c r="AI1672" s="425">
        <v>6.6914114399999161</v>
      </c>
      <c r="AJ1672" s="425"/>
      <c r="AK1672" s="361">
        <f>_xll.SRS1Splines.Functions25.Linear_Interp(V_NK2!$R$10:$R$21,V_NK2!$T$10:$T$21,AR1672)</f>
        <v>65.196628571456003</v>
      </c>
      <c r="AL1672" s="361">
        <f>(AK1672/V_NK2!$T$18)*100</f>
        <v>91.311804721927174</v>
      </c>
      <c r="AM1672" s="353">
        <f>AK1672-V_NK2!$T$11</f>
        <v>24.376628571428206</v>
      </c>
      <c r="AN1672" s="353">
        <f>IFERROR((AK1672 - V_NK2!$X$12) / (V_NK2!$X$11- V_NK2!$X$12) * 100, 0)</f>
        <v>79.714285714288437</v>
      </c>
      <c r="AO1672" s="353">
        <v>427</v>
      </c>
      <c r="AP1672" s="353">
        <v>420</v>
      </c>
      <c r="AQ1672" s="353"/>
      <c r="AR1672" s="422">
        <v>425.58</v>
      </c>
      <c r="AS1672" s="361">
        <v>1.1290322580645162</v>
      </c>
      <c r="AT1672" s="426">
        <f>1593.193199998/1000</f>
        <v>1.593193199998</v>
      </c>
      <c r="AU1672" s="424">
        <v>21.5</v>
      </c>
      <c r="AV1672" s="361">
        <v>0.93311999999999995</v>
      </c>
      <c r="AW1672" s="425">
        <v>1.25501838068183</v>
      </c>
      <c r="AX1672" s="425">
        <v>1.0080183806818181</v>
      </c>
      <c r="AY1672" s="425"/>
      <c r="AZ1672" s="361">
        <f>_xll.SRS1Splines.Functions25.Linear_Interp(V_NNG3A!$H$4:$H$12,V_NNG3A!$I$4:$I$12,BF1672)</f>
        <v>13.207800000000001</v>
      </c>
      <c r="BA1672" s="361">
        <f>(AZ1672/V_NNG3A!$I$8)*100</f>
        <v>95.363176895306864</v>
      </c>
      <c r="BB1672" s="353">
        <f>_xll.SRS1Splines.Functions25.Linear_Interp(V_NNG3A!$H$4:$H$12,V_NNG3A!$J$4:$J$12,BF1672)</f>
        <v>2.2202137931035302</v>
      </c>
      <c r="BC1672" s="353">
        <f>IFERROR((AZ1672-V_NNG3A!$J$20) / (V_NNG3A!$J$19-V_NNG3A!$J$20) * 100, 0)</f>
        <v>77.564389832550731</v>
      </c>
      <c r="BD1672" s="353">
        <v>1050</v>
      </c>
      <c r="BE1672" s="353">
        <v>1047</v>
      </c>
      <c r="BF1672" s="428">
        <v>1049.48</v>
      </c>
      <c r="BG1672" s="361">
        <v>0.33225806451612905</v>
      </c>
      <c r="BH1672" s="426">
        <v>0.33604999999998836</v>
      </c>
      <c r="BI1672" s="424">
        <v>6.41</v>
      </c>
      <c r="BJ1672" s="361">
        <v>4.8470399999999998</v>
      </c>
      <c r="BK1672" s="425">
        <v>4.9127039999999997</v>
      </c>
      <c r="BL1672" s="425">
        <v>2.1124800000000001</v>
      </c>
      <c r="BM1672" s="425">
        <f t="shared" si="28"/>
        <v>2.8002239999999996</v>
      </c>
      <c r="BN1672" s="361">
        <f>_xll.SRS1Splines.Functions25.Linear_Interp(V_XNN1!$K$3:$K$8,V_XNN1!$L$3:$L$8,BT1672)</f>
        <v>0.22514700000000001</v>
      </c>
      <c r="BO1672" s="361">
        <f>(BN1672/V_XNN1!$L$7)*100</f>
        <v>107.21285714285716</v>
      </c>
      <c r="BP1672" s="353">
        <f>_xll.SRS1Splines.Functions25.Linear_Interp(V_XNN1!$K$3:$K$8,V_XNN1!$M$3:$M$8,BT1672)</f>
        <v>6.9146999999999903E-2</v>
      </c>
      <c r="BQ1672" s="353">
        <f>IFERROR((BN1672 - V_XNN1!$M$16) / (V_XNN1!$M$15- V_XNN1!$M$16) * 100, 0)</f>
        <v>119.30362116991648</v>
      </c>
      <c r="BR1672" s="353">
        <v>252</v>
      </c>
      <c r="BS1672" s="353">
        <v>249</v>
      </c>
      <c r="BT1672" s="428">
        <v>252.85</v>
      </c>
      <c r="BU1672" s="361">
        <v>0.33805200000000002</v>
      </c>
      <c r="BV1672" s="426">
        <v>0.34013700000000002</v>
      </c>
      <c r="BW1672" s="424">
        <v>6.8</v>
      </c>
      <c r="BX1672" s="361">
        <v>3.2881248000000007</v>
      </c>
      <c r="BY1672" s="425">
        <v>2.2949568000000005</v>
      </c>
      <c r="BZ1672" s="425"/>
      <c r="CA1672" s="425"/>
      <c r="CB1672" s="361">
        <f>_xll.SRS1Splines.Functions25.Linear_Interp(V_NSPC!$N$4:$N$67,V_NSPC!$P$4:$P$67,CI1672)</f>
        <v>67.9885395732001</v>
      </c>
      <c r="CC1672" s="361">
        <f>(CB1672/V_NSPC!$T$5)*100</f>
        <v>56.11318697216263</v>
      </c>
      <c r="CD1672" s="353">
        <f>CB1672-V_NSPC!$T$6</f>
        <v>66.921372773200105</v>
      </c>
      <c r="CE1672" s="361">
        <f>IFERROR((CB1672 - V_NSPC!$T$6) / (V_NSPC!$T$5- V_NSPC!$T$6) * 100, 0)</f>
        <v>55.723211183825761</v>
      </c>
      <c r="CF1672" s="361">
        <v>995</v>
      </c>
      <c r="CG1672" s="361">
        <v>955</v>
      </c>
      <c r="CH1672" s="361"/>
      <c r="CI1672" s="429">
        <v>985.61</v>
      </c>
      <c r="CJ1672" s="361"/>
      <c r="CK1672" s="426">
        <v>0</v>
      </c>
      <c r="CL1672" s="424"/>
      <c r="CM1672" s="361">
        <v>3.2881248000000007</v>
      </c>
      <c r="CN1672" s="425">
        <v>1.0853568</v>
      </c>
      <c r="CO1672" s="425">
        <v>1.3659840000000001</v>
      </c>
      <c r="CP1672" s="425">
        <v>0</v>
      </c>
      <c r="CQ1672" s="361">
        <f>_xll.SRS1Splines.Functions25.Linear_Interp(V_NSPC!$X$4:$X$46,V_NSPC!$Z$4:$Z$46,CX1672)</f>
        <v>9.1108660270000694</v>
      </c>
      <c r="CR1672" s="361">
        <f>(CQ1672/V_NSPC!$AD$5)*100</f>
        <v>58.996132120182786</v>
      </c>
      <c r="CS1672" s="353">
        <f>CQ1672-V_NSPC!$AD$6</f>
        <v>1.0124275070000692</v>
      </c>
      <c r="CT1672" s="361">
        <f>IFERROR((CQ1672 - V_NSPC!$AD$6) / (V_NSPC!$AD$5- V_NSPC!$AD$6) * 100, 0)</f>
        <v>13.784426749465595</v>
      </c>
      <c r="CU1672" s="361">
        <v>909</v>
      </c>
      <c r="CV1672" s="361">
        <v>905</v>
      </c>
      <c r="CW1672" s="361"/>
      <c r="CX1672" s="429">
        <v>905.7</v>
      </c>
      <c r="CY1672" s="361">
        <v>3.7143870967741934</v>
      </c>
      <c r="CZ1672" s="426">
        <v>2.159732</v>
      </c>
    </row>
    <row r="1673" spans="1:104">
      <c r="A1673" s="352">
        <v>46232</v>
      </c>
      <c r="B1673" s="430">
        <v>32.6</v>
      </c>
      <c r="C1673" s="420">
        <v>3.5206451612903225</v>
      </c>
      <c r="D1673" s="421">
        <v>1.92</v>
      </c>
      <c r="E1673" s="421">
        <v>2.16</v>
      </c>
      <c r="F1673" s="421">
        <v>0.01</v>
      </c>
      <c r="G1673" s="361">
        <f>_xll.SRS1Splines.Functions25.Linear_Interp(V_NEM!$R$687:$R$703,V_NEM!$T$687:$T$703,M1673)+_xll.SRS1Splines.Functions25.Linear_Interp(V_NEM!$AB$687:$AB$703,V_NEM!$AD$687:$AD$703,N1673)</f>
        <v>0.97375081060000956</v>
      </c>
      <c r="H1673" s="353">
        <f>(G1673/(V_NEM!$T$696+V_NEM!$AD$696))*100</f>
        <v>100.47217555808838</v>
      </c>
      <c r="I1673" s="353">
        <f>G1673-(V_NEM!$T$694+V_NEM!$AD$694)</f>
        <v>0.33426467560000961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78.158908828158161</v>
      </c>
      <c r="K1673" s="353">
        <v>784.3</v>
      </c>
      <c r="L1673" s="353">
        <v>781.8</v>
      </c>
      <c r="M1673" s="422">
        <v>784.19</v>
      </c>
      <c r="N1673" s="422">
        <v>782.97</v>
      </c>
      <c r="O1673" s="361">
        <v>2.7401027096774193</v>
      </c>
      <c r="P1673" s="423">
        <v>2.1</v>
      </c>
      <c r="Q1673" s="424">
        <v>2.2000000000000002</v>
      </c>
      <c r="R1673" s="361">
        <v>4.0177419354838708</v>
      </c>
      <c r="S1673" s="425">
        <v>1.55</v>
      </c>
      <c r="T1673" s="425">
        <v>5</v>
      </c>
      <c r="U1673" s="425">
        <v>0</v>
      </c>
      <c r="V1673" s="361">
        <f>_xll.SRS1Splines.Functions25.Linear_Interp(V_NK3!$P$8:$P$32,V_NK3!$R$8:$R$32,AC1673)</f>
        <v>174.15627269999999</v>
      </c>
      <c r="W1673" s="361">
        <f>(V1673/V_NK3!$R$28)*100</f>
        <v>32.123433011648579</v>
      </c>
      <c r="X1673" s="353">
        <f>V1673-V_NK3!$R$8</f>
        <v>117.57762069999998</v>
      </c>
      <c r="Y1673" s="353">
        <f>IFERROR((V1673 - V_NK3!$V$10) / (V_NK3!$V$9- V_NK3!$V$10) * 100, 0)</f>
        <v>24.214425789568221</v>
      </c>
      <c r="Z1673" s="353">
        <v>541.79999999999995</v>
      </c>
      <c r="AA1673" s="353">
        <v>521</v>
      </c>
      <c r="AB1673" s="361">
        <v>529.199422386577</v>
      </c>
      <c r="AC1673" s="422">
        <v>528.65</v>
      </c>
      <c r="AD1673" s="353">
        <v>0.70967741935483875</v>
      </c>
      <c r="AE1673" s="447">
        <v>1.0952653999999999</v>
      </c>
      <c r="AF1673" s="424">
        <v>10.8</v>
      </c>
      <c r="AG1673" s="361">
        <v>1.814516129032258</v>
      </c>
      <c r="AH1673" s="425">
        <v>6.65</v>
      </c>
      <c r="AI1673" s="425">
        <v>6.3</v>
      </c>
      <c r="AJ1673" s="425"/>
      <c r="AK1673" s="361">
        <f>_xll.SRS1Splines.Functions25.Linear_Interp(V_NK2!$R$10:$R$21,V_NK2!$T$10:$T$21,AR1673)</f>
        <v>65.546114285741595</v>
      </c>
      <c r="AL1673" s="361">
        <f>(AK1673/V_NK2!$T$18)*100</f>
        <v>91.801280512243125</v>
      </c>
      <c r="AM1673" s="353">
        <f>AK1673-V_NK2!$T$11</f>
        <v>24.726114285713798</v>
      </c>
      <c r="AN1673" s="353">
        <f>IFERROR((AK1673 - V_NK2!$X$12) / (V_NK2!$X$11- V_NK2!$X$12) * 100, 0)</f>
        <v>80.857142857145234</v>
      </c>
      <c r="AO1673" s="353">
        <v>427</v>
      </c>
      <c r="AP1673" s="353">
        <v>420</v>
      </c>
      <c r="AQ1673" s="353"/>
      <c r="AR1673" s="422">
        <v>425.66</v>
      </c>
      <c r="AS1673" s="361">
        <v>1.1290322580645162</v>
      </c>
      <c r="AT1673" s="447">
        <v>1.4990033999999868</v>
      </c>
      <c r="AU1673" s="424">
        <v>18.8</v>
      </c>
      <c r="AV1673" s="361">
        <v>0.93311999999999995</v>
      </c>
      <c r="AW1673" s="425">
        <v>1.19</v>
      </c>
      <c r="AX1673" s="425">
        <v>11.34</v>
      </c>
      <c r="AY1673" s="425"/>
      <c r="AZ1673" s="361">
        <f>_xll.SRS1Splines.Functions25.Linear_Interp(V_NNG3A!$H$4:$H$12,V_NNG3A!$I$4:$I$12,BF1673)</f>
        <v>12.4791500000001</v>
      </c>
      <c r="BA1673" s="361">
        <f>(AZ1673/V_NNG3A!$I$8)*100</f>
        <v>90.102166064982669</v>
      </c>
      <c r="BB1673" s="353">
        <f>_xll.SRS1Splines.Functions25.Linear_Interp(V_NNG3A!$H$4:$H$12,V_NNG3A!$J$4:$J$12,BF1673)</f>
        <v>1.4915637931036401</v>
      </c>
      <c r="BC1673" s="353">
        <f>IFERROR((AZ1673-V_NNG3A!$J$20) / (V_NNG3A!$J$19-V_NNG3A!$J$20) * 100, 0)</f>
        <v>52.108601373332874</v>
      </c>
      <c r="BD1673" s="353">
        <v>1050</v>
      </c>
      <c r="BE1673" s="353">
        <v>1047</v>
      </c>
      <c r="BF1673" s="428">
        <v>1048.8900000000001</v>
      </c>
      <c r="BG1673" s="361">
        <v>0.33225806451612905</v>
      </c>
      <c r="BH1673" s="426">
        <v>0.45</v>
      </c>
      <c r="BI1673" s="424">
        <v>13.88</v>
      </c>
      <c r="BJ1673" s="361">
        <v>4.8470399999999998</v>
      </c>
      <c r="BK1673" s="425">
        <v>5.53</v>
      </c>
      <c r="BL1673" s="425">
        <v>2.11</v>
      </c>
      <c r="BM1673" s="425">
        <f t="shared" si="28"/>
        <v>3.4200000000000004</v>
      </c>
      <c r="BN1673" s="361">
        <f>_xll.SRS1Splines.Functions25.Linear_Interp(V_XNN1!$K$3:$K$8,V_XNN1!$L$3:$L$8,BT1673)</f>
        <v>0.22603799999999999</v>
      </c>
      <c r="BO1673" s="361">
        <f>(BN1673/V_XNN1!$L$7)*100</f>
        <v>107.63714285714285</v>
      </c>
      <c r="BP1673" s="353">
        <f>_xll.SRS1Splines.Functions25.Linear_Interp(V_XNN1!$K$3:$K$8,V_XNN1!$M$3:$M$8,BT1673)</f>
        <v>7.00380000000001E-2</v>
      </c>
      <c r="BQ1673" s="353">
        <f>IFERROR((BN1673 - V_XNN1!$M$16) / (V_XNN1!$M$15- V_XNN1!$M$16) * 100, 0)</f>
        <v>122.06128133704735</v>
      </c>
      <c r="BR1673" s="353">
        <v>252</v>
      </c>
      <c r="BS1673" s="353">
        <v>249</v>
      </c>
      <c r="BT1673" s="428">
        <v>252.9</v>
      </c>
      <c r="BU1673" s="361">
        <v>0.33805200000000002</v>
      </c>
      <c r="BV1673" s="426">
        <v>0.34013700000000002</v>
      </c>
      <c r="BW1673" s="424">
        <v>23.8</v>
      </c>
      <c r="BX1673" s="361">
        <v>3.2881248000000007</v>
      </c>
      <c r="BY1673" s="425">
        <v>2.1591360000000002</v>
      </c>
      <c r="BZ1673" s="425"/>
      <c r="CA1673" s="425"/>
      <c r="CB1673" s="361">
        <f>_xll.SRS1Splines.Functions25.Linear_Interp(V_NSPC!$N$4:$N$67,V_NSPC!$P$4:$P$67,CI1673)</f>
        <v>71.398285457400107</v>
      </c>
      <c r="CC1673" s="361">
        <f>(CB1673/V_NSPC!$T$5)*100</f>
        <v>58.927362854285818</v>
      </c>
      <c r="CD1673" s="353">
        <f>CB1673-V_NSPC!$T$6</f>
        <v>70.331118657400111</v>
      </c>
      <c r="CE1673" s="361">
        <f>IFERROR((CB1673 - V_NSPC!$T$6) / (V_NSPC!$T$5- V_NSPC!$T$6) * 100, 0)</f>
        <v>58.562393676874493</v>
      </c>
      <c r="CF1673" s="361">
        <v>995</v>
      </c>
      <c r="CG1673" s="361">
        <v>955</v>
      </c>
      <c r="CH1673" s="361"/>
      <c r="CI1673" s="429">
        <v>986.34</v>
      </c>
      <c r="CJ1673" s="361"/>
      <c r="CK1673" s="426">
        <v>0</v>
      </c>
      <c r="CL1673" s="424"/>
      <c r="CM1673" s="361">
        <v>3.2881248000000007</v>
      </c>
      <c r="CN1673" s="425">
        <v>0.9960192000000001</v>
      </c>
      <c r="CO1673" s="425">
        <v>1.4325119999999998</v>
      </c>
      <c r="CP1673" s="425"/>
      <c r="CQ1673" s="361">
        <f>_xll.SRS1Splines.Functions25.Linear_Interp(V_NSPC!$X$4:$X$46,V_NSPC!$Z$4:$Z$46,CX1673)</f>
        <v>8.6046522735000295</v>
      </c>
      <c r="CR1673" s="361">
        <f>(CQ1673/V_NSPC!$AD$5)*100</f>
        <v>55.718216124706835</v>
      </c>
      <c r="CS1673" s="353">
        <f>CQ1673-V_NSPC!$AD$6</f>
        <v>0.50621375350002928</v>
      </c>
      <c r="CT1673" s="361">
        <f>IFERROR((CQ1673 - V_NSPC!$AD$6) / (V_NSPC!$AD$5- V_NSPC!$AD$6) * 100, 0)</f>
        <v>6.8922133747327248</v>
      </c>
      <c r="CU1673" s="361">
        <v>909</v>
      </c>
      <c r="CV1673" s="361">
        <v>905</v>
      </c>
      <c r="CW1673" s="361"/>
      <c r="CX1673" s="429">
        <v>905.35</v>
      </c>
      <c r="CY1673" s="361">
        <v>3.7143870967741934</v>
      </c>
      <c r="CZ1673" s="426">
        <v>2.3117610000000002</v>
      </c>
    </row>
    <row r="1674" spans="1:104">
      <c r="A1674" s="352">
        <v>46233</v>
      </c>
      <c r="B1674" s="430">
        <v>17.399999999999999</v>
      </c>
      <c r="C1674" s="420">
        <v>3.5206451612903225</v>
      </c>
      <c r="D1674" s="421">
        <v>2.0099999999999998</v>
      </c>
      <c r="E1674" s="421">
        <v>2.08</v>
      </c>
      <c r="F1674" s="421">
        <v>0</v>
      </c>
      <c r="G1674" s="361">
        <f>_xll.SRS1Splines.Functions25.Linear_Interp(V_NEM!$R$687:$R$703,V_NEM!$T$687:$T$703,M1674)+_xll.SRS1Splines.Functions25.Linear_Interp(V_NEM!$AB$687:$AB$703,V_NEM!$AD$687:$AD$703,N1674)</f>
        <v>0.79623792550000294</v>
      </c>
      <c r="H1674" s="353">
        <f>(G1674/(V_NEM!$T$696+V_NEM!$AD$696))*100</f>
        <v>82.156292724983544</v>
      </c>
      <c r="I1674" s="353">
        <f>G1674-(V_NEM!$T$694+V_NEM!$AD$694)</f>
        <v>0.15675179050000299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37.502919023835346</v>
      </c>
      <c r="K1674" s="353">
        <v>784.3</v>
      </c>
      <c r="L1674" s="353">
        <v>781.8</v>
      </c>
      <c r="M1674" s="422">
        <v>783.1</v>
      </c>
      <c r="N1674" s="422">
        <v>782.5</v>
      </c>
      <c r="O1674" s="361">
        <v>2.7401027096774193</v>
      </c>
      <c r="P1674" s="423">
        <v>2.0539999999999998</v>
      </c>
      <c r="Q1674" s="424">
        <v>12.4</v>
      </c>
      <c r="R1674" s="361">
        <v>4.0177419354838708</v>
      </c>
      <c r="S1674" s="425">
        <v>2.09</v>
      </c>
      <c r="T1674" s="425">
        <v>5.2</v>
      </c>
      <c r="U1674" s="425">
        <v>0</v>
      </c>
      <c r="V1674" s="361">
        <f>_xll.SRS1Splines.Functions25.Linear_Interp(V_NK3!$P$8:$P$32,V_NK3!$R$8:$R$32,AC1674)</f>
        <v>171.07470000000001</v>
      </c>
      <c r="W1674" s="361">
        <f>(V1674/V_NK3!$R$28)*100</f>
        <v>31.55503146822846</v>
      </c>
      <c r="X1674" s="353">
        <f>V1674-V_NK3!$R$8</f>
        <v>114.496048</v>
      </c>
      <c r="Y1674" s="353">
        <f>IFERROR((V1674 - V_NK3!$V$10) / (V_NK3!$V$9- V_NK3!$V$10) * 100, 0)</f>
        <v>23.579793850130542</v>
      </c>
      <c r="Z1674" s="353">
        <v>541.79999999999995</v>
      </c>
      <c r="AA1674" s="353">
        <v>521</v>
      </c>
      <c r="AB1674" s="361">
        <v>529.15247755560085</v>
      </c>
      <c r="AC1674" s="422">
        <v>528.5</v>
      </c>
      <c r="AD1674" s="353">
        <v>0.70967741935483875</v>
      </c>
      <c r="AE1674" s="447">
        <v>1.124449</v>
      </c>
      <c r="AF1674" s="427">
        <v>6.2</v>
      </c>
      <c r="AG1674" s="361">
        <v>1.814516129032258</v>
      </c>
      <c r="AH1674" s="425">
        <v>6.63</v>
      </c>
      <c r="AI1674" s="425">
        <v>6.41</v>
      </c>
      <c r="AJ1674" s="425"/>
      <c r="AK1674" s="361">
        <f>_xll.SRS1Splines.Functions25.Linear_Interp(V_NK2!$R$10:$R$21,V_NK2!$T$10:$T$21,AR1674)</f>
        <v>65.764542857169801</v>
      </c>
      <c r="AL1674" s="361">
        <f>(AK1674/V_NK2!$T$18)*100</f>
        <v>92.10720288119019</v>
      </c>
      <c r="AM1674" s="353">
        <f>AK1674-V_NK2!$T$11</f>
        <v>24.944542857142004</v>
      </c>
      <c r="AN1674" s="353">
        <f>IFERROR((AK1674 - V_NK2!$X$12) / (V_NK2!$X$11- V_NK2!$X$12) * 100, 0)</f>
        <v>81.571428571429777</v>
      </c>
      <c r="AO1674" s="353">
        <v>427</v>
      </c>
      <c r="AP1674" s="353">
        <v>420</v>
      </c>
      <c r="AQ1674" s="353"/>
      <c r="AR1674" s="422">
        <v>425.71</v>
      </c>
      <c r="AS1674" s="361">
        <v>1.1290322580645162</v>
      </c>
      <c r="AT1674" s="447">
        <v>1.5267416000000376</v>
      </c>
      <c r="AU1674" s="424">
        <v>17</v>
      </c>
      <c r="AV1674" s="361">
        <v>0.93311999999999995</v>
      </c>
      <c r="AW1674" s="425">
        <v>1.04</v>
      </c>
      <c r="AX1674" s="425">
        <v>1.03</v>
      </c>
      <c r="AY1674" s="425"/>
      <c r="AZ1674" s="361">
        <f>_xll.SRS1Splines.Functions25.Linear_Interp(V_NNG3A!$H$4:$H$12,V_NNG3A!$I$4:$I$12,BF1674)</f>
        <v>12.503850000000099</v>
      </c>
      <c r="BA1674" s="361">
        <f>(AZ1674/V_NNG3A!$I$8)*100</f>
        <v>90.280505415163177</v>
      </c>
      <c r="BB1674" s="353">
        <f>_xll.SRS1Splines.Functions25.Linear_Interp(V_NNG3A!$H$4:$H$12,V_NNG3A!$J$4:$J$12,BF1674)</f>
        <v>1.51626379310362</v>
      </c>
      <c r="BC1674" s="353">
        <f>IFERROR((AZ1674-V_NNG3A!$J$20) / (V_NNG3A!$J$19-V_NNG3A!$J$20) * 100, 0)</f>
        <v>52.971509456696289</v>
      </c>
      <c r="BD1674" s="353">
        <v>1050</v>
      </c>
      <c r="BE1674" s="353">
        <v>1047</v>
      </c>
      <c r="BF1674" s="428">
        <v>1048.9100000000001</v>
      </c>
      <c r="BG1674" s="361">
        <v>0.33225806451612905</v>
      </c>
      <c r="BH1674" s="426">
        <v>0.34</v>
      </c>
      <c r="BI1674" s="424">
        <v>2.75</v>
      </c>
      <c r="BJ1674" s="361">
        <v>4.8470399999999998</v>
      </c>
      <c r="BK1674" s="425">
        <v>5.75</v>
      </c>
      <c r="BL1674" s="425">
        <v>2.11</v>
      </c>
      <c r="BM1674" s="425">
        <f t="shared" si="28"/>
        <v>3.64</v>
      </c>
      <c r="BN1674" s="361">
        <f>_xll.SRS1Splines.Functions25.Linear_Interp(V_XNN1!$K$3:$K$8,V_XNN1!$L$3:$L$8,BT1674)</f>
        <v>0.2263944</v>
      </c>
      <c r="BO1674" s="361">
        <f>(BN1674/V_XNN1!$L$7)*100</f>
        <v>107.80685714285714</v>
      </c>
      <c r="BP1674" s="353">
        <f>_xll.SRS1Splines.Functions25.Linear_Interp(V_XNN1!$K$3:$K$8,V_XNN1!$M$3:$M$8,BT1674)</f>
        <v>7.0394399999999802E-2</v>
      </c>
      <c r="BQ1674" s="353">
        <f>IFERROR((BN1674 - V_XNN1!$M$16) / (V_XNN1!$M$15- V_XNN1!$M$16) * 100, 0)</f>
        <v>123.16434540389973</v>
      </c>
      <c r="BR1674" s="353">
        <v>252</v>
      </c>
      <c r="BS1674" s="353">
        <v>249</v>
      </c>
      <c r="BT1674" s="428">
        <v>252.92</v>
      </c>
      <c r="BU1674" s="361">
        <v>0.33805200000000002</v>
      </c>
      <c r="BV1674" s="426">
        <v>0.34013700000000002</v>
      </c>
      <c r="BW1674" s="424">
        <v>14.6</v>
      </c>
      <c r="BX1674" s="361">
        <v>3.2881248000000007</v>
      </c>
      <c r="BY1674" s="425">
        <v>1.9614528000000002</v>
      </c>
      <c r="BZ1674" s="425"/>
      <c r="CA1674" s="425"/>
      <c r="CB1674" s="361">
        <f>_xll.SRS1Splines.Functions25.Linear_Interp(V_NSPC!$N$4:$N$67,V_NSPC!$P$4:$P$67,CI1674)</f>
        <v>69.973197224399797</v>
      </c>
      <c r="CC1674" s="361">
        <f>(CB1674/V_NSPC!$T$5)*100</f>
        <v>57.751190473290933</v>
      </c>
      <c r="CD1674" s="353">
        <f>CB1674-V_NSPC!$T$6</f>
        <v>68.906030424399802</v>
      </c>
      <c r="CE1674" s="361">
        <f>IFERROR((CB1674 - V_NSPC!$T$6) / (V_NSPC!$T$5- V_NSPC!$T$6) * 100, 0)</f>
        <v>57.375769893286147</v>
      </c>
      <c r="CF1674" s="361">
        <v>995</v>
      </c>
      <c r="CG1674" s="361">
        <v>955</v>
      </c>
      <c r="CH1674" s="361"/>
      <c r="CI1674" s="429">
        <v>986.04</v>
      </c>
      <c r="CJ1674" s="361"/>
      <c r="CK1674" s="426">
        <v>0</v>
      </c>
      <c r="CL1674" s="424"/>
      <c r="CM1674" s="361">
        <v>3.2881248000000007</v>
      </c>
      <c r="CN1674" s="425">
        <v>0.88482240000000001</v>
      </c>
      <c r="CO1674" s="425">
        <v>1.5629759999999999</v>
      </c>
      <c r="CP1674" s="425"/>
      <c r="CQ1674" s="361">
        <f>_xll.SRS1Splines.Functions25.Linear_Interp(V_NSPC!$X$4:$X$46,V_NSPC!$Z$4:$Z$46,CX1674)</f>
        <v>8.9373070258000595</v>
      </c>
      <c r="CR1674" s="361">
        <f>(CQ1674/V_NSPC!$AD$5)*100</f>
        <v>57.872275207448197</v>
      </c>
      <c r="CS1674" s="353">
        <f>CQ1674-V_NSPC!$AD$6</f>
        <v>0.83886850580005934</v>
      </c>
      <c r="CT1674" s="361">
        <f>IFERROR((CQ1674 - V_NSPC!$AD$6) / (V_NSPC!$AD$5- V_NSPC!$AD$6) * 100, 0)</f>
        <v>11.421382163842948</v>
      </c>
      <c r="CU1674" s="361">
        <v>909</v>
      </c>
      <c r="CV1674" s="361">
        <v>905</v>
      </c>
      <c r="CW1674" s="361"/>
      <c r="CX1674" s="429">
        <v>905.58</v>
      </c>
      <c r="CY1674" s="361">
        <v>3.7143870967741934</v>
      </c>
      <c r="CZ1674" s="426">
        <v>2.4892590000000001</v>
      </c>
    </row>
    <row r="1675" spans="1:104">
      <c r="A1675" s="352">
        <v>46234</v>
      </c>
      <c r="B1675" s="430">
        <v>6.4</v>
      </c>
      <c r="C1675" s="420">
        <v>3.5206451612903225</v>
      </c>
      <c r="D1675" s="421">
        <v>1.82</v>
      </c>
      <c r="E1675" s="421">
        <v>1.82</v>
      </c>
      <c r="F1675" s="421">
        <v>0</v>
      </c>
      <c r="G1675" s="361">
        <f>_xll.SRS1Splines.Functions25.Linear_Interp(V_NEM!$R$687:$R$703,V_NEM!$T$687:$T$703,M1675)+_xll.SRS1Splines.Functions25.Linear_Interp(V_NEM!$AB$687:$AB$703,V_NEM!$AD$687:$AD$703,N1675)</f>
        <v>0.76660706960000313</v>
      </c>
      <c r="H1675" s="353">
        <f>(G1675/(V_NEM!$T$696+V_NEM!$AD$696))*100</f>
        <v>79.098963762056385</v>
      </c>
      <c r="I1675" s="353">
        <f>G1675-(V_NEM!$T$694+V_NEM!$AD$694)</f>
        <v>0.12712093460000318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49.796966476391958</v>
      </c>
      <c r="K1675" s="353">
        <v>784.3</v>
      </c>
      <c r="L1675" s="353">
        <v>781.8</v>
      </c>
      <c r="M1675" s="422">
        <v>782.72</v>
      </c>
      <c r="N1675" s="422">
        <v>783.37</v>
      </c>
      <c r="O1675" s="361">
        <v>2.7401027096774193</v>
      </c>
      <c r="P1675" s="423">
        <v>1.879</v>
      </c>
      <c r="Q1675" s="424">
        <v>5.8</v>
      </c>
      <c r="R1675" s="361">
        <v>4.0177419354838708</v>
      </c>
      <c r="S1675" s="425">
        <v>3.5</v>
      </c>
      <c r="T1675" s="425">
        <v>3.3</v>
      </c>
      <c r="U1675" s="425">
        <v>0</v>
      </c>
      <c r="V1675" s="361">
        <f>_xll.SRS1Splines.Functions25.Linear_Interp(V_NK3!$P$8:$P$32,V_NK3!$R$8:$R$32,AC1675)</f>
        <v>171.28013817999999</v>
      </c>
      <c r="W1675" s="361">
        <f>(V1675/V_NK3!$R$28)*100</f>
        <v>31.592924904456471</v>
      </c>
      <c r="X1675" s="353">
        <f>V1675-V_NK3!$R$8</f>
        <v>114.70148617999999</v>
      </c>
      <c r="Y1675" s="353">
        <f>IFERROR((V1675 - V_NK3!$V$10) / (V_NK3!$V$9- V_NK3!$V$10) * 100, 0)</f>
        <v>23.622102646093051</v>
      </c>
      <c r="Z1675" s="353">
        <v>541.79999999999995</v>
      </c>
      <c r="AA1675" s="353">
        <v>521</v>
      </c>
      <c r="AB1675" s="361">
        <v>529.10553272462471</v>
      </c>
      <c r="AC1675" s="422">
        <v>528.51</v>
      </c>
      <c r="AD1675" s="353">
        <v>0.70967741935483875</v>
      </c>
      <c r="AE1675" s="447">
        <v>0.71664030000000001</v>
      </c>
      <c r="AF1675" s="427">
        <v>18.399999999999999</v>
      </c>
      <c r="AG1675" s="361">
        <v>1.814516129032258</v>
      </c>
      <c r="AH1675" s="425">
        <v>6.03</v>
      </c>
      <c r="AI1675" s="425">
        <v>5.5</v>
      </c>
      <c r="AJ1675" s="425"/>
      <c r="AK1675" s="361">
        <f>_xll.SRS1Splines.Functions25.Linear_Interp(V_NK2!$R$10:$R$21,V_NK2!$T$10:$T$21,AR1675)</f>
        <v>66.288771428597897</v>
      </c>
      <c r="AL1675" s="361">
        <f>(AK1675/V_NK2!$T$18)*100</f>
        <v>92.84141656666371</v>
      </c>
      <c r="AM1675" s="353">
        <f>AK1675-V_NK2!$T$11</f>
        <v>25.468771428570101</v>
      </c>
      <c r="AN1675" s="353">
        <f>IFERROR((AK1675 - V_NK2!$X$12) / (V_NK2!$X$11- V_NK2!$X$12) * 100, 0)</f>
        <v>83.285714285714036</v>
      </c>
      <c r="AO1675" s="353">
        <v>427</v>
      </c>
      <c r="AP1675" s="353">
        <v>420</v>
      </c>
      <c r="AQ1675" s="353"/>
      <c r="AR1675" s="422">
        <v>425.83</v>
      </c>
      <c r="AS1675" s="361">
        <v>1.1290322580645162</v>
      </c>
      <c r="AT1675" s="447">
        <v>1.310676300000021</v>
      </c>
      <c r="AU1675" s="424">
        <v>18</v>
      </c>
      <c r="AV1675" s="361">
        <v>0.93311999999999995</v>
      </c>
      <c r="AW1675" s="425">
        <v>1.19</v>
      </c>
      <c r="AX1675" s="425">
        <v>1.1599999999999999</v>
      </c>
      <c r="AY1675" s="425"/>
      <c r="AZ1675" s="361">
        <f>_xll.SRS1Splines.Functions25.Linear_Interp(V_NNG3A!$H$4:$H$12,V_NNG3A!$I$4:$I$12,BF1675)</f>
        <v>12.652049999999999</v>
      </c>
      <c r="BA1675" s="361">
        <f>(AZ1675/V_NNG3A!$I$8)*100</f>
        <v>91.350541516245485</v>
      </c>
      <c r="BB1675" s="353">
        <f>_xll.SRS1Splines.Functions25.Linear_Interp(V_NNG3A!$H$4:$H$12,V_NNG3A!$J$4:$J$12,BF1675)</f>
        <v>1.66446379310349</v>
      </c>
      <c r="BC1675" s="353">
        <f>IFERROR((AZ1675-V_NNG3A!$J$20) / (V_NNG3A!$J$19-V_NNG3A!$J$20) * 100, 0)</f>
        <v>58.148957956873396</v>
      </c>
      <c r="BD1675" s="353">
        <v>1050</v>
      </c>
      <c r="BE1675" s="353">
        <v>1047</v>
      </c>
      <c r="BF1675" s="428">
        <v>1049.03</v>
      </c>
      <c r="BG1675" s="361">
        <v>0.33225806451612905</v>
      </c>
      <c r="BH1675" s="426">
        <v>0.39</v>
      </c>
      <c r="BI1675" s="424">
        <v>3.9</v>
      </c>
      <c r="BJ1675" s="361">
        <v>4.8470399999999998</v>
      </c>
      <c r="BK1675" s="425">
        <v>5.36</v>
      </c>
      <c r="BL1675" s="425">
        <v>2.11</v>
      </c>
      <c r="BM1675" s="425">
        <f t="shared" si="28"/>
        <v>3.2500000000000004</v>
      </c>
      <c r="BN1675" s="361">
        <f>_xll.SRS1Splines.Functions25.Linear_Interp(V_XNN1!$K$3:$K$8,V_XNN1!$L$3:$L$8,BT1675)</f>
        <v>0.22514700000000001</v>
      </c>
      <c r="BO1675" s="361">
        <f>(BN1675/V_XNN1!$L$7)*100</f>
        <v>107.21285714285716</v>
      </c>
      <c r="BP1675" s="353">
        <f>_xll.SRS1Splines.Functions25.Linear_Interp(V_XNN1!$K$3:$K$8,V_XNN1!$M$3:$M$8,BT1675)</f>
        <v>6.9146999999999903E-2</v>
      </c>
      <c r="BQ1675" s="353">
        <f>IFERROR((BN1675 - V_XNN1!$M$16) / (V_XNN1!$M$15- V_XNN1!$M$16) * 100, 0)</f>
        <v>119.30362116991648</v>
      </c>
      <c r="BR1675" s="353">
        <v>252</v>
      </c>
      <c r="BS1675" s="353">
        <v>249</v>
      </c>
      <c r="BT1675" s="428">
        <v>252.85</v>
      </c>
      <c r="BU1675" s="361">
        <v>0.33805200000000002</v>
      </c>
      <c r="BV1675" s="426">
        <v>0.34013700000000002</v>
      </c>
      <c r="BW1675" s="424">
        <v>30</v>
      </c>
      <c r="BX1675" s="361">
        <v>3.2881248000000007</v>
      </c>
      <c r="BY1675" s="425">
        <v>1.9492703999999998</v>
      </c>
      <c r="BZ1675" s="425"/>
      <c r="CA1675" s="425"/>
      <c r="CB1675" s="361">
        <f>_xll.SRS1Splines.Functions25.Linear_Interp(V_NSPC!$N$4:$N$67,V_NSPC!$P$4:$P$67,CI1675)</f>
        <v>68.034556134400006</v>
      </c>
      <c r="CC1675" s="361">
        <f>(CB1675/V_NSPC!$T$5)*100</f>
        <v>56.151165959777835</v>
      </c>
      <c r="CD1675" s="353">
        <f>CB1675-V_NSPC!$T$6</f>
        <v>66.967389334400011</v>
      </c>
      <c r="CE1675" s="361">
        <f>IFERROR((CB1675 - V_NSPC!$T$6) / (V_NSPC!$T$5- V_NSPC!$T$6) * 100, 0)</f>
        <v>55.761527650620103</v>
      </c>
      <c r="CF1675" s="361">
        <v>995</v>
      </c>
      <c r="CG1675" s="361">
        <v>955</v>
      </c>
      <c r="CH1675" s="361"/>
      <c r="CI1675" s="429">
        <v>985.62</v>
      </c>
      <c r="CJ1675" s="361"/>
      <c r="CK1675" s="426">
        <v>0</v>
      </c>
      <c r="CL1675" s="424"/>
      <c r="CM1675" s="361">
        <v>3.2881248000000007</v>
      </c>
      <c r="CN1675" s="425">
        <v>0.88404479999999996</v>
      </c>
      <c r="CO1675" s="425">
        <v>1.4143680000000001</v>
      </c>
      <c r="CP1675" s="425"/>
      <c r="CQ1675" s="361">
        <f>_xll.SRS1Splines.Functions25.Linear_Interp(V_NSPC!$X$4:$X$46,V_NSPC!$Z$4:$Z$46,CX1675)</f>
        <v>9.7563947042999892</v>
      </c>
      <c r="CR1675" s="361">
        <f>(CQ1675/V_NSPC!$AD$5)*100</f>
        <v>63.176162319341891</v>
      </c>
      <c r="CS1675" s="353">
        <f>CQ1675-V_NSPC!$AD$6</f>
        <v>1.657956184299989</v>
      </c>
      <c r="CT1675" s="361">
        <f>IFERROR((CQ1675 - V_NSPC!$AD$6) / (V_NSPC!$AD$5- V_NSPC!$AD$6) * 100, 0)</f>
        <v>22.573443943680914</v>
      </c>
      <c r="CU1675" s="361">
        <v>909</v>
      </c>
      <c r="CV1675" s="361">
        <v>905</v>
      </c>
      <c r="CW1675" s="361"/>
      <c r="CX1675" s="429">
        <v>906.13</v>
      </c>
      <c r="CY1675" s="361">
        <v>3.7143870967741934</v>
      </c>
      <c r="CZ1675" s="426">
        <v>2.1574780000000002</v>
      </c>
    </row>
    <row r="1676" spans="1:104">
      <c r="A1676" s="352">
        <v>46235</v>
      </c>
      <c r="B1676" s="430">
        <v>6.6</v>
      </c>
      <c r="C1676" s="420">
        <v>5.6677419354838703</v>
      </c>
      <c r="D1676" s="421">
        <v>1.74</v>
      </c>
      <c r="E1676" s="421">
        <v>1.68</v>
      </c>
      <c r="F1676" s="421">
        <v>0</v>
      </c>
      <c r="G1676" s="361">
        <f>_xll.SRS1Splines.Functions25.Linear_Interp(V_NEM!$R$687:$R$703,V_NEM!$T$687:$T$703,M1676)+_xll.SRS1Splines.Functions25.Linear_Interp(V_NEM!$AB$687:$AB$703,V_NEM!$AD$687:$AD$703,N1676)</f>
        <v>0.88816768270000002</v>
      </c>
      <c r="H1676" s="353">
        <f>(G1676/(V_NEM!$T$696+V_NEM!$AD$696))*100</f>
        <v>91.641658594634762</v>
      </c>
      <c r="I1676" s="353">
        <f>G1676-(V_NEM!$T$694+V_NEM!$AD$694)</f>
        <v>0.24868154770000006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80.187527656966211</v>
      </c>
      <c r="K1676" s="353">
        <v>784.3</v>
      </c>
      <c r="L1676" s="353">
        <v>781.8</v>
      </c>
      <c r="M1676" s="422">
        <v>783.5</v>
      </c>
      <c r="N1676" s="422">
        <v>783.76</v>
      </c>
      <c r="O1676" s="361">
        <v>2.8646528387096772</v>
      </c>
      <c r="P1676" s="423">
        <v>1.6910000000000001</v>
      </c>
      <c r="Q1676" s="424">
        <v>0.6</v>
      </c>
      <c r="R1676" s="361">
        <v>6.9119354838709679</v>
      </c>
      <c r="S1676" s="425">
        <v>2.19</v>
      </c>
      <c r="T1676" s="425">
        <v>2.8</v>
      </c>
      <c r="U1676" s="425">
        <v>0</v>
      </c>
      <c r="V1676" s="361">
        <f>_xll.SRS1Splines.Functions25.Linear_Interp(V_NK3!$P$8:$P$32,V_NK3!$R$8:$R$32,AC1676)</f>
        <v>170.66382364</v>
      </c>
      <c r="W1676" s="361">
        <f>(V1676/V_NK3!$R$28)*100</f>
        <v>31.47924459577245</v>
      </c>
      <c r="X1676" s="353">
        <f>V1676-V_NK3!$R$8</f>
        <v>114.08517164</v>
      </c>
      <c r="Y1676" s="353">
        <f>IFERROR((V1676 - V_NK3!$V$10) / (V_NK3!$V$9- V_NK3!$V$10) * 100, 0)</f>
        <v>23.495176258205518</v>
      </c>
      <c r="Z1676" s="353">
        <v>541.79999999999995</v>
      </c>
      <c r="AA1676" s="353">
        <v>521</v>
      </c>
      <c r="AB1676" s="361">
        <v>529.10553272462471</v>
      </c>
      <c r="AC1676" s="422">
        <v>528.48</v>
      </c>
      <c r="AD1676" s="353">
        <v>0.87096774193548387</v>
      </c>
      <c r="AE1676" s="447">
        <v>0.60739149999999997</v>
      </c>
      <c r="AF1676" s="427">
        <v>4.2</v>
      </c>
      <c r="AG1676" s="361">
        <v>2.2464516129032259</v>
      </c>
      <c r="AH1676" s="425">
        <v>4.3600000000000003</v>
      </c>
      <c r="AI1676" s="425">
        <v>4.32</v>
      </c>
      <c r="AJ1676" s="425"/>
      <c r="AK1676" s="361">
        <f>_xll.SRS1Splines.Functions25.Linear_Interp(V_NK2!$R$10:$R$21,V_NK2!$T$10:$T$21,AR1676)</f>
        <v>66.332457142883499</v>
      </c>
      <c r="AL1676" s="361">
        <f>(AK1676/V_NK2!$T$18)*100</f>
        <v>92.902601040453064</v>
      </c>
      <c r="AM1676" s="353">
        <f>AK1676-V_NK2!$T$11</f>
        <v>25.512457142855702</v>
      </c>
      <c r="AN1676" s="353">
        <f>IFERROR((AK1676 - V_NK2!$X$12) / (V_NK2!$X$11- V_NK2!$X$12) * 100, 0)</f>
        <v>83.428571428570805</v>
      </c>
      <c r="AO1676" s="353">
        <v>427</v>
      </c>
      <c r="AP1676" s="353">
        <v>420</v>
      </c>
      <c r="AQ1676" s="353"/>
      <c r="AR1676" s="422">
        <v>425.84</v>
      </c>
      <c r="AS1676" s="361">
        <v>1.3870967741935485</v>
      </c>
      <c r="AT1676" s="447">
        <v>1.0282534000000161</v>
      </c>
      <c r="AU1676" s="424">
        <v>6.4</v>
      </c>
      <c r="AV1676" s="361">
        <v>1.521504</v>
      </c>
      <c r="AW1676" s="425">
        <v>1.25</v>
      </c>
      <c r="AX1676" s="425">
        <v>1.29</v>
      </c>
      <c r="AY1676" s="425"/>
      <c r="AZ1676" s="361">
        <f>_xll.SRS1Splines.Functions25.Linear_Interp(V_NNG3A!$H$4:$H$12,V_NNG3A!$I$4:$I$12,BF1676)</f>
        <v>12.4791500000001</v>
      </c>
      <c r="BA1676" s="361">
        <f>(AZ1676/V_NNG3A!$I$8)*100</f>
        <v>90.102166064982669</v>
      </c>
      <c r="BB1676" s="353">
        <f>_xll.SRS1Splines.Functions25.Linear_Interp(V_NNG3A!$H$4:$H$12,V_NNG3A!$J$4:$J$12,BF1676)</f>
        <v>1.4915637931036401</v>
      </c>
      <c r="BC1676" s="353">
        <f>IFERROR((AZ1676-V_NNG3A!$J$20) / (V_NNG3A!$J$19-V_NNG3A!$J$20) * 100, 0)</f>
        <v>52.108601373332874</v>
      </c>
      <c r="BD1676" s="353">
        <v>1050</v>
      </c>
      <c r="BE1676" s="353">
        <v>1047</v>
      </c>
      <c r="BF1676" s="428">
        <v>1048.8900000000001</v>
      </c>
      <c r="BG1676" s="361">
        <v>0.54193548387096779</v>
      </c>
      <c r="BH1676" s="426">
        <v>0.43</v>
      </c>
      <c r="BI1676" s="424">
        <v>0</v>
      </c>
      <c r="BJ1676" s="361">
        <v>6.1292160000000004</v>
      </c>
      <c r="BK1676" s="425">
        <v>5.0199999999999996</v>
      </c>
      <c r="BL1676" s="425">
        <v>2.12</v>
      </c>
      <c r="BM1676" s="425">
        <f t="shared" si="28"/>
        <v>2.8999999999999995</v>
      </c>
      <c r="BN1676" s="361">
        <f>_xll.SRS1Splines.Functions25.Linear_Interp(V_XNN1!$K$3:$K$8,V_XNN1!$L$3:$L$8,BT1676)</f>
        <v>0.22514700000000001</v>
      </c>
      <c r="BO1676" s="361">
        <f>(BN1676/V_XNN1!$L$7)*100</f>
        <v>107.21285714285716</v>
      </c>
      <c r="BP1676" s="353">
        <f>_xll.SRS1Splines.Functions25.Linear_Interp(V_XNN1!$K$3:$K$8,V_XNN1!$M$3:$M$8,BT1676)</f>
        <v>6.9146999999999903E-2</v>
      </c>
      <c r="BQ1676" s="353">
        <f>IFERROR((BN1676 - V_XNN1!$M$16) / (V_XNN1!$M$15- V_XNN1!$M$16) * 100, 0)</f>
        <v>119.30362116991648</v>
      </c>
      <c r="BR1676" s="353">
        <v>252</v>
      </c>
      <c r="BS1676" s="353">
        <v>249</v>
      </c>
      <c r="BT1676" s="428">
        <v>252.85</v>
      </c>
      <c r="BU1676" s="361">
        <v>0.33805200000000002</v>
      </c>
      <c r="BV1676" s="426">
        <v>0.34013700000000002</v>
      </c>
      <c r="BW1676" s="424">
        <v>14.6</v>
      </c>
      <c r="BX1676" s="361">
        <v>3.810974400000001</v>
      </c>
      <c r="BY1676" s="425">
        <v>1.8988992</v>
      </c>
      <c r="BZ1676" s="425"/>
      <c r="CA1676" s="425"/>
      <c r="CB1676" s="361">
        <f>_xll.SRS1Splines.Functions25.Linear_Interp(V_NSPC!$N$4:$N$67,V_NSPC!$P$4:$P$67,CI1676)</f>
        <v>69.415052970399799</v>
      </c>
      <c r="CC1676" s="361">
        <f>(CB1676/V_NSPC!$T$5)*100</f>
        <v>57.290535588236068</v>
      </c>
      <c r="CD1676" s="353">
        <f>CB1676-V_NSPC!$T$6</f>
        <v>68.347886170399804</v>
      </c>
      <c r="CE1676" s="361">
        <f>IFERROR((CB1676 - V_NSPC!$T$6) / (V_NSPC!$T$5- V_NSPC!$T$6) * 100, 0)</f>
        <v>56.911021654452398</v>
      </c>
      <c r="CF1676" s="361">
        <v>995</v>
      </c>
      <c r="CG1676" s="361">
        <v>955</v>
      </c>
      <c r="CH1676" s="361"/>
      <c r="CI1676" s="429">
        <v>985.92</v>
      </c>
      <c r="CJ1676" s="361"/>
      <c r="CK1676" s="426">
        <v>0</v>
      </c>
      <c r="CL1676" s="424"/>
      <c r="CM1676" s="361">
        <v>3.810974400000001</v>
      </c>
      <c r="CN1676" s="425">
        <v>0.82434240000000003</v>
      </c>
      <c r="CO1676" s="425">
        <v>1.5500160000000003</v>
      </c>
      <c r="CP1676" s="425"/>
      <c r="CQ1676" s="361">
        <f>_xll.SRS1Splines.Functions25.Linear_Interp(V_NSPC!$X$4:$X$46,V_NSPC!$Z$4:$Z$46,CX1676)</f>
        <v>8.7926745248000309</v>
      </c>
      <c r="CR1676" s="361">
        <f>(CQ1676/V_NSPC!$AD$5)*100</f>
        <v>56.935727780169245</v>
      </c>
      <c r="CS1676" s="353">
        <f>CQ1676-V_NSPC!$AD$6</f>
        <v>0.69423600480003067</v>
      </c>
      <c r="CT1676" s="361">
        <f>IFERROR((CQ1676 - V_NSPC!$AD$6) / (V_NSPC!$AD$5- V_NSPC!$AD$6) * 100, 0)</f>
        <v>9.4521783424904644</v>
      </c>
      <c r="CU1676" s="361">
        <v>909</v>
      </c>
      <c r="CV1676" s="361">
        <v>905</v>
      </c>
      <c r="CW1676" s="361"/>
      <c r="CX1676" s="429">
        <v>905.48</v>
      </c>
      <c r="CY1676" s="361">
        <v>3.8335483870967741</v>
      </c>
      <c r="CZ1676" s="426">
        <v>2.490418</v>
      </c>
    </row>
    <row r="1677" spans="1:104">
      <c r="A1677" s="352">
        <v>46236</v>
      </c>
      <c r="B1677" s="430">
        <v>7.2</v>
      </c>
      <c r="C1677" s="420">
        <v>5.6677419354838703</v>
      </c>
      <c r="D1677" s="421">
        <v>1.71</v>
      </c>
      <c r="E1677" s="421">
        <v>1.75</v>
      </c>
      <c r="F1677" s="421">
        <v>0</v>
      </c>
      <c r="G1677" s="361">
        <f>_xll.SRS1Splines.Functions25.Linear_Interp(V_NEM!$R$687:$R$703,V_NEM!$T$687:$T$703,M1677)+_xll.SRS1Splines.Functions25.Linear_Interp(V_NEM!$AB$687:$AB$703,V_NEM!$AD$687:$AD$703,N1677)</f>
        <v>0.8533887996999987</v>
      </c>
      <c r="H1677" s="353">
        <f>(G1677/(V_NEM!$T$696+V_NEM!$AD$696))*100</f>
        <v>88.05315319833403</v>
      </c>
      <c r="I1677" s="353">
        <f>G1677-(V_NEM!$T$694+V_NEM!$AD$694)</f>
        <v>0.21390266469999875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60.259058725588474</v>
      </c>
      <c r="K1677" s="353">
        <v>784.3</v>
      </c>
      <c r="L1677" s="353">
        <v>781.8</v>
      </c>
      <c r="M1677" s="422">
        <v>783.38</v>
      </c>
      <c r="N1677" s="422">
        <v>783.14</v>
      </c>
      <c r="O1677" s="361">
        <v>2.8646528387096772</v>
      </c>
      <c r="P1677" s="423">
        <v>1.77</v>
      </c>
      <c r="Q1677" s="424">
        <v>0</v>
      </c>
      <c r="R1677" s="361">
        <v>6.9119354838709679</v>
      </c>
      <c r="S1677" s="425">
        <v>1.77</v>
      </c>
      <c r="T1677" s="425">
        <v>2.8</v>
      </c>
      <c r="U1677" s="425">
        <v>0</v>
      </c>
      <c r="V1677" s="361">
        <f>_xll.SRS1Splines.Functions25.Linear_Interp(V_NK3!$P$8:$P$32,V_NK3!$R$8:$R$32,AC1677)</f>
        <v>169.63663273999899</v>
      </c>
      <c r="W1677" s="361">
        <f>(V1677/V_NK3!$R$28)*100</f>
        <v>31.289777414632219</v>
      </c>
      <c r="X1677" s="353">
        <f>V1677-V_NK3!$R$8</f>
        <v>113.05798073999898</v>
      </c>
      <c r="Y1677" s="353">
        <f>IFERROR((V1677 - V_NK3!$V$10) / (V_NK3!$V$9- V_NK3!$V$10) * 100, 0)</f>
        <v>23.283632278392748</v>
      </c>
      <c r="Z1677" s="353">
        <v>541.79999999999995</v>
      </c>
      <c r="AA1677" s="353">
        <v>521</v>
      </c>
      <c r="AB1677" s="361">
        <v>529.10553272462471</v>
      </c>
      <c r="AC1677" s="422">
        <v>528.42999999999995</v>
      </c>
      <c r="AD1677" s="353">
        <v>0.87096774193548387</v>
      </c>
      <c r="AE1677" s="447">
        <v>0.60831140000000006</v>
      </c>
      <c r="AF1677" s="427">
        <v>3.8</v>
      </c>
      <c r="AG1677" s="361">
        <v>2.2464516129032259</v>
      </c>
      <c r="AH1677" s="425">
        <v>3.92</v>
      </c>
      <c r="AI1677" s="425">
        <v>4.3099999999999996</v>
      </c>
      <c r="AJ1677" s="425"/>
      <c r="AK1677" s="361">
        <f>_xll.SRS1Splines.Functions25.Linear_Interp(V_NK2!$R$10:$R$21,V_NK2!$T$10:$T$21,AR1677)</f>
        <v>65.939285714312604</v>
      </c>
      <c r="AL1677" s="361">
        <f>(AK1677/V_NK2!$T$18)*100</f>
        <v>92.351940776348172</v>
      </c>
      <c r="AM1677" s="353">
        <f>AK1677-V_NK2!$T$11</f>
        <v>25.119285714284807</v>
      </c>
      <c r="AN1677" s="353">
        <f>IFERROR((AK1677 - V_NK2!$X$12) / (V_NK2!$X$11- V_NK2!$X$12) * 100, 0)</f>
        <v>82.142857142858205</v>
      </c>
      <c r="AO1677" s="353">
        <v>427</v>
      </c>
      <c r="AP1677" s="353">
        <v>420</v>
      </c>
      <c r="AQ1677" s="353"/>
      <c r="AR1677" s="422">
        <v>425.75</v>
      </c>
      <c r="AS1677" s="361">
        <v>1.3870967741935485</v>
      </c>
      <c r="AT1677" s="447">
        <v>1.026338</v>
      </c>
      <c r="AU1677" s="424">
        <v>38.299999999999997</v>
      </c>
      <c r="AV1677" s="361">
        <v>1.521504</v>
      </c>
      <c r="AW1677" s="425">
        <v>1.1399999999999999</v>
      </c>
      <c r="AX1677" s="425">
        <v>0.99</v>
      </c>
      <c r="AY1677" s="425"/>
      <c r="AZ1677" s="361">
        <f>_xll.SRS1Splines.Functions25.Linear_Interp(V_NNG3A!$H$4:$H$12,V_NNG3A!$I$4:$I$12,BF1677)</f>
        <v>13.22015</v>
      </c>
      <c r="BA1677" s="361">
        <f>(AZ1677/V_NNG3A!$I$8)*100</f>
        <v>95.452346570397111</v>
      </c>
      <c r="BB1677" s="353">
        <f>_xll.SRS1Splines.Functions25.Linear_Interp(V_NNG3A!$H$4:$H$12,V_NNG3A!$J$4:$J$12,BF1677)</f>
        <v>2.23256379310352</v>
      </c>
      <c r="BC1677" s="353">
        <f>IFERROR((AZ1677-V_NNG3A!$J$20) / (V_NNG3A!$J$19-V_NNG3A!$J$20) * 100, 0)</f>
        <v>77.995843874232435</v>
      </c>
      <c r="BD1677" s="353">
        <v>1050</v>
      </c>
      <c r="BE1677" s="353">
        <v>1047</v>
      </c>
      <c r="BF1677" s="428">
        <v>1049.49</v>
      </c>
      <c r="BG1677" s="361">
        <v>0.54193548387096779</v>
      </c>
      <c r="BH1677" s="426">
        <v>0.33</v>
      </c>
      <c r="BI1677" s="424">
        <v>5.83</v>
      </c>
      <c r="BJ1677" s="361">
        <v>6.1292160000000004</v>
      </c>
      <c r="BK1677" s="425">
        <v>4.53</v>
      </c>
      <c r="BL1677" s="425">
        <v>2.12</v>
      </c>
      <c r="BM1677" s="425">
        <f t="shared" si="28"/>
        <v>2.41</v>
      </c>
      <c r="BN1677" s="361">
        <f>_xll.SRS1Splines.Functions25.Linear_Interp(V_XNN1!$K$3:$K$8,V_XNN1!$L$3:$L$8,BT1677)</f>
        <v>0.22425600000000001</v>
      </c>
      <c r="BO1677" s="361">
        <f>(BN1677/V_XNN1!$L$7)*100</f>
        <v>106.78857142857143</v>
      </c>
      <c r="BP1677" s="353">
        <f>_xll.SRS1Splines.Functions25.Linear_Interp(V_XNN1!$K$3:$K$8,V_XNN1!$M$3:$M$8,BT1677)</f>
        <v>6.8256000000000205E-2</v>
      </c>
      <c r="BQ1677" s="353">
        <f>IFERROR((BN1677 - V_XNN1!$M$16) / (V_XNN1!$M$15- V_XNN1!$M$16) * 100, 0)</f>
        <v>116.54596100278556</v>
      </c>
      <c r="BR1677" s="353">
        <v>252</v>
      </c>
      <c r="BS1677" s="353">
        <v>249</v>
      </c>
      <c r="BT1677" s="428">
        <v>252.8</v>
      </c>
      <c r="BU1677" s="361">
        <v>0.33805200000000002</v>
      </c>
      <c r="BV1677" s="426">
        <v>0.34013700000000002</v>
      </c>
      <c r="BW1677" s="424">
        <v>16.2</v>
      </c>
      <c r="BX1677" s="361">
        <v>3.810974400000001</v>
      </c>
      <c r="BY1677" s="425">
        <v>1.8303839999999998</v>
      </c>
      <c r="BZ1677" s="425"/>
      <c r="CA1677" s="425"/>
      <c r="CB1677" s="361">
        <f>_xll.SRS1Splines.Functions25.Linear_Interp(V_NSPC!$N$4:$N$67,V_NSPC!$P$4:$P$67,CI1677)</f>
        <v>70.115706047700201</v>
      </c>
      <c r="CC1677" s="361">
        <f>(CB1677/V_NSPC!$T$5)*100</f>
        <v>57.868807711390723</v>
      </c>
      <c r="CD1677" s="353">
        <f>CB1677-V_NSPC!$T$6</f>
        <v>69.048539247700205</v>
      </c>
      <c r="CE1677" s="361">
        <f>IFERROR((CB1677 - V_NSPC!$T$6) / (V_NSPC!$T$5- V_NSPC!$T$6) * 100, 0)</f>
        <v>57.49443227164528</v>
      </c>
      <c r="CF1677" s="361">
        <v>995</v>
      </c>
      <c r="CG1677" s="361">
        <v>955</v>
      </c>
      <c r="CH1677" s="361"/>
      <c r="CI1677" s="429">
        <v>986.07</v>
      </c>
      <c r="CJ1677" s="361"/>
      <c r="CK1677" s="426">
        <v>0</v>
      </c>
      <c r="CL1677" s="424"/>
      <c r="CM1677" s="361">
        <v>3.810974400000001</v>
      </c>
      <c r="CN1677" s="425">
        <v>0.76999680000000015</v>
      </c>
      <c r="CO1677" s="425">
        <v>0.96681600000000001</v>
      </c>
      <c r="CP1677" s="425"/>
      <c r="CQ1677" s="361">
        <f>_xll.SRS1Splines.Functions25.Linear_Interp(V_NSPC!$X$4:$X$46,V_NSPC!$Z$4:$Z$46,CX1677)</f>
        <v>8.8794540253999497</v>
      </c>
      <c r="CR1677" s="361">
        <f>(CQ1677/V_NSPC!$AD$5)*100</f>
        <v>57.497656236535974</v>
      </c>
      <c r="CS1677" s="353">
        <f>CQ1677-V_NSPC!$AD$6</f>
        <v>0.78101550539994946</v>
      </c>
      <c r="CT1677" s="361">
        <f>IFERROR((CQ1677 - V_NSPC!$AD$6) / (V_NSPC!$AD$5- V_NSPC!$AD$6) * 100, 0)</f>
        <v>10.633700635300615</v>
      </c>
      <c r="CU1677" s="361">
        <v>909</v>
      </c>
      <c r="CV1677" s="361">
        <v>905</v>
      </c>
      <c r="CW1677" s="361"/>
      <c r="CX1677" s="429">
        <v>905.54</v>
      </c>
      <c r="CY1677" s="361">
        <v>3.8335483870967741</v>
      </c>
      <c r="CZ1677" s="426">
        <v>1.660868</v>
      </c>
    </row>
    <row r="1678" spans="1:104">
      <c r="A1678" s="352">
        <v>46237</v>
      </c>
      <c r="B1678" s="430">
        <v>0</v>
      </c>
      <c r="C1678" s="420">
        <v>5.6677419354838703</v>
      </c>
      <c r="D1678" s="421">
        <v>1.76</v>
      </c>
      <c r="E1678" s="421">
        <v>1.74</v>
      </c>
      <c r="F1678" s="421">
        <v>0.04</v>
      </c>
      <c r="G1678" s="361">
        <f>_xll.SRS1Splines.Functions25.Linear_Interp(V_NEM!$R$687:$R$703,V_NEM!$T$687:$T$703,M1678)+_xll.SRS1Splines.Functions25.Linear_Interp(V_NEM!$AB$687:$AB$703,V_NEM!$AD$687:$AD$703,N1678)</f>
        <v>0.94844862980000033</v>
      </c>
      <c r="H1678" s="353">
        <f>(G1678/(V_NEM!$T$696+V_NEM!$AD$696))*100</f>
        <v>97.861481812144717</v>
      </c>
      <c r="I1678" s="353">
        <f>G1678-(V_NEM!$T$694+V_NEM!$AD$694)</f>
        <v>0.30896249480000038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79.495303285069141</v>
      </c>
      <c r="K1678" s="353">
        <v>784.3</v>
      </c>
      <c r="L1678" s="353">
        <v>781.8</v>
      </c>
      <c r="M1678" s="422">
        <v>784</v>
      </c>
      <c r="N1678" s="422">
        <v>783.24</v>
      </c>
      <c r="O1678" s="361">
        <v>2.8646528387096772</v>
      </c>
      <c r="P1678" s="423">
        <v>1.704</v>
      </c>
      <c r="Q1678" s="424">
        <v>0</v>
      </c>
      <c r="R1678" s="361">
        <v>6.9119354838709679</v>
      </c>
      <c r="S1678" s="425">
        <v>1.36</v>
      </c>
      <c r="T1678" s="425">
        <v>5.0999999999999996</v>
      </c>
      <c r="U1678" s="425">
        <v>0</v>
      </c>
      <c r="V1678" s="361">
        <f>_xll.SRS1Splines.Functions25.Linear_Interp(V_NK3!$P$8:$P$32,V_NK3!$R$8:$R$32,AC1678)</f>
        <v>165.93874550000001</v>
      </c>
      <c r="W1678" s="361">
        <f>(V1678/V_NK3!$R$28)*100</f>
        <v>30.607695562528264</v>
      </c>
      <c r="X1678" s="353">
        <f>V1678-V_NK3!$R$8</f>
        <v>109.3600935</v>
      </c>
      <c r="Y1678" s="353">
        <f>IFERROR((V1678 - V_NK3!$V$10) / (V_NK3!$V$9- V_NK3!$V$10) * 100, 0)</f>
        <v>22.522073951067735</v>
      </c>
      <c r="Z1678" s="353">
        <v>541.79999999999995</v>
      </c>
      <c r="AA1678" s="353">
        <v>521</v>
      </c>
      <c r="AB1678" s="361">
        <v>529.10553272462471</v>
      </c>
      <c r="AC1678" s="422">
        <v>528.25</v>
      </c>
      <c r="AD1678" s="353">
        <v>0.87096774193548387</v>
      </c>
      <c r="AE1678" s="426">
        <v>1.1000000000000001</v>
      </c>
      <c r="AF1678" s="427">
        <v>18.399999999999999</v>
      </c>
      <c r="AG1678" s="361">
        <v>2.2464516129032259</v>
      </c>
      <c r="AH1678" s="425">
        <v>5.92</v>
      </c>
      <c r="AI1678" s="425">
        <v>6.23</v>
      </c>
      <c r="AJ1678" s="425"/>
      <c r="AK1678" s="361">
        <f>_xll.SRS1Splines.Functions25.Linear_Interp(V_NK2!$R$10:$R$21,V_NK2!$T$10:$T$21,AR1678)</f>
        <v>65.633485714312897</v>
      </c>
      <c r="AL1678" s="361">
        <f>(AK1678/V_NK2!$T$18)*100</f>
        <v>91.923649459821974</v>
      </c>
      <c r="AM1678" s="353">
        <f>AK1678-V_NK2!$T$11</f>
        <v>24.8134857142851</v>
      </c>
      <c r="AN1678" s="353">
        <f>IFERROR((AK1678 - V_NK2!$X$12) / (V_NK2!$X$11- V_NK2!$X$12) * 100, 0)</f>
        <v>81.142857142859114</v>
      </c>
      <c r="AO1678" s="353">
        <v>427</v>
      </c>
      <c r="AP1678" s="353">
        <v>420</v>
      </c>
      <c r="AQ1678" s="353"/>
      <c r="AR1678" s="422">
        <v>425.68</v>
      </c>
      <c r="AS1678" s="361">
        <v>1.3870967741935485</v>
      </c>
      <c r="AT1678" s="447">
        <v>1.482156</v>
      </c>
      <c r="AU1678" s="424">
        <v>12.1</v>
      </c>
      <c r="AV1678" s="361">
        <v>1.521504</v>
      </c>
      <c r="AW1678" s="425">
        <v>2.09</v>
      </c>
      <c r="AX1678" s="425">
        <v>1.87</v>
      </c>
      <c r="AY1678" s="425"/>
      <c r="AZ1678" s="361">
        <f>_xll.SRS1Splines.Functions25.Linear_Interp(V_NNG3A!$H$4:$H$12,V_NNG3A!$I$4:$I$12,BF1678)</f>
        <v>13.9410000000002</v>
      </c>
      <c r="BA1678" s="361">
        <f>(AZ1678/V_NNG3A!$I$8)*100</f>
        <v>100.65703971119278</v>
      </c>
      <c r="BB1678" s="353">
        <f>_xll.SRS1Splines.Functions25.Linear_Interp(V_NNG3A!$H$4:$H$12,V_NNG3A!$J$4:$J$12,BF1678)</f>
        <v>2.9534137931037199</v>
      </c>
      <c r="BC1678" s="353">
        <f>IFERROR((AZ1678-V_NNG3A!$J$20) / (V_NNG3A!$J$19-V_NNG3A!$J$20) * 100, 0)</f>
        <v>103.17913504397754</v>
      </c>
      <c r="BD1678" s="353">
        <v>1050</v>
      </c>
      <c r="BE1678" s="353">
        <v>1047</v>
      </c>
      <c r="BF1678" s="428">
        <v>1050.3499999999999</v>
      </c>
      <c r="BG1678" s="361">
        <v>0.54193548387096779</v>
      </c>
      <c r="BH1678" s="426">
        <v>0.63</v>
      </c>
      <c r="BI1678" s="424">
        <v>5.57</v>
      </c>
      <c r="BJ1678" s="361">
        <v>6.1292160000000004</v>
      </c>
      <c r="BK1678" s="425">
        <v>4.1100000000000003</v>
      </c>
      <c r="BL1678" s="425">
        <v>2.12</v>
      </c>
      <c r="BM1678" s="425">
        <f t="shared" si="28"/>
        <v>1.9900000000000002</v>
      </c>
      <c r="BN1678" s="361">
        <f>_xll.SRS1Splines.Functions25.Linear_Interp(V_XNN1!$K$3:$K$8,V_XNN1!$L$3:$L$8,BT1678)</f>
        <v>0.22336500000000001</v>
      </c>
      <c r="BO1678" s="361">
        <f>(BN1678/V_XNN1!$L$7)*100</f>
        <v>106.36428571428571</v>
      </c>
      <c r="BP1678" s="353">
        <f>_xll.SRS1Splines.Functions25.Linear_Interp(V_XNN1!$K$3:$K$8,V_XNN1!$M$3:$M$8,BT1678)</f>
        <v>6.7364999999999994E-2</v>
      </c>
      <c r="BQ1678" s="353">
        <f>IFERROR((BN1678 - V_XNN1!$M$16) / (V_XNN1!$M$15- V_XNN1!$M$16) * 100, 0)</f>
        <v>113.78830083565464</v>
      </c>
      <c r="BR1678" s="353">
        <v>252</v>
      </c>
      <c r="BS1678" s="353">
        <v>249</v>
      </c>
      <c r="BT1678" s="428">
        <v>252.75</v>
      </c>
      <c r="BU1678" s="361">
        <v>0.33805200000000002</v>
      </c>
      <c r="BV1678" s="426">
        <v>0.34013700000000002</v>
      </c>
      <c r="BW1678" s="424">
        <v>8.4</v>
      </c>
      <c r="BX1678" s="361">
        <v>3.810974400000001</v>
      </c>
      <c r="BY1678" s="425">
        <v>1.931</v>
      </c>
      <c r="BZ1678" s="425"/>
      <c r="CA1678" s="425"/>
      <c r="CB1678" s="361">
        <f>_xll.SRS1Splines.Functions25.Linear_Interp(V_NSPC!$N$4:$N$67,V_NSPC!$P$4:$P$67,CI1678)</f>
        <v>70.400723694299998</v>
      </c>
      <c r="CC1678" s="361">
        <f>(CB1678/V_NSPC!$T$5)*100</f>
        <v>58.104042187589485</v>
      </c>
      <c r="CD1678" s="353">
        <f>CB1678-V_NSPC!$T$6</f>
        <v>69.333556894300003</v>
      </c>
      <c r="CE1678" s="361">
        <f>IFERROR((CB1678 - V_NSPC!$T$6) / (V_NSPC!$T$5- V_NSPC!$T$6) * 100, 0)</f>
        <v>57.731757028362743</v>
      </c>
      <c r="CF1678" s="361">
        <v>995</v>
      </c>
      <c r="CG1678" s="361">
        <v>955</v>
      </c>
      <c r="CH1678" s="361"/>
      <c r="CI1678" s="429">
        <v>986.13</v>
      </c>
      <c r="CJ1678" s="361"/>
      <c r="CK1678" s="426">
        <v>0</v>
      </c>
      <c r="CL1678" s="424"/>
      <c r="CM1678" s="361">
        <v>3.810974400000001</v>
      </c>
      <c r="CN1678" s="425">
        <v>0.91100000000000003</v>
      </c>
      <c r="CO1678" s="425">
        <v>1.7</v>
      </c>
      <c r="CP1678" s="425"/>
      <c r="CQ1678" s="361">
        <f>_xll.SRS1Splines.Functions25.Linear_Interp(V_NSPC!$X$4:$X$46,V_NSPC!$Z$4:$Z$46,CX1678)</f>
        <v>9.13979252720004</v>
      </c>
      <c r="CR1678" s="361">
        <f>(CQ1678/V_NSPC!$AD$5)*100</f>
        <v>59.18344160563835</v>
      </c>
      <c r="CS1678" s="353">
        <f>CQ1678-V_NSPC!$AD$6</f>
        <v>1.0413540072000398</v>
      </c>
      <c r="CT1678" s="361">
        <f>IFERROR((CQ1678 - V_NSPC!$AD$6) / (V_NSPC!$AD$5- V_NSPC!$AD$6) * 100, 0)</f>
        <v>14.178267513735612</v>
      </c>
      <c r="CU1678" s="361">
        <v>909</v>
      </c>
      <c r="CV1678" s="361">
        <v>905</v>
      </c>
      <c r="CW1678" s="361"/>
      <c r="CX1678" s="429">
        <v>905.72</v>
      </c>
      <c r="CY1678" s="361">
        <v>3.8335483870967741</v>
      </c>
      <c r="CZ1678" s="426">
        <v>2.6379999999999999</v>
      </c>
    </row>
    <row r="1679" spans="1:104">
      <c r="A1679" s="352">
        <v>46238</v>
      </c>
      <c r="B1679" s="430"/>
      <c r="C1679" s="420">
        <v>5.6677419354838703</v>
      </c>
      <c r="D1679" s="421"/>
      <c r="E1679" s="421"/>
      <c r="F1679" s="421"/>
      <c r="G1679" s="361" t="e">
        <f>_xll.SRS1Splines.Functions25.Linear_Interp(V_NEM!$R$687:$R$703,V_NEM!$T$687:$T$703,M1679)+_xll.SRS1Splines.Functions25.Linear_Interp(V_NEM!$AB$687:$AB$703,V_NEM!$AD$687:$AD$703,N1679)</f>
        <v>#VALUE!</v>
      </c>
      <c r="H1679" s="353" t="e">
        <f>(G1679/(V_NEM!$T$696+V_NEM!$AD$696))*100</f>
        <v>#VALUE!</v>
      </c>
      <c r="I1679" s="353" t="e">
        <f>G1679-(V_NEM!$T$694+V_NEM!$AD$694)</f>
        <v>#VALUE!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0</v>
      </c>
      <c r="K1679" s="353">
        <v>784.3</v>
      </c>
      <c r="L1679" s="353">
        <v>781.8</v>
      </c>
      <c r="M1679" s="422"/>
      <c r="N1679" s="422"/>
      <c r="O1679" s="361">
        <v>2.8646528387096772</v>
      </c>
      <c r="P1679" s="423"/>
      <c r="Q1679" s="424"/>
      <c r="R1679" s="361">
        <v>6.9119354838709679</v>
      </c>
      <c r="S1679" s="425"/>
      <c r="T1679" s="425"/>
      <c r="U1679" s="425"/>
      <c r="V1679" s="361" t="str">
        <f>_xll.SRS1Splines.Functions25.Linear_Interp(V_NK3!$P$8:$P$32,V_NK3!$R$8:$R$32,AC1679)</f>
        <v>Error reading input X value(s): The value is not a number</v>
      </c>
      <c r="W1679" s="361" t="e">
        <f>(V1679/V_NK3!$R$28)*100</f>
        <v>#VALUE!</v>
      </c>
      <c r="X1679" s="353" t="e">
        <f>V1679-V_NK3!$R$8</f>
        <v>#VALUE!</v>
      </c>
      <c r="Y1679" s="353">
        <f>IFERROR((V1679 - V_NK3!$V$10) / (V_NK3!$V$9- V_NK3!$V$10) * 100, 0)</f>
        <v>0</v>
      </c>
      <c r="Z1679" s="353">
        <v>541.79999999999995</v>
      </c>
      <c r="AA1679" s="353">
        <v>521</v>
      </c>
      <c r="AB1679" s="361">
        <v>529.10553272462471</v>
      </c>
      <c r="AC1679" s="422"/>
      <c r="AD1679" s="353">
        <v>0.87096774193548387</v>
      </c>
      <c r="AE1679" s="426"/>
      <c r="AF1679" s="427"/>
      <c r="AG1679" s="361">
        <v>2.2464516129032259</v>
      </c>
      <c r="AH1679" s="425"/>
      <c r="AI1679" s="425"/>
      <c r="AJ1679" s="425"/>
      <c r="AK1679" s="361" t="str">
        <f>_xll.SRS1Splines.Functions25.Linear_Interp(V_NK2!$R$10:$R$21,V_NK2!$T$10:$T$21,AR1679)</f>
        <v>Error reading input X value(s): The value is not a number</v>
      </c>
      <c r="AL1679" s="361" t="e">
        <f>(AK1679/V_NK2!$T$18)*100</f>
        <v>#VALUE!</v>
      </c>
      <c r="AM1679" s="353" t="e">
        <f>AK1679-V_NK2!$T$11</f>
        <v>#VALUE!</v>
      </c>
      <c r="AN1679" s="353">
        <f>IFERROR((AK1679 - V_NK2!$X$12) / (V_NK2!$X$11- V_NK2!$X$12) * 100, 0)</f>
        <v>0</v>
      </c>
      <c r="AO1679" s="353">
        <v>427</v>
      </c>
      <c r="AP1679" s="353">
        <v>420</v>
      </c>
      <c r="AQ1679" s="353"/>
      <c r="AR1679" s="422"/>
      <c r="AS1679" s="361">
        <v>1.3870967741935485</v>
      </c>
      <c r="AT1679" s="426"/>
      <c r="AU1679" s="424"/>
      <c r="AV1679" s="361">
        <v>1.521504</v>
      </c>
      <c r="AW1679" s="425"/>
      <c r="AX1679" s="425"/>
      <c r="AY1679" s="425"/>
      <c r="AZ1679" s="361" t="str">
        <f>_xll.SRS1Splines.Functions25.Linear_Interp(V_NNG3A!$H$4:$H$12,V_NNG3A!$I$4:$I$12,BF1679)</f>
        <v>Error reading input X value(s): The value is not a number</v>
      </c>
      <c r="BA1679" s="361" t="e">
        <f>(AZ1679/V_NNG3A!$I$8)*100</f>
        <v>#VALUE!</v>
      </c>
      <c r="BB1679" s="353" t="str">
        <f>_xll.SRS1Splines.Functions25.Linear_Interp(V_NNG3A!$H$4:$H$12,V_NNG3A!$J$4:$J$12,BF1679)</f>
        <v>Error reading input X value(s): The value is not a number</v>
      </c>
      <c r="BC1679" s="353">
        <f>IFERROR((AZ1679-V_NNG3A!$J$20) / (V_NNG3A!$J$19-V_NNG3A!$J$20) * 100, 0)</f>
        <v>0</v>
      </c>
      <c r="BD1679" s="353">
        <v>1050</v>
      </c>
      <c r="BE1679" s="353">
        <v>1047</v>
      </c>
      <c r="BF1679" s="428"/>
      <c r="BG1679" s="361">
        <v>0.54193548387096779</v>
      </c>
      <c r="BH1679" s="426"/>
      <c r="BI1679" s="424"/>
      <c r="BJ1679" s="361">
        <v>6.1292160000000004</v>
      </c>
      <c r="BK1679" s="425"/>
      <c r="BL1679" s="425"/>
      <c r="BM1679" s="425">
        <f t="shared" si="28"/>
        <v>0</v>
      </c>
      <c r="BN1679" s="361" t="str">
        <f>_xll.SRS1Splines.Functions25.Linear_Interp(V_XNN1!$K$3:$K$8,V_XNN1!$L$3:$L$8,BT1679)</f>
        <v>Error reading input X value(s): The value is not a number</v>
      </c>
      <c r="BO1679" s="361" t="e">
        <f>(BN1679/V_XNN1!$L$7)*100</f>
        <v>#VALUE!</v>
      </c>
      <c r="BP1679" s="353" t="str">
        <f>_xll.SRS1Splines.Functions25.Linear_Interp(V_XNN1!$K$3:$K$8,V_XNN1!$M$3:$M$8,BT1679)</f>
        <v>Error reading input X value(s): The value is not a number</v>
      </c>
      <c r="BQ1679" s="353">
        <f>IFERROR((BN1679 - V_XNN1!$M$16) / (V_XNN1!$M$15- V_XNN1!$M$16) * 100, 0)</f>
        <v>0</v>
      </c>
      <c r="BR1679" s="353">
        <v>252</v>
      </c>
      <c r="BS1679" s="353">
        <v>249</v>
      </c>
      <c r="BT1679" s="428"/>
      <c r="BU1679" s="361">
        <v>0.33805200000000002</v>
      </c>
      <c r="BV1679" s="426"/>
      <c r="BW1679" s="424"/>
      <c r="BX1679" s="361">
        <v>3.810974400000001</v>
      </c>
      <c r="BY1679" s="425"/>
      <c r="BZ1679" s="425"/>
      <c r="CA1679" s="425"/>
      <c r="CB1679" s="361" t="str">
        <f>_xll.SRS1Splines.Functions25.Linear_Interp(V_NSPC!$N$4:$N$67,V_NSPC!$P$4:$P$67,CI1679)</f>
        <v>Error reading input X value(s): The value is not a number</v>
      </c>
      <c r="CC1679" s="361" t="e">
        <f>(CB1679/V_NSPC!$T$5)*100</f>
        <v>#VALUE!</v>
      </c>
      <c r="CD1679" s="353" t="e">
        <f>CB1679-V_NSPC!$T$6</f>
        <v>#VALUE!</v>
      </c>
      <c r="CE1679" s="361">
        <f>IFERROR((CB1679 - V_NSPC!$T$6) / (V_NSPC!$T$5- V_NSPC!$T$6) * 100, 0)</f>
        <v>0</v>
      </c>
      <c r="CF1679" s="361">
        <v>995</v>
      </c>
      <c r="CG1679" s="361">
        <v>955</v>
      </c>
      <c r="CH1679" s="361"/>
      <c r="CI1679" s="429"/>
      <c r="CJ1679" s="361"/>
      <c r="CK1679" s="426"/>
      <c r="CL1679" s="424"/>
      <c r="CM1679" s="361">
        <v>3.810974400000001</v>
      </c>
      <c r="CN1679" s="425"/>
      <c r="CO1679" s="425"/>
      <c r="CP1679" s="425"/>
      <c r="CQ1679" s="361" t="str">
        <f>_xll.SRS1Splines.Functions25.Linear_Interp(V_NSPC!$X$4:$X$46,V_NSPC!$Z$4:$Z$46,CX1679)</f>
        <v>Error reading input X value(s): The value is not a number</v>
      </c>
      <c r="CR1679" s="361" t="e">
        <f>(CQ1679/V_NSPC!$AD$5)*100</f>
        <v>#VALUE!</v>
      </c>
      <c r="CS1679" s="353" t="e">
        <f>CQ1679-V_NSPC!$AD$6</f>
        <v>#VALUE!</v>
      </c>
      <c r="CT1679" s="361">
        <f>IFERROR((CQ1679 - V_NSPC!$AD$6) / (V_NSPC!$AD$5- V_NSPC!$AD$6) * 100, 0)</f>
        <v>0</v>
      </c>
      <c r="CU1679" s="361">
        <v>909</v>
      </c>
      <c r="CV1679" s="361">
        <v>905</v>
      </c>
      <c r="CW1679" s="361"/>
      <c r="CX1679" s="429"/>
      <c r="CY1679" s="361">
        <v>3.8335483870967741</v>
      </c>
      <c r="CZ1679" s="426"/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>_xll.SRS1Splines.Functions25.Linear_Interp(V_NEM!$R$687:$R$703,V_NEM!$T$687:$T$703,M1680)+_xll.SRS1Splines.Functions25.Linear_Interp(V_NEM!$AB$687:$AB$703,V_NEM!$AD$687:$AD$703,N1680)</f>
        <v>#VALUE!</v>
      </c>
      <c r="H1680" s="353" t="e">
        <f>(G1680/(V_NEM!$T$696+V_NEM!$AD$696))*100</f>
        <v>#VALUE!</v>
      </c>
      <c r="I1680" s="353" t="e">
        <f>G1680-(V_NEM!$T$694+V_NEM!$AD$694)</f>
        <v>#VALUE!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str">
        <f>_xll.SRS1Splines.Functions25.Linear_Interp(V_NK3!$P$8:$P$32,V_NK3!$R$8:$R$32,AC1680)</f>
        <v>Error reading input X value(s): The value is not a number</v>
      </c>
      <c r="W1680" s="361" t="e">
        <f>(V1680/V_NK3!$R$28)*100</f>
        <v>#VALUE!</v>
      </c>
      <c r="X1680" s="353" t="e">
        <f>V1680-V_NK3!$R$8</f>
        <v>#VALUE!</v>
      </c>
      <c r="Y1680" s="353">
        <f>IFERROR((V1680 - V_NK3!$V$10) / (V_NK3!$V$9- V_NK3!$V$10) * 100, 0)</f>
        <v>0</v>
      </c>
      <c r="Z1680" s="353">
        <v>541.79999999999995</v>
      </c>
      <c r="AA1680" s="353">
        <v>521</v>
      </c>
      <c r="AB1680" s="361">
        <v>529.10553272462471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str">
        <f>_xll.SRS1Splines.Functions25.Linear_Interp(V_NK2!$R$10:$R$21,V_NK2!$T$10:$T$21,AR1680)</f>
        <v>Error reading input X value(s): The value is not a number</v>
      </c>
      <c r="AL1680" s="361" t="e">
        <f>(AK1680/V_NK2!$T$18)*100</f>
        <v>#VALUE!</v>
      </c>
      <c r="AM1680" s="353" t="e">
        <f>AK1680-V_NK2!$T$11</f>
        <v>#VALUE!</v>
      </c>
      <c r="AN1680" s="353">
        <f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str">
        <f>_xll.SRS1Splines.Functions25.Linear_Interp(V_NNG3A!$H$4:$H$12,V_NNG3A!$I$4:$I$12,BF1680)</f>
        <v>Error reading input X value(s): The value is not a number</v>
      </c>
      <c r="BA1680" s="361" t="e">
        <f>(AZ1680/V_NNG3A!$I$8)*100</f>
        <v>#VALUE!</v>
      </c>
      <c r="BB1680" s="353" t="str">
        <f>_xll.SRS1Splines.Functions25.Linear_Interp(V_NNG3A!$H$4:$H$12,V_NNG3A!$J$4:$J$12,BF1680)</f>
        <v>Error reading input X value(s): The value is not a number</v>
      </c>
      <c r="BC1680" s="353">
        <f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str">
        <f>_xll.SRS1Splines.Functions25.Linear_Interp(V_XNN1!$K$3:$K$8,V_XNN1!$L$3:$L$8,BT1680)</f>
        <v>Error reading input X value(s): The value is not a number</v>
      </c>
      <c r="BO1680" s="361" t="e">
        <f>(BN1680/V_XNN1!$L$7)*100</f>
        <v>#VALUE!</v>
      </c>
      <c r="BP1680" s="353" t="str">
        <f>_xll.SRS1Splines.Functions25.Linear_Interp(V_XNN1!$K$3:$K$8,V_XNN1!$M$3:$M$8,BT1680)</f>
        <v>Error reading input X value(s): The value is not a number</v>
      </c>
      <c r="BQ1680" s="353">
        <f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str">
        <f>_xll.SRS1Splines.Functions25.Linear_Interp(V_NSPC!$N$4:$N$67,V_NSPC!$P$4:$P$67,CI1680)</f>
        <v>Error reading input X value(s): The value is not a number</v>
      </c>
      <c r="CC1680" s="361" t="e">
        <f>(CB1680/V_NSPC!$T$5)*100</f>
        <v>#VALUE!</v>
      </c>
      <c r="CD1680" s="353" t="e">
        <f>CB1680-V_NSPC!$T$6</f>
        <v>#VALUE!</v>
      </c>
      <c r="CE1680" s="361">
        <f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str">
        <f>_xll.SRS1Splines.Functions25.Linear_Interp(V_NSPC!$X$4:$X$46,V_NSPC!$Z$4:$Z$46,CX1680)</f>
        <v>Error reading input X value(s): The value is not a number</v>
      </c>
      <c r="CR1680" s="361" t="e">
        <f>(CQ1680/V_NSPC!$AD$5)*100</f>
        <v>#VALUE!</v>
      </c>
      <c r="CS1680" s="353" t="e">
        <f>CQ1680-V_NSPC!$AD$6</f>
        <v>#VALUE!</v>
      </c>
      <c r="CT1680" s="361">
        <f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529.10553272462471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529.10553272462471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529.10553272462471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529.10553272462471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529.10553272462471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529.10553272462471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529.10553272462471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529.10553272462471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529.10553272462471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529.10553272462471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529.10553272462471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529.10553272462471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529.10553272462471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529.10553272462471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529.10553272462471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529.10553272462471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529.10553272462471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529.10553272462471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529.10553272462471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529.10553272462471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529.10553272462471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529.10553272462471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529.10553272462471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529.10553272462471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529.10553272462471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529.10553272462471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529.10553272462471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529.10553272462471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529.10553272462471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529.10553272462471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529.10553272462471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529.10553272462471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529.10553272462471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529.10553272462471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529.10553272462471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529.10553272462471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529.10553272462471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529.10553272462471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529.10553272462471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529.10553272462471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529.10553272462471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529.10553272462471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529.10553272462471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529.10553272462471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529.10553272462471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529.10553272462471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529.10553272462471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529.10553272462471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529.10553272462471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529.10553272462471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529.10553272462471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529.10553272462471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529.10553272462471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529.10553272462471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529.10553272462471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529.10553272462471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529.10553272462471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529.10553272462471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529.10553272462471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529.10553272462471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529.10553272462471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529.10553272462471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529.10553272462471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529.10553272462471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529.10553272462471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529.10553272462471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529.10553272462471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529.10553272462471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529.10553272462471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529.10553272462471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529.10553272462471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529.10553272462471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529.10553272462471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529.10553272462471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529.10553272462471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529.10553272462471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529.10553272462471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529.10553272462471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529.10553272462471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529.10553272462471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529.10553272462471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529.10553272462471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529.10553272462471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529.10553272462471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529.10553272462471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529.10553272462471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529.10553272462471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529.10553272462471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529.10553272462471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529.10553272462471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529.10553272462471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529.10553272462471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529.10553272462471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529.10553272462471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529.10553272462471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529.10553272462471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529.10553272462471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529.10553272462471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529.10553272462471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529.10553272462471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529.10553272462471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529.10553272462471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529.10553272462471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529.10553272462471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529.10553272462471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529.10553272462471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529.10553272462471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529.10553272462471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529.10553272462471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529.10553272462471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529.10553272462471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529.10553272462471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529.10553272462471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529.10553272462471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529.10553272462471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529.10553272462471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529.10553272462471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529.10553272462471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529.10553272462471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529.10553272462471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529.10553272462471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529.10553272462471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529.10553272462471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529.10553272462471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529.10553272462471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529.10553272462471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529.10553272462471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529.10553272462471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529.10553272462471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529.10553272462471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529.10553272462471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529.10553272462471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529.10553272462471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529.10553272462471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529.10553272462471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529.10553272462471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529.10553272462471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529.10553272462471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529.10553272462471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529.10553272462471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529.10553272462471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529.10553272462471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529.10553272462471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529.10553272462471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529.10553272462471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529.10553272462471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529.10553272462471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434">
        <v>529.10553272462471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F4FFD-BD86-4F33-B5BA-FDBDFDD1F580}">
  <dimension ref="A1"/>
  <sheetViews>
    <sheetView workbookViewId="0">
      <selection activeCell="L15" sqref="L15:L20"/>
    </sheetView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71" t="s">
        <v>32</v>
      </c>
      <c r="B1" s="472"/>
      <c r="C1" s="472"/>
      <c r="D1" s="3">
        <v>1000000</v>
      </c>
      <c r="E1" s="471" t="s">
        <v>33</v>
      </c>
      <c r="F1" s="472"/>
      <c r="G1" s="472"/>
      <c r="H1" s="473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8" t="s">
        <v>42</v>
      </c>
      <c r="S684" s="469"/>
      <c r="T684" s="469"/>
      <c r="U684" s="469"/>
      <c r="V684" s="469"/>
      <c r="W684" s="469"/>
      <c r="X684" s="469"/>
      <c r="Y684" s="469"/>
      <c r="Z684" s="470"/>
      <c r="AA684" s="228"/>
      <c r="AB684" s="468" t="s">
        <v>43</v>
      </c>
      <c r="AC684" s="469"/>
      <c r="AD684" s="469"/>
      <c r="AE684" s="469"/>
      <c r="AF684" s="469"/>
      <c r="AG684" s="469"/>
      <c r="AH684" s="469"/>
      <c r="AI684" s="469"/>
      <c r="AJ684" s="469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60" t="s">
        <v>44</v>
      </c>
      <c r="S685" s="461" t="s">
        <v>45</v>
      </c>
      <c r="T685" s="462"/>
      <c r="U685" s="211"/>
      <c r="V685" s="463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60" t="s">
        <v>44</v>
      </c>
      <c r="AC685" s="461" t="s">
        <v>45</v>
      </c>
      <c r="AD685" s="462"/>
      <c r="AE685" s="211"/>
      <c r="AF685" s="463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60"/>
      <c r="S686" s="212" t="s">
        <v>51</v>
      </c>
      <c r="T686" s="213" t="s">
        <v>52</v>
      </c>
      <c r="U686" s="214"/>
      <c r="V686" s="464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60"/>
      <c r="AC686" s="212" t="s">
        <v>51</v>
      </c>
      <c r="AD686" s="213" t="s">
        <v>52</v>
      </c>
      <c r="AE686" s="211"/>
      <c r="AF686" s="464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74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65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75"/>
      <c r="AA688" s="477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66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76"/>
      <c r="AA689" s="477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67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7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8" t="s">
        <v>59</v>
      </c>
      <c r="S708" s="469"/>
      <c r="T708" s="469"/>
      <c r="U708" s="469"/>
      <c r="V708" s="469"/>
      <c r="W708" s="469"/>
      <c r="X708" s="469"/>
      <c r="Y708" s="469"/>
      <c r="Z708" s="470"/>
      <c r="AA708" s="228"/>
      <c r="AB708" s="468" t="s">
        <v>60</v>
      </c>
      <c r="AC708" s="469"/>
      <c r="AD708" s="469"/>
      <c r="AE708" s="469"/>
      <c r="AF708" s="469"/>
      <c r="AG708" s="469"/>
      <c r="AH708" s="469"/>
      <c r="AI708" s="469"/>
      <c r="AJ708" s="469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60" t="s">
        <v>44</v>
      </c>
      <c r="S709" s="461" t="s">
        <v>45</v>
      </c>
      <c r="T709" s="462"/>
      <c r="U709" s="211"/>
      <c r="V709" s="463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60" t="s">
        <v>44</v>
      </c>
      <c r="AC709" s="461" t="s">
        <v>45</v>
      </c>
      <c r="AD709" s="462"/>
      <c r="AE709" s="211"/>
      <c r="AF709" s="463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60"/>
      <c r="S710" s="212" t="s">
        <v>51</v>
      </c>
      <c r="T710" s="213" t="s">
        <v>52</v>
      </c>
      <c r="U710" s="214"/>
      <c r="V710" s="464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60"/>
      <c r="AC710" s="212" t="s">
        <v>51</v>
      </c>
      <c r="AD710" s="213" t="s">
        <v>52</v>
      </c>
      <c r="AE710" s="211"/>
      <c r="AF710" s="464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74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65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75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66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76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67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8" t="s">
        <v>60</v>
      </c>
      <c r="AC733" s="469"/>
      <c r="AD733" s="469"/>
      <c r="AE733" s="469"/>
      <c r="AF733" s="469"/>
      <c r="AG733" s="469"/>
      <c r="AH733" s="469"/>
      <c r="AI733" s="469"/>
      <c r="AJ733" s="469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60" t="s">
        <v>44</v>
      </c>
      <c r="AC734" s="461" t="s">
        <v>45</v>
      </c>
      <c r="AD734" s="462"/>
      <c r="AE734" s="211"/>
      <c r="AF734" s="463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60"/>
      <c r="AC735" s="212" t="s">
        <v>51</v>
      </c>
      <c r="AD735" s="213" t="s">
        <v>52</v>
      </c>
      <c r="AE735" s="211"/>
      <c r="AF735" s="464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65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66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67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8" t="s">
        <v>63</v>
      </c>
      <c r="E1" s="479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80" t="s">
        <v>71</v>
      </c>
      <c r="B4" s="481"/>
      <c r="C4" s="481"/>
      <c r="D4" s="481"/>
      <c r="E4" s="481"/>
      <c r="F4" s="481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8" t="s">
        <v>77</v>
      </c>
      <c r="Q5" s="469"/>
      <c r="R5" s="469"/>
      <c r="S5" s="469"/>
      <c r="T5" s="469"/>
      <c r="U5" s="469"/>
      <c r="V5" s="469"/>
      <c r="W5" s="469"/>
      <c r="X5" s="470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60" t="s">
        <v>44</v>
      </c>
      <c r="Q6" s="461" t="s">
        <v>45</v>
      </c>
      <c r="R6" s="462"/>
      <c r="S6" s="211"/>
      <c r="T6" s="463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60"/>
      <c r="Q7" s="212" t="s">
        <v>51</v>
      </c>
      <c r="R7" s="213" t="s">
        <v>52</v>
      </c>
      <c r="S7" s="214"/>
      <c r="T7" s="464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74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75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76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2" t="s">
        <v>63</v>
      </c>
      <c r="E1" s="482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3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4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3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3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3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4" t="s">
        <v>125</v>
      </c>
      <c r="B1" s="484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3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4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3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3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3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71" t="s">
        <v>129</v>
      </c>
      <c r="B1" s="472"/>
      <c r="C1" s="472"/>
      <c r="D1" s="3">
        <v>1000000</v>
      </c>
      <c r="E1" s="471" t="s">
        <v>130</v>
      </c>
      <c r="F1" s="472"/>
      <c r="G1" s="472"/>
      <c r="H1" s="473"/>
      <c r="I1" s="4" t="s">
        <v>129</v>
      </c>
      <c r="J1" s="4" t="s">
        <v>130</v>
      </c>
      <c r="K1" s="5"/>
      <c r="M1" s="227"/>
      <c r="N1" s="468" t="s">
        <v>131</v>
      </c>
      <c r="O1" s="469"/>
      <c r="P1" s="469"/>
      <c r="Q1" s="469"/>
      <c r="R1" s="469"/>
      <c r="S1" s="469"/>
      <c r="T1" s="469"/>
      <c r="U1" s="469"/>
      <c r="V1" s="470"/>
      <c r="W1" s="228"/>
      <c r="X1" s="468" t="s">
        <v>132</v>
      </c>
      <c r="Y1" s="469"/>
      <c r="Z1" s="469"/>
      <c r="AA1" s="469"/>
      <c r="AB1" s="469"/>
      <c r="AC1" s="469"/>
      <c r="AD1" s="469"/>
      <c r="AE1" s="469"/>
      <c r="AF1" s="469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60" t="s">
        <v>44</v>
      </c>
      <c r="O2" s="461" t="s">
        <v>133</v>
      </c>
      <c r="P2" s="462"/>
      <c r="Q2" s="211"/>
      <c r="R2" s="463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60" t="s">
        <v>44</v>
      </c>
      <c r="Y2" s="461" t="s">
        <v>133</v>
      </c>
      <c r="Z2" s="462"/>
      <c r="AA2" s="211"/>
      <c r="AB2" s="463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134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60"/>
      <c r="O3" s="212" t="s">
        <v>51</v>
      </c>
      <c r="P3" s="213" t="s">
        <v>52</v>
      </c>
      <c r="Q3" s="214"/>
      <c r="R3" s="464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60"/>
      <c r="Y3" s="212" t="s">
        <v>51</v>
      </c>
      <c r="Z3" s="213" t="s">
        <v>52</v>
      </c>
      <c r="AA3" s="211"/>
      <c r="AB3" s="464"/>
      <c r="AC3" s="190" t="s">
        <v>44</v>
      </c>
      <c r="AD3" s="190" t="s">
        <v>52</v>
      </c>
      <c r="AE3" s="186" t="s">
        <v>53</v>
      </c>
      <c r="AF3" s="191" t="s">
        <v>54</v>
      </c>
      <c r="AL3" s="485" t="s">
        <v>44</v>
      </c>
      <c r="AM3" s="444" t="s">
        <v>135</v>
      </c>
      <c r="AN3" s="444" t="s">
        <v>136</v>
      </c>
      <c r="AO3" s="444" t="s">
        <v>137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74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65">
        <f>AC5-AC4</f>
        <v>1</v>
      </c>
      <c r="AL4" s="485"/>
      <c r="AM4" s="444" t="s">
        <v>54</v>
      </c>
      <c r="AN4" s="444" t="s">
        <v>138</v>
      </c>
      <c r="AO4" s="444" t="s">
        <v>139</v>
      </c>
      <c r="AP4" s="444" t="s">
        <v>140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75"/>
      <c r="W5" s="477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66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76"/>
      <c r="W6" s="477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67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7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"/>
  <sheetData>
    <row r="1" spans="1:1">
      <c r="A1" s="273" t="s">
        <v>141</v>
      </c>
    </row>
    <row r="2" spans="1:1">
      <c r="A2" s="273" t="s">
        <v>142</v>
      </c>
    </row>
    <row r="3" spans="1:1">
      <c r="A3" s="273" t="s">
        <v>143</v>
      </c>
    </row>
    <row r="5" spans="1:1">
      <c r="A5" t="s">
        <v>144</v>
      </c>
    </row>
    <row r="6" spans="1:1">
      <c r="A6" s="273" t="s">
        <v>145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146</v>
      </c>
      <c r="C1" s="286" t="s">
        <v>147</v>
      </c>
      <c r="D1" s="286" t="s">
        <v>148</v>
      </c>
      <c r="E1" s="286" t="s">
        <v>149</v>
      </c>
      <c r="F1" s="286" t="s">
        <v>150</v>
      </c>
      <c r="G1" s="286"/>
      <c r="H1" s="286"/>
      <c r="I1" s="487" t="s">
        <v>151</v>
      </c>
      <c r="J1" s="488"/>
      <c r="K1" s="488"/>
      <c r="L1" s="488"/>
      <c r="M1" s="489"/>
      <c r="N1" s="486" t="s">
        <v>152</v>
      </c>
      <c r="O1" s="486"/>
      <c r="P1" s="296" t="s">
        <v>153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154</v>
      </c>
      <c r="H2" s="288" t="s">
        <v>155</v>
      </c>
      <c r="I2" s="288" t="s">
        <v>156</v>
      </c>
      <c r="J2" s="294" t="s">
        <v>157</v>
      </c>
      <c r="K2" s="295" t="s">
        <v>156</v>
      </c>
      <c r="L2" s="295" t="s">
        <v>139</v>
      </c>
      <c r="M2" s="295" t="s">
        <v>158</v>
      </c>
      <c r="N2" s="486"/>
      <c r="O2" s="486"/>
      <c r="P2" s="306">
        <v>2026</v>
      </c>
      <c r="Q2" s="307" t="s">
        <v>159</v>
      </c>
      <c r="R2" s="307" t="s">
        <v>160</v>
      </c>
      <c r="S2" s="307" t="s">
        <v>161</v>
      </c>
      <c r="T2" s="307" t="s">
        <v>162</v>
      </c>
      <c r="U2" s="274" t="s">
        <v>163</v>
      </c>
      <c r="V2" s="274" t="s">
        <v>164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165</v>
      </c>
      <c r="J3" s="284" t="s">
        <v>166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204.27007642930249</v>
      </c>
      <c r="T3" s="305">
        <f t="shared" ref="T3:T9" si="2">S3*P3</f>
        <v>14.195544691377947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167</v>
      </c>
      <c r="J4" s="279" t="s">
        <v>168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169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121.471215399998</v>
      </c>
      <c r="T4" s="305">
        <f t="shared" si="2"/>
        <v>8.4415206430074612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170</v>
      </c>
      <c r="J5" s="279" t="s">
        <v>168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171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109.35057890000003</v>
      </c>
      <c r="T5" s="305">
        <f t="shared" si="2"/>
        <v>7.599209130076602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172</v>
      </c>
      <c r="J6" s="279" t="s">
        <v>168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30.469480000000043</v>
      </c>
      <c r="T6" s="305">
        <f t="shared" si="2"/>
        <v>1.9104363960000028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173</v>
      </c>
      <c r="J7" s="279" t="s">
        <v>168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25.725494400000002</v>
      </c>
      <c r="T7" s="305">
        <f>S7*P7</f>
        <v>1.3377257088000001</v>
      </c>
      <c r="U7" s="310"/>
      <c r="V7" s="311"/>
    </row>
    <row r="8" spans="1:22">
      <c r="A8" s="290" t="s">
        <v>174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175</v>
      </c>
      <c r="J8" s="279" t="s">
        <v>168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176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177</v>
      </c>
      <c r="J9" s="292" t="s">
        <v>166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202.73389031115741</v>
      </c>
      <c r="T9" s="305">
        <f t="shared" si="2"/>
        <v>16.097070890705897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Setup picture</vt:lpstr>
      <vt:lpstr>DATA</vt:lpstr>
      <vt:lpstr>Sheet1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2026-08-04T05:04:16Z</dcterms:modified>
  <cp:category/>
  <cp:contentStatus/>
</cp:coreProperties>
</file>