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ew Customer List" sheetId="1" r:id="rId4"/>
    <sheet state="visible" name="Search Invoices" sheetId="2" r:id="rId5"/>
    <sheet state="visible" name="Stock out" sheetId="3" r:id="rId6"/>
    <sheet state="visible" name="Add payment information" sheetId="4" r:id="rId7"/>
    <sheet state="visible" name="View customer invoice informati" sheetId="5" r:id="rId8"/>
    <sheet state="visible" name="Add New Customer" sheetId="6" r:id="rId9"/>
    <sheet state="visible" name="Update Customer" sheetId="7" r:id="rId10"/>
    <sheet state="visible" name="Delete Customer" sheetId="8" r:id="rId11"/>
    <sheet state="visible" name="View Supplier List" sheetId="9" r:id="rId12"/>
    <sheet state="visible" name="Add New Supplier" sheetId="10" r:id="rId13"/>
    <sheet state="visible" name="Update Supplier" sheetId="11" r:id="rId14"/>
    <sheet state="visible" name="Delete Supplier" sheetId="12" r:id="rId15"/>
    <sheet state="visible" name="Search Customer" sheetId="13" r:id="rId16"/>
    <sheet state="visible" name="Search Supplier" sheetId="14" r:id="rId17"/>
    <sheet state="visible" name="Search Employees" sheetId="15" r:id="rId18"/>
    <sheet state="visible" name="Add Product" sheetId="16" r:id="rId19"/>
    <sheet state="visible" name="Update Product" sheetId="17" r:id="rId20"/>
    <sheet state="visible" name="Delete Product" sheetId="18" r:id="rId21"/>
    <sheet state="visible" name="Search Product" sheetId="19" r:id="rId22"/>
    <sheet state="visible" name="Customer Report" sheetId="20" r:id="rId23"/>
    <sheet state="visible" name="Low Stock Report" sheetId="21" r:id="rId24"/>
    <sheet state="visible" name="Add Inventory" sheetId="22" r:id="rId25"/>
    <sheet state="visible" name="Log Out" sheetId="23" r:id="rId26"/>
    <sheet state="visible" name="Chang Password" sheetId="24" r:id="rId2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F9">
      <text>
        <t xml:space="preserve">Pass
Fail
Untested
N/A
</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7">
      <text>
        <t xml:space="preserve">Pass
Fail
Untested
N/A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7">
      <text>
        <t xml:space="preserve">Pass
Fail
Untested
N/A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7">
      <text>
        <t xml:space="preserve">Pass
Fail
Untested
N/A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7">
      <text>
        <t xml:space="preserve">Pass
Fail
Untested
N/A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9">
      <text>
        <t xml:space="preserve">Pass
Fail
Untested
N/A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Pass
Fail
Untested
N/A
</t>
      </text>
    </comment>
  </commentList>
</comments>
</file>

<file path=xl/sharedStrings.xml><?xml version="1.0" encoding="utf-8"?>
<sst xmlns="http://schemas.openxmlformats.org/spreadsheetml/2006/main" count="1512" uniqueCount="595">
  <si>
    <t>Module Code</t>
  </si>
  <si>
    <t>VCL</t>
  </si>
  <si>
    <t>Test requirement</t>
  </si>
  <si>
    <t>View Customer List</t>
  </si>
  <si>
    <t>Tester</t>
  </si>
  <si>
    <t>Nguyễn Đức Trí</t>
  </si>
  <si>
    <t>Pass</t>
  </si>
  <si>
    <t>Fail</t>
  </si>
  <si>
    <t>Untested</t>
  </si>
  <si>
    <t>N/A</t>
  </si>
  <si>
    <t>Number of Test cases</t>
  </si>
  <si>
    <t>ID</t>
  </si>
  <si>
    <t>Test Case Description</t>
  </si>
  <si>
    <t>Test Case Procedure</t>
  </si>
  <si>
    <t>Expected Output</t>
  </si>
  <si>
    <t>Inter-test case Dependence</t>
  </si>
  <si>
    <t>Result</t>
  </si>
  <si>
    <t>Test date</t>
  </si>
  <si>
    <t>Note</t>
  </si>
  <si>
    <t>Function: View Customer List</t>
  </si>
  <si>
    <t>Check GUI - View Customer List</t>
  </si>
  <si>
    <t>GUI-VCL-01</t>
  </si>
  <si>
    <t xml:space="preserve">[Tên khách hàng] </t>
  </si>
  <si>
    <t>Displays customer's name</t>
  </si>
  <si>
    <t>Data Grid</t>
  </si>
  <si>
    <t>GUI-VCL-02</t>
  </si>
  <si>
    <t>[Số điện thoại]</t>
  </si>
  <si>
    <t>Displays customer's phone number</t>
  </si>
  <si>
    <t>GUI-VCL-03</t>
  </si>
  <si>
    <t>[Email]</t>
  </si>
  <si>
    <t>Displays customer's email</t>
  </si>
  <si>
    <t>GUI-VCL-04</t>
  </si>
  <si>
    <t>[Địa chỉ]</t>
  </si>
  <si>
    <t>Display customer's address</t>
  </si>
  <si>
    <t>GUI-VCL-05</t>
  </si>
  <si>
    <t>[Chỉnh sửa] button</t>
  </si>
  <si>
    <t>Status = enable</t>
  </si>
  <si>
    <t>GUI-VCL-06</t>
  </si>
  <si>
    <t>[Xóa] button</t>
  </si>
  <si>
    <t>Check FUNC - View Customer List</t>
  </si>
  <si>
    <t>FUNC-VCL-01</t>
  </si>
  <si>
    <t xml:space="preserve">Open Customer List screen successfully </t>
  </si>
  <si>
    <t xml:space="preserve">1. Click [Khách hàng] on navigation bar
</t>
  </si>
  <si>
    <t>Displays all customer.</t>
  </si>
  <si>
    <t>FUNC-VCL-02</t>
  </si>
  <si>
    <t xml:space="preserve">Open Edit Customer screen successfully </t>
  </si>
  <si>
    <t>Click [Chỉnh sửa] Button</t>
  </si>
  <si>
    <t>Displays all information about that customer and the admin can edit the customer's information</t>
  </si>
  <si>
    <t>FUNC-VCL-03</t>
  </si>
  <si>
    <t>Delete customer</t>
  </si>
  <si>
    <t>Click [Xóa] button</t>
  </si>
  <si>
    <t>Display notification that the product has been deleted</t>
  </si>
  <si>
    <t>VCI</t>
  </si>
  <si>
    <t>Search Invoice</t>
  </si>
  <si>
    <t>Lê Viết Duy</t>
  </si>
  <si>
    <t>Function: Search Invoices</t>
  </si>
  <si>
    <t>Check GUI -Search Invoices</t>
  </si>
  <si>
    <t>GUI-VCI-01</t>
  </si>
  <si>
    <t xml:space="preserve">[Date Range]    </t>
  </si>
  <si>
    <t>Display date pickers</t>
  </si>
  <si>
    <t>GUI-VCI-02</t>
  </si>
  <si>
    <t xml:space="preserve"> [Customer Name] </t>
  </si>
  <si>
    <t>Displays datas containing name</t>
  </si>
  <si>
    <t>GUI-VCI-03</t>
  </si>
  <si>
    <t xml:space="preserve">[Total Amount] </t>
  </si>
  <si>
    <t>Displays input field</t>
  </si>
  <si>
    <t>GUI-VCI-04</t>
  </si>
  <si>
    <t xml:space="preserve">[Status]  </t>
  </si>
  <si>
    <t>Displays datas with search status</t>
  </si>
  <si>
    <t>GUI-VCI-05</t>
  </si>
  <si>
    <t xml:space="preserve">[Payment Method]    </t>
  </si>
  <si>
    <t>Display datas with search payment</t>
  </si>
  <si>
    <t>GUI-VCI-06</t>
  </si>
  <si>
    <t xml:space="preserve">[Search] button </t>
  </si>
  <si>
    <t>GUI-VCI-07</t>
  </si>
  <si>
    <t xml:space="preserve">[Reset] button </t>
  </si>
  <si>
    <t>Check FUNC - Search Invoices</t>
  </si>
  <si>
    <t>FUNC-VCI-01</t>
  </si>
  <si>
    <t xml:space="preserve">Open Search Invoices screen successfully   </t>
  </si>
  <si>
    <t xml:space="preserve"> 1. Click [Invoices]  on navigation bar  </t>
  </si>
  <si>
    <t xml:space="preserve">Displays all search fields    </t>
  </si>
  <si>
    <t>FUNC-VCI-02</t>
  </si>
  <si>
    <t xml:space="preserve">Perform search with multiple criteria  </t>
  </si>
  <si>
    <t xml:space="preserve">1. Enter date range  2. Enter customer name  3. Enter total amount  4. Select status 5. Click [Search] </t>
  </si>
  <si>
    <t xml:space="preserve"> Displays matching  invoices in Data Grid    </t>
  </si>
  <si>
    <t>FUNC-VCI-03</t>
  </si>
  <si>
    <t xml:space="preserve">Reset search criteria  </t>
  </si>
  <si>
    <t xml:space="preserve">1. Click [Reset] </t>
  </si>
  <si>
    <t>All search fields cleared, Data Grid shows default results</t>
  </si>
  <si>
    <t>FUNC-VCI-04</t>
  </si>
  <si>
    <t xml:space="preserve">Delete Supplier </t>
  </si>
  <si>
    <t xml:space="preserve">1. Click on an invoice in the Data Grid  </t>
  </si>
  <si>
    <t xml:space="preserve">Display detailed information about that invoice </t>
  </si>
  <si>
    <t>Stock out</t>
  </si>
  <si>
    <t>Function: Stock out</t>
  </si>
  <si>
    <t>Check GUI -Stock out</t>
  </si>
  <si>
    <t xml:space="preserve">[Product] dropdown </t>
  </si>
  <si>
    <t xml:space="preserve">Display product list </t>
  </si>
  <si>
    <t xml:space="preserve">[Quantity] input  </t>
  </si>
  <si>
    <t xml:space="preserve"> Displays input field</t>
  </si>
  <si>
    <t xml:space="preserve">[Add to Sale] button  </t>
  </si>
  <si>
    <t>[Stock Level] indicator</t>
  </si>
  <si>
    <t>Displays current stock</t>
  </si>
  <si>
    <t xml:space="preserve">Data Grid </t>
  </si>
  <si>
    <t>Check FUNC -Stock out</t>
  </si>
  <si>
    <t xml:space="preserve"> Select product with low stock  </t>
  </si>
  <si>
    <t xml:space="preserve"> 1. Choose product 2. Enter quantity exceeding stock </t>
  </si>
  <si>
    <t xml:space="preserve"> Displays warning message </t>
  </si>
  <si>
    <t>Attempt to add out-of-stock item</t>
  </si>
  <si>
    <t xml:space="preserve">1. Select product  with zero inventory  </t>
  </si>
  <si>
    <t>[Add to Sale] button disabled, error message</t>
  </si>
  <si>
    <t xml:space="preserve">Suggest alternatives   </t>
  </si>
  <si>
    <t xml:space="preserve">1. Trigger stock out warning  </t>
  </si>
  <si>
    <t xml:space="preserve">Display list of similar products </t>
  </si>
  <si>
    <t>View customer invoice information</t>
  </si>
  <si>
    <t>Function: View customer invoice information</t>
  </si>
  <si>
    <t>Check GUI -View customer invoice information</t>
  </si>
  <si>
    <t xml:space="preserve">[Payment Method] dropdown  </t>
  </si>
  <si>
    <t xml:space="preserve">Display method list </t>
  </si>
  <si>
    <t xml:space="preserve">[Amount] input  </t>
  </si>
  <si>
    <t xml:space="preserve"> Displays input field </t>
  </si>
  <si>
    <t xml:space="preserve">[Date] picker  </t>
  </si>
  <si>
    <t xml:space="preserve">Displays date picker </t>
  </si>
  <si>
    <t xml:space="preserve">Data Grid  </t>
  </si>
  <si>
    <t xml:space="preserve"> [Save Payment] button   </t>
  </si>
  <si>
    <t>Check FUNC -View customer invoice information</t>
  </si>
  <si>
    <t xml:space="preserve">Add valid payment  </t>
  </si>
  <si>
    <t>1. Select method   2. Enter amount  3. Select date   4. Click [Save Payment]</t>
  </si>
  <si>
    <t xml:space="preserve"> Payment added to  invoice, status updated</t>
  </si>
  <si>
    <t xml:space="preserve">Attempt invalid payment amount </t>
  </si>
  <si>
    <t xml:space="preserve">1. Enter amount &gt; total| Error message, button 2. Click [Save Payment]| disabled  </t>
  </si>
  <si>
    <t xml:space="preserve">Update invoice status  </t>
  </si>
  <si>
    <t xml:space="preserve">1. Add payment equal to total amount </t>
  </si>
  <si>
    <t xml:space="preserve">Invoice status changes to 'completed'  </t>
  </si>
  <si>
    <t>Function: Add payment information</t>
  </si>
  <si>
    <t xml:space="preserve">[Customer] dropdown   </t>
  </si>
  <si>
    <t xml:space="preserve">Display customer list </t>
  </si>
  <si>
    <t xml:space="preserve">[Invoice List] table   </t>
  </si>
  <si>
    <t xml:space="preserve">Displays invoices  </t>
  </si>
  <si>
    <t xml:space="preserve">[Date Range] filter  </t>
  </si>
  <si>
    <t xml:space="preserve">Displays date pickers </t>
  </si>
  <si>
    <t xml:space="preserve">[Invoice Details] button  </t>
  </si>
  <si>
    <t xml:space="preserve">Select customer    </t>
  </si>
  <si>
    <t xml:space="preserve">1. Choose customer from dropdown  </t>
  </si>
  <si>
    <t>Displays all invoices for selected customer</t>
  </si>
  <si>
    <t xml:space="preserve">View invoice details   </t>
  </si>
  <si>
    <t xml:space="preserve">1. Click [Invoice Details] for an invoice Opens detailed view of selected invoice </t>
  </si>
  <si>
    <t xml:space="preserve"> Filter invoices by date </t>
  </si>
  <si>
    <t xml:space="preserve">1. Set date range  2. Apply filter </t>
  </si>
  <si>
    <t xml:space="preserve">Displays invoices  within selected range </t>
  </si>
  <si>
    <t>ANC</t>
  </si>
  <si>
    <t>Add New Customer</t>
  </si>
  <si>
    <t>Function: Add New Customer</t>
  </si>
  <si>
    <t>Check GUI - Add New Customer</t>
  </si>
  <si>
    <t>GUI-ANC-01</t>
  </si>
  <si>
    <t>[Tên khách hàng] Textbox</t>
  </si>
  <si>
    <t>Input customer's name</t>
  </si>
  <si>
    <t>Status=enable
Default=blank</t>
  </si>
  <si>
    <t>GUI-ANC-02</t>
  </si>
  <si>
    <t>[Số điện thoại] Textbox</t>
  </si>
  <si>
    <t>Input customer's phone number</t>
  </si>
  <si>
    <t>GUI-ANC-03</t>
  </si>
  <si>
    <t>[Email] Textbox</t>
  </si>
  <si>
    <t>Input customer's email</t>
  </si>
  <si>
    <t>Status=enable
Default=blank</t>
  </si>
  <si>
    <t>GUI-ANC-04</t>
  </si>
  <si>
    <t>[Địa chỉ] Textbox</t>
  </si>
  <si>
    <t>Input the address of customer</t>
  </si>
  <si>
    <t>GUI-ANC-05</t>
  </si>
  <si>
    <t>[Thêm khách hàng] button</t>
  </si>
  <si>
    <t>Status=enable</t>
  </si>
  <si>
    <t>Check FUNC - Add New Customer</t>
  </si>
  <si>
    <t>FUNC-ANC-01</t>
  </si>
  <si>
    <t xml:space="preserve">Open Add New Customer screen successfully </t>
  </si>
  <si>
    <t>On navigation bar:
1. Click [Thêm khách hàng]</t>
  </si>
  <si>
    <t>Open Add New Customer screen</t>
  </si>
  <si>
    <t>FUNC-ANC-02</t>
  </si>
  <si>
    <t>Do not fill [Tên khách hàng]</t>
  </si>
  <si>
    <t>At the Add New Customer screen:
1. Do not fill [Tên khách hàng] Text Box
2. Click [Thêm khách hàng] button</t>
  </si>
  <si>
    <t>The error message will be showed and below [Tên khách hàng] textbox will display the error</t>
  </si>
  <si>
    <t>FUNC-ANC-03</t>
  </si>
  <si>
    <t>Do not fill [Số điện thoại]</t>
  </si>
  <si>
    <t>At the Add New Customer screen:
1. Do not fill [Số điện thoại] Text Box
2. Click [Thêm khách hàng] button</t>
  </si>
  <si>
    <t>The error message will be showed and below [Số điện thoại] textbox will display the error</t>
  </si>
  <si>
    <t>FUNC-ANC-04</t>
  </si>
  <si>
    <t>Do not fill [Email]</t>
  </si>
  <si>
    <t>At the Add New Customer screen:
1. Do not fill [Email] Text Box
2. Click [Thêm khách hàng] button</t>
  </si>
  <si>
    <t>The error message will be showed and below [Email] textbox will display the error</t>
  </si>
  <si>
    <t>FUNC-ANC-05</t>
  </si>
  <si>
    <t>Do not fill [Địa chỉ]</t>
  </si>
  <si>
    <t>At the Add New Customer screen:
1. Do not fill [Địa chỉ] Text Box
2. Click [Thêm khách hàng] button</t>
  </si>
  <si>
    <t>The error message will be showed and below [Địa chỉ] textbox will display the error</t>
  </si>
  <si>
    <t>FUNC-ANC-06</t>
  </si>
  <si>
    <t>Submit successfully</t>
  </si>
  <si>
    <t xml:space="preserve">At the Add New Customer screen:
1. Enter valid data for required fields.
2. Click [Thêm khách hàng] button
</t>
  </si>
  <si>
    <t>Redirect to home page</t>
  </si>
  <si>
    <t>UCI</t>
  </si>
  <si>
    <t>Update Customer Information</t>
  </si>
  <si>
    <t>Function: Update Customer Information</t>
  </si>
  <si>
    <t>Check GUI - Update Customer Information</t>
  </si>
  <si>
    <t>GUI-UCI-01</t>
  </si>
  <si>
    <t>Status = enable
Default = Value in database
Displays customer's name</t>
  </si>
  <si>
    <t>GUI-UCI-02</t>
  </si>
  <si>
    <t>Status = enable
Default = Value in database
Displays phone number</t>
  </si>
  <si>
    <t>GUI-UCI-03</t>
  </si>
  <si>
    <t>Status = enable
Default = Value in database
Displays customer's email</t>
  </si>
  <si>
    <t>GUI-UCI-04</t>
  </si>
  <si>
    <t>Status = enable
Default = Value in database
Displays the address of customer</t>
  </si>
  <si>
    <t>GUI-UCI-05</t>
  </si>
  <si>
    <t>[Cập nhật thông tin] button</t>
  </si>
  <si>
    <t>Check FUNC - Update Customer Information</t>
  </si>
  <si>
    <t>FUNC-UCI-01</t>
  </si>
  <si>
    <t xml:space="preserve">Open Update Customer screen successfully </t>
  </si>
  <si>
    <t>1. Click [Khách hàng] on navigation bar
2. Click [Chỉnh sửa]</t>
  </si>
  <si>
    <t>Displays all customer's information.</t>
  </si>
  <si>
    <t>FUNC-UCI-02</t>
  </si>
  <si>
    <t>At the Update Customer screen:
1. Do not fill [Tên khách hàng] Text Box
2. Click [Cập nhật thông tin] button.</t>
  </si>
  <si>
    <t>Display an error message and remind the user to fill a blank</t>
  </si>
  <si>
    <t>FUNC-UCI-03</t>
  </si>
  <si>
    <t>At the Update Customer screen:
1. Do not fill [Số điện thoại] Text Box
2. Click [Cập nhật thông tin] button.</t>
  </si>
  <si>
    <t>FUNC-UCI-04</t>
  </si>
  <si>
    <t>At the Update Customer screen:
1. Do not fill [Email] Text Box
2. Click [Cập nhật thông tin] button.</t>
  </si>
  <si>
    <t>FUNC-UCI-05</t>
  </si>
  <si>
    <t>At the Update Customer screen:
1. Do not fill [Địa chỉ] Text Box
2. Click [Cập nhật thông tin] button.</t>
  </si>
  <si>
    <t>FUNC-UCI-06</t>
  </si>
  <si>
    <t>At the Update Customer screen:
1. Enter valid data for required fields.
2. Click [Cập nhật thông tin] button.</t>
  </si>
  <si>
    <t>Return to the screen displays all customer.</t>
  </si>
  <si>
    <t>DC</t>
  </si>
  <si>
    <t>Function: Delete customer</t>
  </si>
  <si>
    <t>Check GUI - Delete customer</t>
  </si>
  <si>
    <t>GUI-DC-01</t>
  </si>
  <si>
    <t>[Xóa] Button</t>
  </si>
  <si>
    <t>GUI-DC-02</t>
  </si>
  <si>
    <t>[Xác nhận xóa]</t>
  </si>
  <si>
    <t>GUI-DC-02.1</t>
  </si>
  <si>
    <t>[OK] button</t>
  </si>
  <si>
    <t>GUI-DC-02.2</t>
  </si>
  <si>
    <t>[Hủy] button</t>
  </si>
  <si>
    <t>Check FUNC - Delete customer</t>
  </si>
  <si>
    <t>FUNC-DC-01</t>
  </si>
  <si>
    <t>Delete customer successfully</t>
  </si>
  <si>
    <t>1. Click [Khách hàng] on navigation bar
2. Click [Xóa]
3. Confirm [OK]</t>
  </si>
  <si>
    <t>Delete successfully</t>
  </si>
  <si>
    <t>FUNC-DC-02</t>
  </si>
  <si>
    <t xml:space="preserve">Cancel </t>
  </si>
  <si>
    <t>1. Click [Khách hàng] on navigation bar
2. Click [Xóa]
3. Confirm [Hủy]</t>
  </si>
  <si>
    <t>Return to the list of customer</t>
  </si>
  <si>
    <t>View Supplier List</t>
  </si>
  <si>
    <t>Function: View Supplier List</t>
  </si>
  <si>
    <t>Check GUI - View Supplier List</t>
  </si>
  <si>
    <t xml:space="preserve">[Tên nhà cung cấp] </t>
  </si>
  <si>
    <t>Displays supplier's name</t>
  </si>
  <si>
    <t>[Tên người đại diện]</t>
  </si>
  <si>
    <t>Displays supplier's phone number</t>
  </si>
  <si>
    <t>Displays supplier's email</t>
  </si>
  <si>
    <t>Display supplier's address</t>
  </si>
  <si>
    <t>Check FUNC - View Supplier List</t>
  </si>
  <si>
    <t xml:space="preserve">Open Supplier List screen successfully </t>
  </si>
  <si>
    <t xml:space="preserve">1. Click [Nhà Cung Cấp] on navigation bar
</t>
  </si>
  <si>
    <t>Displays all supplier.</t>
  </si>
  <si>
    <t xml:space="preserve">Open Edit Supplier screen successfully </t>
  </si>
  <si>
    <t>Displays all information about that supplier and the admin can edit the supplier's information</t>
  </si>
  <si>
    <t>Add New Supplier</t>
  </si>
  <si>
    <t>Function: Add New Supplier</t>
  </si>
  <si>
    <t>Check GUI - Add New Supplier</t>
  </si>
  <si>
    <t>[Tên nhà cung cấp]  Textbox</t>
  </si>
  <si>
    <t>Input supplier's name</t>
  </si>
  <si>
    <t>[Tên người đại diện] Textbox</t>
  </si>
  <si>
    <t>Input supplier's phone number</t>
  </si>
  <si>
    <t>Input supplier's email</t>
  </si>
  <si>
    <t>GUI-ANC-06</t>
  </si>
  <si>
    <t>[Thêm nhà cung cấp] button</t>
  </si>
  <si>
    <t>Check FUNC - Add New Supplier</t>
  </si>
  <si>
    <t xml:space="preserve">Open Add New Supplier screen successfully </t>
  </si>
  <si>
    <t>On navigation bar:
1. Click [Thêm nhà cung cấp]</t>
  </si>
  <si>
    <t>Open Add New Supplier screen</t>
  </si>
  <si>
    <t>Do not fill [Tên nhà cung cấp]</t>
  </si>
  <si>
    <t>At the Add New Supplier screen:
1. Do not fill [Tên nhà cung cấp] Text Box
2. Click [Thêm nhà cung cấp] button</t>
  </si>
  <si>
    <t>The error message will be showed and below [Tên nhà cung cấp] textbox will display the error</t>
  </si>
  <si>
    <t>Do not fill [Tên người đại diện]</t>
  </si>
  <si>
    <t>At the Add New Supplier screen:
1. Do not fill [Tên người đại diện] Text Box
2. Click [Thêm nhà cung cấp] button</t>
  </si>
  <si>
    <t>The error message will be showed and below [Tên người đại diện] textbox will display the error</t>
  </si>
  <si>
    <t>At the Add New Supplier screen:
1. Do not fill [Số điện thoại] Text Box
2. Click [Thêm nhà cung cấp] button</t>
  </si>
  <si>
    <t>At the Add New Supplier screen:
1. Do not fill [Email] Text Box
2. Click [Thêm nhà cung cấp] button</t>
  </si>
  <si>
    <t>At the Add New Supplier screen:
1. Do not fill [Địa chỉ] Text Box
2. Click [Thêm nhà cung cấp] button</t>
  </si>
  <si>
    <t>FUNC-ANC-07</t>
  </si>
  <si>
    <t xml:space="preserve">At the Add New Supplier screen:
1. Enter valid data for required fields.
2. Click [Thêm nhà cung cấp] button
</t>
  </si>
  <si>
    <t>UVCI</t>
  </si>
  <si>
    <t>Update Supplier Information</t>
  </si>
  <si>
    <t>Function: Update Supplier Information</t>
  </si>
  <si>
    <t>Check GUI - Update Supplier Information</t>
  </si>
  <si>
    <t>GUI-UVCI-01</t>
  </si>
  <si>
    <t>[Tên nhà cung cấp] Textbox</t>
  </si>
  <si>
    <t>Status = enable
Default = Value in database
Displays supplier's name</t>
  </si>
  <si>
    <t>GUI-UVCI-02</t>
  </si>
  <si>
    <t>GUI-UVCI-03</t>
  </si>
  <si>
    <t>GUI-UVCI-04</t>
  </si>
  <si>
    <t>GUI-UVCI-05</t>
  </si>
  <si>
    <t>GUI-UVCI-06</t>
  </si>
  <si>
    <t>Check FUNC - Update Supplier Information</t>
  </si>
  <si>
    <t>FUNC-UVCI-01</t>
  </si>
  <si>
    <t xml:space="preserve">Open Update Supplier screen successfully </t>
  </si>
  <si>
    <t>1. Click [Nhà cung cấp] on navigation bar
2. Click [Chỉnh sửa]</t>
  </si>
  <si>
    <t>Displays all supplier's  information.</t>
  </si>
  <si>
    <t>FUNC-UVCI-02</t>
  </si>
  <si>
    <t>At the Update Supplier screen:
1. Do not fill [Tên nhà cung cấp] Text Box
2. Click [Cập nhật thông tin] button.</t>
  </si>
  <si>
    <t>FUNC-UVCI-03</t>
  </si>
  <si>
    <t>At the Update Supplier screen:
1. Do not fill [Tên người đại diện] Text Box
2. Click [Cập nhật thông tin] button.</t>
  </si>
  <si>
    <t>FUNC-UVCI-04</t>
  </si>
  <si>
    <t>At the Update Supplier screen:
1. Do not fill [Số điện thoại] Text Box
2. Click [Cập nhật thông tin] button.</t>
  </si>
  <si>
    <t>FUNC-UVCI-05</t>
  </si>
  <si>
    <t>At the Update Supplier screen:
1. Do not fill [Email] Text Box
2. Click [Cập nhật thông tin] button.</t>
  </si>
  <si>
    <t>FUNC-UVCI-06</t>
  </si>
  <si>
    <t>At the Update Supplier screen:
1. Do not fill [Địa chỉ] Text Box
2. Click [Cập nhật thông tin] button.</t>
  </si>
  <si>
    <t>FUNC-UVCI-07</t>
  </si>
  <si>
    <t>At the Update Supplier screen:
1. Enter valid data for required fields.
2. Click [Cập nhật thông tin] button.</t>
  </si>
  <si>
    <t>DS</t>
  </si>
  <si>
    <t>Delete supplier</t>
  </si>
  <si>
    <t>Function: Delete supplier</t>
  </si>
  <si>
    <t>Check GUI - Delete supplier</t>
  </si>
  <si>
    <t>GUI-DS-01</t>
  </si>
  <si>
    <t>GUI-DS-02</t>
  </si>
  <si>
    <t>GUI-DS-02.1</t>
  </si>
  <si>
    <t>GUI-DS-02.2</t>
  </si>
  <si>
    <t>Check FUNC - Delete supplier</t>
  </si>
  <si>
    <t>FUNC-DS-01</t>
  </si>
  <si>
    <t>Delete supplier successfully</t>
  </si>
  <si>
    <t>1. Click [Nhà cung cấp] on navigation bar
2. Click [Xóa]
3. Confirm [OK]</t>
  </si>
  <si>
    <t>FUNC-DS-02</t>
  </si>
  <si>
    <t>1. Click [Nhà cung cấp] on navigation bar
2. Click [Xóa]
3. Confirm [Hủy]</t>
  </si>
  <si>
    <t>Return to the list of supplier</t>
  </si>
  <si>
    <t>SCU</t>
  </si>
  <si>
    <t xml:space="preserve">Search Customer
</t>
  </si>
  <si>
    <t>Function: Search Customer</t>
  </si>
  <si>
    <t>Check GUI -Search Customer</t>
  </si>
  <si>
    <t>GUI-SCU-01</t>
  </si>
  <si>
    <t>Icon search</t>
  </si>
  <si>
    <t>GUI-SCU-02</t>
  </si>
  <si>
    <t>[Tìm kiếm khách hàng] Textbox</t>
  </si>
  <si>
    <t>Input name of customer</t>
  </si>
  <si>
    <t>Check FUNC -Search Customer</t>
  </si>
  <si>
    <t>FUNC-SCU-01</t>
  </si>
  <si>
    <t>Search was successful but no results were found</t>
  </si>
  <si>
    <t>In the search bar:
1. Enter data that does not exist in the system.
(Example: abc)
2. Press Enter</t>
  </si>
  <si>
    <t>Shows the message 'No result'</t>
  </si>
  <si>
    <t>FUNC-SCU-02</t>
  </si>
  <si>
    <t>Enter only blank characters and search</t>
  </si>
  <si>
    <t>Click icon search
In the search bar:
1. Input blank characters 
2. Press Enter</t>
  </si>
  <si>
    <t xml:space="preserve">The error message will be showed </t>
  </si>
  <si>
    <t>FUNC-SCU-03</t>
  </si>
  <si>
    <t xml:space="preserve">Search was successful </t>
  </si>
  <si>
    <t>In the search bar:
1. Enter data that does not exist in the system.
(Example: tride)
2. Press Enter</t>
  </si>
  <si>
    <t>Returns the search results</t>
  </si>
  <si>
    <t>SSP</t>
  </si>
  <si>
    <t xml:space="preserve">Search Supplier
</t>
  </si>
  <si>
    <t>Function: Search Supplier</t>
  </si>
  <si>
    <t>Check GUI -Search Supplier</t>
  </si>
  <si>
    <t>GUI-SSP-01</t>
  </si>
  <si>
    <t>GUI-SSP-02</t>
  </si>
  <si>
    <t>[Tìm kiếm nhà cung cấp] Textbox</t>
  </si>
  <si>
    <t>Input name of supplier</t>
  </si>
  <si>
    <t>Check FUNC -Search Supplier</t>
  </si>
  <si>
    <t>FUNC-SSP-01</t>
  </si>
  <si>
    <t>FUNC-SSP-02</t>
  </si>
  <si>
    <t>FUNC-SSP-03</t>
  </si>
  <si>
    <t>SCE</t>
  </si>
  <si>
    <t xml:space="preserve">Search Employees
</t>
  </si>
  <si>
    <t>Function: Search Employees</t>
  </si>
  <si>
    <t>Check GUI -Search Employees</t>
  </si>
  <si>
    <t>GUI-SCE-01</t>
  </si>
  <si>
    <t>GUI-SCE-02</t>
  </si>
  <si>
    <t>[Tìm kiếm nhân viên] Textbox</t>
  </si>
  <si>
    <t>Input name of employees</t>
  </si>
  <si>
    <t>Check FUNC -Search Employees</t>
  </si>
  <si>
    <t>FUNC-SCE-01</t>
  </si>
  <si>
    <t>FUNC-SCE-02</t>
  </si>
  <si>
    <t>FUNC-SCE-03</t>
  </si>
  <si>
    <t>Add Product</t>
  </si>
  <si>
    <t>TC</t>
  </si>
  <si>
    <t>Tôn Thất Anh Tuấn</t>
  </si>
  <si>
    <t>TestData</t>
  </si>
  <si>
    <t>[TC--1]</t>
  </si>
  <si>
    <t>&lt;Brief description of this case: what is tested?&gt;
Ex: Test viewing "Staff Information" form.</t>
  </si>
  <si>
    <t>&lt;Describe steps to perform this case&gt;
Ex:
1. Login the system with Manager role.
2. Click "Staff" tab in the left menu.</t>
  </si>
  <si>
    <t>&lt;Describe results which meet customer's requirement&gt;
Ex:
The "Staff information" view form is displayed with the folowing informations:
- Staff name
- Home address
- Company name
- …</t>
  </si>
  <si>
    <t>&lt;List all test cases or condition that must be done before performing this case&gt;</t>
  </si>
  <si>
    <t>[TC--1.1]</t>
  </si>
  <si>
    <t>Add new products to the system</t>
  </si>
  <si>
    <t>1. Login the system with Manager role.
2. Click "Thêm thuốc".
3. Fill in information about drug name, category, description, expiryDate, price, sku, stock, supplier.
4. Click "Save"</t>
  </si>
  <si>
    <t>The new drug is successfully added and displayed in the drug list</t>
  </si>
  <si>
    <t>The drug already exists in the system in a management role</t>
  </si>
  <si>
    <t>[TC--1.2]</t>
  </si>
  <si>
    <t>1. Login the system with Manager role.
2. Click "Thêm thuốc".
3. Fill in information about category, description, expiryDate, price, sku, stock, supplier, not fill in drug name
4. Click "Save"</t>
  </si>
  <si>
    <t>Adding a product fails and displays the message "Hãy điền vào vị trí trống"</t>
  </si>
  <si>
    <t>[TC--1.3]</t>
  </si>
  <si>
    <t>1. Login the system with Manager role.
2. Click "Thêm thuốc".
3. Fill in information about drug name, description, expiryDate, price, sku, stock, supplier, not fill in category
4. Click "Save"</t>
  </si>
  <si>
    <t>[TC--1.4]</t>
  </si>
  <si>
    <t>1. Login the system with Manager role.
2. Click "Thêm thuốc".
3. Fill in information about drug name, category, expiryDate, price, sku, stock, supplier, not fill in description
4. Click "Save"</t>
  </si>
  <si>
    <t>[TC--1.5]</t>
  </si>
  <si>
    <t>1. Login the system with Manager role.
2. Click "Thêm thuốc".
3. Fill in information about drug name, category, description, price, sku, stock, supplier, not fill in expiryDate.
4. Click "Save"</t>
  </si>
  <si>
    <t>[TC--1.6]</t>
  </si>
  <si>
    <t>1. Login the system with Manager role.
2. Click "Thêm thuốc".
3. Fill in information about drug name, category, description, expiryDate, sku, stock, supplier, not fill in price.
4. Click "Save"</t>
  </si>
  <si>
    <t>[TC--1.7]</t>
  </si>
  <si>
    <t>1. Login the system with Manager role.
2. Click "Thêm thuốc".
3. Fill in information about drug name, category, description, expiryDate, price, stock, supplier not fill in sku.
4. Click "Save"</t>
  </si>
  <si>
    <t>[TC--1.8]</t>
  </si>
  <si>
    <t>1. Login the system with Manager role.
2. Click "Thêm thuốc".
3. Fill in information about drug name, category, description, expiryDate, price, sku, supplier not fill in stock.
4. Click "Save"</t>
  </si>
  <si>
    <t>[TC--1.9]</t>
  </si>
  <si>
    <t>1. Login the system with Manager role.
2. Click "Thêm thuốc".
3. Fill in information about drug name, category, description, expiryDate, price, sku, stock not fill in supplier.
4. Click "Save"</t>
  </si>
  <si>
    <t>[TC--1.10]</t>
  </si>
  <si>
    <t>1. Login the system with Manager role.
2. Click "Thêm thuốc".
3. Fill in information about expiryDate invalid input. For example: "2023 -13 -01", there is no 13th month 
4. Click "Save"</t>
  </si>
  <si>
    <t>Adding a product fails and displays the message "Giá trị ngày tháng không hợp lệ"</t>
  </si>
  <si>
    <t>[TC--1.11]</t>
  </si>
  <si>
    <t>1. Login the system with Manager role.
2. Click "Thêm thuốc".
3. Fill in information about expiryDate invalid input. For example: "2023 - 02 - 30", February does not have a 30th day 
4. Click "Save"</t>
  </si>
  <si>
    <t>[TC--1.12]</t>
  </si>
  <si>
    <t>1. Login the system with Manager role.
2. Click "Thêm thuốc".
3. Fill in information about expiryDate by String 
4. Click "Save"</t>
  </si>
  <si>
    <t>[TC--1.13]</t>
  </si>
  <si>
    <t>1. Login the system with Manager role.
2. Click "Thêm thuốc".
3. Fill in information about Price by String 
4. Click "Save"</t>
  </si>
  <si>
    <t>Adding a product fails and displays the message "Giá trị không hợp lệ"</t>
  </si>
  <si>
    <t>[TC--1.14]</t>
  </si>
  <si>
    <t>1. Login the system with Manager role.
2. Click "Thêm thuốc".
3. Fill in information about Price by negative value
4. Click "Save"</t>
  </si>
  <si>
    <t>[TC--1.15]</t>
  </si>
  <si>
    <t>1. Login the system with Manager role.
2. Click "Thêm thuốc".
3. Fill in information about Stock by String 
4. Click "Save"</t>
  </si>
  <si>
    <t>[TC--1.16]</t>
  </si>
  <si>
    <t>1. Login the system with Manager role.
2. Click "Thêm thuốc".
3. Fill in information about Stock by negative value
4. Click "Save"</t>
  </si>
  <si>
    <t>Update Product</t>
  </si>
  <si>
    <t>TC--2</t>
  </si>
  <si>
    <t>[TC--2.1]</t>
  </si>
  <si>
    <t>Update products informations to the system</t>
  </si>
  <si>
    <t>1. Login the system with Manager role.
2. Find medications that need updating
3. Click "Edit" to edit drug information
3. Click "Save"</t>
  </si>
  <si>
    <t>Drug information updated successfully</t>
  </si>
  <si>
    <t>[TC--2.2]</t>
  </si>
  <si>
    <t>1. Login the system with Manager role.
2. Find medications that need updating
3. Click "Edit" to edit drug information
4. Fill in information about expiryDate invalid input. For example: "2023 -13 -01", there is no 13th month 
5. Click "Save"</t>
  </si>
  <si>
    <t>Update product information fails and displays the message "Giá trị ngày tháng không hợp lệ"</t>
  </si>
  <si>
    <t>[TC--2.3]</t>
  </si>
  <si>
    <t>1. Login the system with Manager role.
2. Find medications that need updating
3. Click "Edit" to edit drug information
4. Fill in information about expiryDate invalid input. For example: "2023 - 02 - 30", February does not have a 30th day 
5. Click "Save"</t>
  </si>
  <si>
    <t>[TC--2.4]</t>
  </si>
  <si>
    <t>1. Login the system with Manager role.
2. Find medications that need updating
3. Click "Edit" to edit drug information
4. Fill in information about expiryDate by String 
5. Click "Save"</t>
  </si>
  <si>
    <t>[TC--2.5]</t>
  </si>
  <si>
    <t>1. Login the system with Manager role.
2. Find medications that need updating
3. Click "Edit" to edit drug information
4. Fill in information about Price by String 
5. Click "Save"</t>
  </si>
  <si>
    <t>Update product information fails and displays the message "Giá trị không hợp lệ"</t>
  </si>
  <si>
    <t>[TC--2.6]</t>
  </si>
  <si>
    <t>1. Login the system with Manager role.
2. Find medications that need updating
3. Click "Edit" to edit drug information
4. Fill in information about Price by negative value
5. Click "Save"</t>
  </si>
  <si>
    <t>[TC--2.7]</t>
  </si>
  <si>
    <t>1. Login the system with Manager role.
2. Find medications that need updating
3. Click "Edit" to edit drug information
4. Fill in information about Stock by String 
5. Click "Save"</t>
  </si>
  <si>
    <t>[TC--2.8]</t>
  </si>
  <si>
    <t>1. Login the system with Manager role.
2. Find medications that need updating
3. Click "Edit" to edit drug information
4. Fill in information about Stock by negative value
5. Click "Save"</t>
  </si>
  <si>
    <t>Delete Product</t>
  </si>
  <si>
    <t>TC--3</t>
  </si>
  <si>
    <t>[TC--3.1]</t>
  </si>
  <si>
    <t>Delete products in the system</t>
  </si>
  <si>
    <t>1. Login the system with Manager role.
2. Click "Danh sách thuốc".
3. Click delete next to the drug to be deleted</t>
  </si>
  <si>
    <t>The drug was successfully deleted and does not VCIpear on the drug list</t>
  </si>
  <si>
    <t>Search Product</t>
  </si>
  <si>
    <t>TC--4</t>
  </si>
  <si>
    <t>Search products in the system</t>
  </si>
  <si>
    <t>1. Enter the drug name in the search box
2. Click "Search"</t>
  </si>
  <si>
    <t>Displays drugs corresponding to the search name</t>
  </si>
  <si>
    <t>Displays the message that the drug was not found</t>
  </si>
  <si>
    <t>The drug not exists in the system in a management role</t>
  </si>
  <si>
    <t>1. Incorrect drug name entered  in the search box
2. Click "Search"</t>
  </si>
  <si>
    <t>Customer Report</t>
  </si>
  <si>
    <t>TC--9</t>
  </si>
  <si>
    <t>Nguyễn Tuấn Kiệt</t>
  </si>
  <si>
    <t>TC-1</t>
  </si>
  <si>
    <t>View customer transactions</t>
  </si>
  <si>
    <t>1. Login with Manager role
2. Click "Customer Report"</t>
  </si>
  <si>
    <t>All customer transactions displayed</t>
  </si>
  <si>
    <t>None</t>
  </si>
  <si>
    <t>Valid login</t>
  </si>
  <si>
    <t>TC-2</t>
  </si>
  <si>
    <t>Search customer by ID</t>
  </si>
  <si>
    <t>1. Login with Manager role
2. Enter customer ID in search field</t>
  </si>
  <si>
    <t>Customer details displayed</t>
  </si>
  <si>
    <t>Valid customer ID</t>
  </si>
  <si>
    <t>TC-3</t>
  </si>
  <si>
    <t>Filter transactions by date</t>
  </si>
  <si>
    <t>1. Login with Manager role
2. VCIply date filter</t>
  </si>
  <si>
    <t>Transactions within date range displayed</t>
  </si>
  <si>
    <t>Valid date range</t>
  </si>
  <si>
    <t>TC-4</t>
  </si>
  <si>
    <t>Generate customer report</t>
  </si>
  <si>
    <t>1. Login with Manager role
2. Click "Generate Report"</t>
  </si>
  <si>
    <t>Report generated successfully</t>
  </si>
  <si>
    <t>Valid filters</t>
  </si>
  <si>
    <t>TC-5</t>
  </si>
  <si>
    <t>View total purchases</t>
  </si>
  <si>
    <t>1. Login with Manager role
2. Click "Total Purchases"</t>
  </si>
  <si>
    <t>Total purchases displayed</t>
  </si>
  <si>
    <t>TC-6</t>
  </si>
  <si>
    <t>VCIrt customer list</t>
  </si>
  <si>
    <t>1. Login with Manager role
2. VCIrt list by "Name"</t>
  </si>
  <si>
    <t>List VCIrted alphabetically</t>
  </si>
  <si>
    <t>TC-7</t>
  </si>
  <si>
    <t>View inactive customers</t>
  </si>
  <si>
    <t>1. Login with Manager role
2. Click "Inactive Customers"</t>
  </si>
  <si>
    <t>Inactive customer list displayed</t>
  </si>
  <si>
    <t>TC-8</t>
  </si>
  <si>
    <t>Export customer report</t>
  </si>
  <si>
    <t>1. Login with Manager role
2. Click "Export Report"</t>
  </si>
  <si>
    <t>Report exported successfully</t>
  </si>
  <si>
    <t>Valid export format</t>
  </si>
  <si>
    <t>TC-9</t>
  </si>
  <si>
    <t>View report by product</t>
  </si>
  <si>
    <t>1. Login with Manager role
2. Click "Customer Report by Product"</t>
  </si>
  <si>
    <t>Report displayed based on product</t>
  </si>
  <si>
    <t>Valid product</t>
  </si>
  <si>
    <t>TC-10</t>
  </si>
  <si>
    <t>Search for returning customer</t>
  </si>
  <si>
    <t>1. Login with Manager role
2. Enter customer name in search field</t>
  </si>
  <si>
    <t>Returning customer transactions displayed</t>
  </si>
  <si>
    <t>Valid customer name</t>
  </si>
  <si>
    <t>Low Stock Report</t>
  </si>
  <si>
    <t>TC--10</t>
  </si>
  <si>
    <t>View low stock products</t>
  </si>
  <si>
    <t>1. Login with Manager role
2. Click "Low Stock Report"</t>
  </si>
  <si>
    <t>List of low stock products displayed</t>
  </si>
  <si>
    <t>Filter low stock by category</t>
  </si>
  <si>
    <t>1. Login with Manager role
2. VCIply category filter</t>
  </si>
  <si>
    <t>Low stock products filtered by category</t>
  </si>
  <si>
    <t>Valid category</t>
  </si>
  <si>
    <t>VCIrt low stock by quantity</t>
  </si>
  <si>
    <t>1. Login with Manager role
2. VCIrt list by "Quantity"</t>
  </si>
  <si>
    <t>Products VCIrted by quantity (ascending)</t>
  </si>
  <si>
    <t>Generate low stock report</t>
  </si>
  <si>
    <t>Set low stock alert threshold</t>
  </si>
  <si>
    <t>1. Login with Manager role
2. Set low stock threshold</t>
  </si>
  <si>
    <t>Threshold set successfully</t>
  </si>
  <si>
    <t>Threshold value</t>
  </si>
  <si>
    <t>Receive low stock notification</t>
  </si>
  <si>
    <t>1. Login with Manager role
2. Wait for low stock alert</t>
  </si>
  <si>
    <t>Low stock notification received</t>
  </si>
  <si>
    <t>Low stock product</t>
  </si>
  <si>
    <t>Export low stock report</t>
  </si>
  <si>
    <t>Export format</t>
  </si>
  <si>
    <t>Update stock for product</t>
  </si>
  <si>
    <t>1. Login with Manager role
2. Update stock for low stock product</t>
  </si>
  <si>
    <t>Stock updated successfully</t>
  </si>
  <si>
    <t>Valid stock</t>
  </si>
  <si>
    <t>Add product to low stock alert</t>
  </si>
  <si>
    <t>1. Login with Manager role
2. Set product to low stock list</t>
  </si>
  <si>
    <t>Product added to low stock list</t>
  </si>
  <si>
    <t>View stock for expired products</t>
  </si>
  <si>
    <t>1. Login with Manager role
2. Click "Expired Products"</t>
  </si>
  <si>
    <t>Expired products displayed</t>
  </si>
  <si>
    <t>Expired product</t>
  </si>
  <si>
    <t>Add Inventory</t>
  </si>
  <si>
    <t>TC--11</t>
  </si>
  <si>
    <t>C-1</t>
  </si>
  <si>
    <t>Add new inventory item</t>
  </si>
  <si>
    <t>1. Login with Manager role
2. Click "Add Inventory"</t>
  </si>
  <si>
    <t>Inventory item added successfully</t>
  </si>
  <si>
    <t>Inventory details</t>
  </si>
  <si>
    <t>Validate misVCIng fields</t>
  </si>
  <si>
    <t>1. Login with Manager role
2. Attempt to add inventory with misVCIng fields</t>
  </si>
  <si>
    <t>Error message displayed for misVCIng fields</t>
  </si>
  <si>
    <t>Incomplete details</t>
  </si>
  <si>
    <t>Update inventory item</t>
  </si>
  <si>
    <t>1. Login with Manager role
2. Click "Edit Inventory" for an item</t>
  </si>
  <si>
    <t>Inventory item updated successfully</t>
  </si>
  <si>
    <t>Updated details</t>
  </si>
  <si>
    <t>Delete inventory item</t>
  </si>
  <si>
    <t>1. Login with Manager role
2. Click "Delete" for an inventory item</t>
  </si>
  <si>
    <t>Inventory item deleted</t>
  </si>
  <si>
    <t>Inventory item</t>
  </si>
  <si>
    <t>View all inventory items</t>
  </si>
  <si>
    <t>1. Login with Manager role
2. Click "View Inventory"</t>
  </si>
  <si>
    <t>All inventory items displayed</t>
  </si>
  <si>
    <t>Search inventory by name</t>
  </si>
  <si>
    <t>1. Login with Manager role
2. Enter product name in search field</t>
  </si>
  <si>
    <t>Matching inventory items displayed</t>
  </si>
  <si>
    <t>Product name</t>
  </si>
  <si>
    <t>Filter inventory by category</t>
  </si>
  <si>
    <t>Filtered inventory items displayed</t>
  </si>
  <si>
    <t>Category name</t>
  </si>
  <si>
    <t>Check for duplicate inventory</t>
  </si>
  <si>
    <t>1. Login with Manager role
2. Add item with duplicate details</t>
  </si>
  <si>
    <t>Error message for duplicate item</t>
  </si>
  <si>
    <t>Duplicate details</t>
  </si>
  <si>
    <t>View inventory details</t>
  </si>
  <si>
    <t>1. Login with Manager role
2. Click "View Details" for an inventory item</t>
  </si>
  <si>
    <t>Detailed view of selected inventory item</t>
  </si>
  <si>
    <t>Export inventory report</t>
  </si>
  <si>
    <t>1. Login with Manager role
2. Click "Export Inventory Report"</t>
  </si>
  <si>
    <t>Log Out</t>
  </si>
  <si>
    <t>TC--12</t>
  </si>
  <si>
    <t>Log out from system</t>
  </si>
  <si>
    <t>1. Login with any role
2. Click "Log Out"</t>
  </si>
  <si>
    <t>User logged out and redirected to login page</t>
  </si>
  <si>
    <t>Valid Login</t>
  </si>
  <si>
    <t>Chang Password</t>
  </si>
  <si>
    <t>TC--13</t>
  </si>
  <si>
    <t>Change password successfully</t>
  </si>
  <si>
    <t>1. Login with any role
2. Go to "Profile" section
3. Click "Change Password"
4. Enter valid old and new passwords
5. Click "Submit"</t>
  </si>
  <si>
    <t>Password changed successfully, user notified</t>
  </si>
  <si>
    <t>Old and New Password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</si>
</sst>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scheme val="minor"/>
    </font>
    <font>
      <sz val="11.0"/>
      <color theme="1"/>
      <name val="MS PGothic"/>
    </font>
    <font>
      <b/>
      <sz val="13.0"/>
      <color theme="1"/>
      <name val="Times New Roman"/>
    </font>
    <font>
      <i/>
      <sz val="13.0"/>
      <color rgb="FF008000"/>
      <name val="Times New Roman"/>
    </font>
    <font/>
    <font>
      <sz val="13.0"/>
      <color theme="1"/>
      <name val="Times New Roman"/>
    </font>
    <font>
      <b/>
      <sz val="13.0"/>
      <color rgb="FFFFFFFF"/>
      <name val="Times New Roman"/>
    </font>
    <font>
      <b/>
      <color rgb="FFFFFFFF"/>
      <name val="Tahoma"/>
    </font>
    <font>
      <b/>
      <color rgb="FF000000"/>
      <name val="Tahoma"/>
    </font>
    <font>
      <i/>
      <color rgb="FF008000"/>
      <name val="Tahoma"/>
    </font>
    <font>
      <color rgb="FF000000"/>
      <name val="Tahoma"/>
    </font>
    <font>
      <color theme="1"/>
      <name val="Arial"/>
      <scheme val="minor"/>
    </font>
    <font>
      <i/>
      <color rgb="FF000000"/>
      <name val="Tahoma"/>
    </font>
    <font>
      <color rgb="FF000000"/>
      <name val="Arial"/>
      <scheme val="minor"/>
    </font>
  </fonts>
  <fills count="5">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CCFFFF"/>
        <bgColor rgb="FFCCFFFF"/>
      </patternFill>
    </fill>
  </fills>
  <borders count="43">
    <border/>
    <border>
      <left style="thick">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right/>
      <top/>
      <bottom/>
    </border>
    <border>
      <left/>
      <right/>
      <top/>
      <bottom/>
    </border>
    <border>
      <left style="thick">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ck">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ck">
        <color rgb="FF000000"/>
      </right>
      <top style="thin">
        <color rgb="FF000000"/>
      </top>
      <bottom style="thick">
        <color rgb="FF000000"/>
      </bottom>
    </border>
    <border>
      <left/>
      <right/>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thick">
        <color rgb="FF000000"/>
      </top>
      <bottom style="thin">
        <color rgb="FF000000"/>
      </bottom>
    </border>
    <border>
      <right style="medium">
        <color rgb="FF000000"/>
      </right>
      <top style="thick">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right/>
      <top/>
      <bottom style="medium">
        <color rgb="FF000000"/>
      </bottom>
    </border>
    <border>
      <left style="thin">
        <color rgb="FF000000"/>
      </left>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shrinkToFit="0" vertical="bottom" wrapText="1"/>
    </xf>
    <xf borderId="2" fillId="2" fontId="3" numFmtId="0" xfId="0" applyAlignment="1" applyBorder="1" applyFont="1">
      <alignment readingOrder="0" shrinkToFit="0" vertical="bottom" wrapText="1"/>
    </xf>
    <xf borderId="3" fillId="0" fontId="4" numFmtId="0" xfId="0" applyBorder="1" applyFont="1"/>
    <xf borderId="4" fillId="0" fontId="4" numFmtId="0" xfId="0" applyBorder="1" applyFont="1"/>
    <xf borderId="5" fillId="2" fontId="1" numFmtId="0" xfId="0" applyAlignment="1" applyBorder="1" applyFont="1">
      <alignment vertical="bottom"/>
    </xf>
    <xf borderId="6" fillId="2" fontId="1" numFmtId="0" xfId="0" applyAlignment="1" applyBorder="1" applyFont="1">
      <alignment vertical="bottom"/>
    </xf>
    <xf borderId="7" fillId="2" fontId="2" numFmtId="0" xfId="0" applyAlignment="1" applyBorder="1" applyFont="1">
      <alignment shrinkToFit="0" vertical="top" wrapText="1"/>
    </xf>
    <xf borderId="8" fillId="2" fontId="3" numFmtId="0" xfId="0" applyAlignment="1" applyBorder="1" applyFont="1">
      <alignment readingOrder="0" shrinkToFit="0" vertical="top" wrapText="1"/>
    </xf>
    <xf borderId="9" fillId="0" fontId="4" numFmtId="0" xfId="0" applyBorder="1" applyFont="1"/>
    <xf borderId="10" fillId="0" fontId="4" numFmtId="0" xfId="0" applyBorder="1" applyFont="1"/>
    <xf borderId="11" fillId="2" fontId="2" numFmtId="0" xfId="0" applyAlignment="1" applyBorder="1" applyFont="1">
      <alignment shrinkToFit="0" vertical="bottom" wrapText="1"/>
    </xf>
    <xf borderId="12" fillId="2" fontId="3" numFmtId="0" xfId="0" applyAlignment="1" applyBorder="1" applyFont="1">
      <alignment shrinkToFit="0" vertical="bottom" wrapText="1"/>
    </xf>
    <xf borderId="13" fillId="0" fontId="4" numFmtId="0" xfId="0" applyBorder="1" applyFont="1"/>
    <xf borderId="14" fillId="0" fontId="4" numFmtId="0" xfId="0" applyBorder="1" applyFont="1"/>
    <xf borderId="7" fillId="2" fontId="2" numFmtId="0" xfId="0" applyAlignment="1" applyBorder="1" applyFont="1">
      <alignment horizontal="center"/>
    </xf>
    <xf borderId="15" fillId="2" fontId="2" numFmtId="0" xfId="0" applyAlignment="1" applyBorder="1" applyFont="1">
      <alignment horizontal="center" shrinkToFit="0" wrapText="1"/>
    </xf>
    <xf borderId="16" fillId="2" fontId="2" numFmtId="0" xfId="0" applyAlignment="1" applyBorder="1" applyFont="1">
      <alignment horizontal="center" shrinkToFit="0" wrapText="1"/>
    </xf>
    <xf borderId="8" fillId="2" fontId="2" numFmtId="0" xfId="0" applyAlignment="1" applyBorder="1" applyFont="1">
      <alignment horizontal="center" shrinkToFit="0" wrapText="1"/>
    </xf>
    <xf borderId="17" fillId="2" fontId="5" numFmtId="0" xfId="0" applyAlignment="1" applyBorder="1" applyFont="1">
      <alignment horizontal="center"/>
    </xf>
    <xf borderId="18" fillId="2" fontId="5" numFmtId="0" xfId="0" applyAlignment="1" applyBorder="1" applyFont="1">
      <alignment horizontal="center"/>
    </xf>
    <xf borderId="19" fillId="2" fontId="5" numFmtId="0" xfId="0" applyAlignment="1" applyBorder="1" applyFont="1">
      <alignment horizontal="center" shrinkToFit="0" wrapText="1"/>
    </xf>
    <xf borderId="20" fillId="2" fontId="5" numFmtId="0" xfId="0" applyAlignment="1" applyBorder="1" applyFont="1">
      <alignment horizontal="center" shrinkToFit="0" wrapText="1"/>
    </xf>
    <xf borderId="21" fillId="0" fontId="4" numFmtId="0" xfId="0" applyBorder="1" applyFont="1"/>
    <xf borderId="22" fillId="2" fontId="1" numFmtId="0" xfId="0" applyAlignment="1" applyBorder="1" applyFont="1">
      <alignment vertical="bottom"/>
    </xf>
    <xf borderId="15" fillId="3" fontId="6" numFmtId="0" xfId="0" applyAlignment="1" applyBorder="1" applyFill="1" applyFont="1">
      <alignment horizontal="center" shrinkToFit="0" wrapText="1"/>
    </xf>
    <xf borderId="23" fillId="3" fontId="6" numFmtId="0" xfId="0" applyAlignment="1" applyBorder="1" applyFont="1">
      <alignment horizontal="center" shrinkToFit="0" wrapText="1"/>
    </xf>
    <xf borderId="15" fillId="3" fontId="7" numFmtId="0" xfId="0" applyAlignment="1" applyBorder="1" applyFont="1">
      <alignment horizontal="center" shrinkToFit="0" wrapText="1"/>
    </xf>
    <xf borderId="15" fillId="4" fontId="1" numFmtId="0" xfId="0" applyAlignment="1" applyBorder="1" applyFill="1" applyFont="1">
      <alignment vertical="bottom"/>
    </xf>
    <xf borderId="9" fillId="4" fontId="2" numFmtId="0" xfId="0" applyAlignment="1" applyBorder="1" applyFont="1">
      <alignment readingOrder="0" vertical="bottom"/>
    </xf>
    <xf borderId="9" fillId="4" fontId="1" numFmtId="0" xfId="0" applyAlignment="1" applyBorder="1" applyFont="1">
      <alignment vertical="bottom"/>
    </xf>
    <xf borderId="24" fillId="4" fontId="1" numFmtId="0" xfId="0" applyAlignment="1" applyBorder="1" applyFont="1">
      <alignment vertical="top"/>
    </xf>
    <xf borderId="25" fillId="4" fontId="1" numFmtId="0" xfId="0" applyAlignment="1" applyBorder="1" applyFont="1">
      <alignment vertical="bottom"/>
    </xf>
    <xf borderId="26" fillId="4" fontId="2" numFmtId="0" xfId="0" applyAlignment="1" applyBorder="1" applyFont="1">
      <alignment readingOrder="0" vertical="bottom"/>
    </xf>
    <xf borderId="0" fillId="4" fontId="1" numFmtId="0" xfId="0" applyAlignment="1" applyFont="1">
      <alignment vertical="bottom"/>
    </xf>
    <xf borderId="26" fillId="4" fontId="1" numFmtId="0" xfId="0" applyAlignment="1" applyBorder="1" applyFont="1">
      <alignment vertical="bottom"/>
    </xf>
    <xf borderId="27" fillId="4" fontId="1" numFmtId="0" xfId="0" applyAlignment="1" applyBorder="1" applyFont="1">
      <alignment vertical="top"/>
    </xf>
    <xf borderId="15" fillId="2" fontId="5" numFmtId="0" xfId="0" applyAlignment="1" applyBorder="1" applyFont="1">
      <alignment readingOrder="0" shrinkToFit="0" wrapText="1"/>
    </xf>
    <xf borderId="26" fillId="2" fontId="5" numFmtId="0" xfId="0" applyAlignment="1" applyBorder="1" applyFont="1">
      <alignment readingOrder="0" shrinkToFit="0" wrapText="1"/>
    </xf>
    <xf borderId="27" fillId="2" fontId="5" numFmtId="0" xfId="0" applyAlignment="1" applyBorder="1" applyFont="1">
      <alignment shrinkToFit="0" wrapText="1"/>
    </xf>
    <xf borderId="27" fillId="2" fontId="1" numFmtId="0" xfId="0" applyAlignment="1" applyBorder="1" applyFont="1">
      <alignment vertical="bottom"/>
    </xf>
    <xf borderId="27" fillId="2" fontId="1" numFmtId="0" xfId="0" applyAlignment="1" applyBorder="1" applyFont="1">
      <alignment readingOrder="0" vertical="bottom"/>
    </xf>
    <xf borderId="27" fillId="2" fontId="1" numFmtId="164" xfId="0" applyAlignment="1" applyBorder="1" applyFont="1" applyNumberFormat="1">
      <alignment vertical="bottom"/>
    </xf>
    <xf borderId="27" fillId="2" fontId="1" numFmtId="0" xfId="0" applyAlignment="1" applyBorder="1" applyFont="1">
      <alignment vertical="top"/>
    </xf>
    <xf borderId="15" fillId="2" fontId="5" numFmtId="0" xfId="0" applyAlignment="1" applyBorder="1" applyFont="1">
      <alignment readingOrder="0"/>
    </xf>
    <xf borderId="27" fillId="2" fontId="5" numFmtId="0" xfId="0" applyAlignment="1" applyBorder="1" applyFont="1">
      <alignment readingOrder="0" shrinkToFit="0" wrapText="1"/>
    </xf>
    <xf borderId="15" fillId="2" fontId="1" numFmtId="0" xfId="0" applyBorder="1" applyFont="1"/>
    <xf borderId="8" fillId="2" fontId="5" numFmtId="0" xfId="0" applyAlignment="1" applyBorder="1" applyFont="1">
      <alignment shrinkToFit="0" wrapText="1"/>
    </xf>
    <xf borderId="24" fillId="2" fontId="5" numFmtId="0" xfId="0" applyAlignment="1" applyBorder="1" applyFont="1">
      <alignment shrinkToFit="0" wrapText="1"/>
    </xf>
    <xf borderId="15" fillId="2" fontId="1" numFmtId="0" xfId="0" applyAlignment="1" applyBorder="1" applyFont="1">
      <alignment vertical="bottom"/>
    </xf>
    <xf borderId="15" fillId="2" fontId="1" numFmtId="164" xfId="0" applyAlignment="1" applyBorder="1" applyFont="1" applyNumberFormat="1">
      <alignment vertical="bottom"/>
    </xf>
    <xf borderId="24" fillId="4" fontId="1" numFmtId="0" xfId="0" applyAlignment="1" applyBorder="1" applyFont="1">
      <alignment vertical="bottom"/>
    </xf>
    <xf borderId="15" fillId="2" fontId="1" numFmtId="0" xfId="0" applyAlignment="1" applyBorder="1" applyFont="1">
      <alignment vertical="top"/>
    </xf>
    <xf borderId="12" fillId="2" fontId="3" numFmtId="0" xfId="0" applyAlignment="1" applyBorder="1" applyFont="1">
      <alignment readingOrder="0" shrinkToFit="0" vertical="bottom" wrapText="1"/>
    </xf>
    <xf borderId="0" fillId="2" fontId="1" numFmtId="0" xfId="0" applyAlignment="1" applyFont="1">
      <alignment vertical="bottom"/>
    </xf>
    <xf borderId="28" fillId="2" fontId="2" numFmtId="0" xfId="0" applyAlignment="1" applyBorder="1" applyFont="1">
      <alignment shrinkToFit="0" vertical="bottom" wrapText="1"/>
    </xf>
    <xf borderId="29" fillId="0" fontId="4" numFmtId="0" xfId="0" applyBorder="1" applyFont="1"/>
    <xf borderId="30" fillId="2" fontId="2" numFmtId="0" xfId="0" applyAlignment="1" applyBorder="1" applyFont="1">
      <alignment shrinkToFit="0" vertical="top" wrapText="1"/>
    </xf>
    <xf borderId="31" fillId="0" fontId="4" numFmtId="0" xfId="0" applyBorder="1" applyFont="1"/>
    <xf borderId="32" fillId="2" fontId="2" numFmtId="0" xfId="0" applyAlignment="1" applyBorder="1" applyFont="1">
      <alignment shrinkToFit="0" vertical="bottom" wrapText="1"/>
    </xf>
    <xf borderId="33" fillId="0" fontId="4" numFmtId="0" xfId="0" applyBorder="1" applyFont="1"/>
    <xf borderId="30" fillId="2" fontId="2" numFmtId="0" xfId="0" applyAlignment="1" applyBorder="1" applyFont="1">
      <alignment horizontal="center"/>
    </xf>
    <xf borderId="34" fillId="2" fontId="5" numFmtId="0" xfId="0" applyAlignment="1" applyBorder="1" applyFont="1">
      <alignment horizontal="center"/>
    </xf>
    <xf borderId="35" fillId="2" fontId="5" numFmtId="0" xfId="0" applyAlignment="1" applyBorder="1" applyFont="1">
      <alignment horizontal="center"/>
    </xf>
    <xf borderId="36" fillId="2" fontId="5" numFmtId="0" xfId="0" applyAlignment="1" applyBorder="1" applyFont="1">
      <alignment horizontal="center" shrinkToFit="0" wrapText="1"/>
    </xf>
    <xf borderId="37" fillId="2" fontId="5" numFmtId="0" xfId="0" applyAlignment="1" applyBorder="1" applyFont="1">
      <alignment horizontal="center" shrinkToFit="0" wrapText="1"/>
    </xf>
    <xf borderId="38" fillId="0" fontId="4" numFmtId="0" xfId="0" applyBorder="1" applyFont="1"/>
    <xf borderId="26" fillId="4" fontId="1" numFmtId="0" xfId="0" applyAlignment="1" applyBorder="1" applyFont="1">
      <alignment horizontal="center" vertical="bottom"/>
    </xf>
    <xf borderId="15" fillId="2" fontId="5" numFmtId="0" xfId="0" applyAlignment="1" applyBorder="1" applyFont="1">
      <alignment readingOrder="0" shrinkToFit="0" vertical="bottom" wrapText="1"/>
    </xf>
    <xf borderId="15" fillId="2" fontId="5" numFmtId="0" xfId="0" applyAlignment="1" applyBorder="1" applyFont="1">
      <alignment horizontal="center" shrinkToFit="0" vertical="bottom" wrapText="1"/>
    </xf>
    <xf borderId="26" fillId="2" fontId="1" numFmtId="0" xfId="0" applyAlignment="1" applyBorder="1" applyFont="1">
      <alignment vertical="bottom"/>
    </xf>
    <xf borderId="26" fillId="2" fontId="1" numFmtId="164" xfId="0" applyAlignment="1" applyBorder="1" applyFont="1" applyNumberFormat="1">
      <alignment vertical="bottom"/>
    </xf>
    <xf borderId="15" fillId="2" fontId="5" numFmtId="0" xfId="0" applyAlignment="1" applyBorder="1" applyFont="1">
      <alignment shrinkToFit="0" wrapText="1"/>
    </xf>
    <xf borderId="15" fillId="2" fontId="5" numFmtId="0" xfId="0" applyAlignment="1" applyBorder="1" applyFont="1">
      <alignment horizontal="center" readingOrder="0" shrinkToFit="0" vertical="bottom" wrapText="1"/>
    </xf>
    <xf borderId="15" fillId="2" fontId="2" numFmtId="0" xfId="0" applyAlignment="1" applyBorder="1" applyFont="1">
      <alignment readingOrder="0" vertical="bottom"/>
    </xf>
    <xf borderId="15" fillId="2" fontId="1" numFmtId="0" xfId="0" applyAlignment="1" applyBorder="1" applyFont="1">
      <alignment horizontal="center" vertical="bottom"/>
    </xf>
    <xf borderId="25" fillId="2" fontId="5" numFmtId="0" xfId="0" applyAlignment="1" applyBorder="1" applyFont="1">
      <alignment readingOrder="0" shrinkToFit="0" wrapText="1"/>
    </xf>
    <xf borderId="0" fillId="2" fontId="1" numFmtId="164" xfId="0" applyAlignment="1" applyFont="1" applyNumberFormat="1">
      <alignment vertical="bottom"/>
    </xf>
    <xf borderId="0" fillId="2" fontId="1" numFmtId="0" xfId="0" applyAlignment="1" applyFont="1">
      <alignment vertical="top"/>
    </xf>
    <xf borderId="25" fillId="4" fontId="1" numFmtId="0" xfId="0" applyAlignment="1" applyBorder="1" applyFont="1">
      <alignment horizontal="center" vertical="bottom"/>
    </xf>
    <xf borderId="15" fillId="2" fontId="5" numFmtId="0" xfId="0" applyAlignment="1" applyBorder="1" applyFont="1">
      <alignment horizontal="center" readingOrder="0" shrinkToFit="0" vertical="center" wrapText="1"/>
    </xf>
    <xf borderId="15" fillId="2" fontId="5" numFmtId="0" xfId="0" applyAlignment="1" applyBorder="1" applyFont="1">
      <alignment horizontal="left" readingOrder="0" shrinkToFit="0" vertical="center" wrapText="1"/>
    </xf>
    <xf borderId="15" fillId="2" fontId="1" numFmtId="0" xfId="0" applyAlignment="1" applyBorder="1" applyFont="1">
      <alignment horizontal="left" vertical="center"/>
    </xf>
    <xf borderId="15" fillId="2" fontId="5" numFmtId="0" xfId="0" applyAlignment="1" applyBorder="1" applyFont="1">
      <alignment horizontal="left" readingOrder="0" vertical="center"/>
    </xf>
    <xf borderId="15" fillId="2" fontId="1" numFmtId="0" xfId="0" applyAlignment="1" applyBorder="1" applyFont="1">
      <alignment horizontal="left" vertical="center"/>
    </xf>
    <xf borderId="15" fillId="2" fontId="1" numFmtId="164" xfId="0" applyAlignment="1" applyBorder="1" applyFont="1" applyNumberFormat="1">
      <alignment horizontal="center" vertical="center"/>
    </xf>
    <xf borderId="15" fillId="2" fontId="5" numFmtId="0" xfId="0" applyAlignment="1" applyBorder="1" applyFont="1">
      <alignment horizontal="center" readingOrder="0" vertical="center"/>
    </xf>
    <xf borderId="26" fillId="2" fontId="5" numFmtId="0" xfId="0" applyAlignment="1" applyBorder="1" applyFont="1">
      <alignment horizontal="left" readingOrder="0" shrinkToFit="0" vertical="center" wrapText="1"/>
    </xf>
    <xf borderId="27" fillId="2" fontId="1" numFmtId="0" xfId="0" applyAlignment="1" applyBorder="1" applyFont="1">
      <alignment horizontal="left" vertical="center"/>
    </xf>
    <xf borderId="27" fillId="2" fontId="1" numFmtId="164" xfId="0" applyAlignment="1" applyBorder="1" applyFont="1" applyNumberFormat="1">
      <alignment horizontal="center" vertical="center"/>
    </xf>
    <xf borderId="27" fillId="2" fontId="1" numFmtId="0" xfId="0" applyAlignment="1" applyBorder="1" applyFont="1">
      <alignment horizontal="left" vertical="center"/>
    </xf>
    <xf borderId="26" fillId="2" fontId="5" numFmtId="0" xfId="0" applyAlignment="1" applyBorder="1" applyFont="1">
      <alignment horizontal="left" shrinkToFit="0" vertical="center" wrapText="1"/>
    </xf>
    <xf borderId="15" fillId="2" fontId="5" numFmtId="0" xfId="0" applyAlignment="1" applyBorder="1" applyFont="1">
      <alignment horizontal="left" shrinkToFit="0" vertical="center" wrapText="1"/>
    </xf>
    <xf borderId="8" fillId="2" fontId="5" numFmtId="0" xfId="0" applyAlignment="1" applyBorder="1" applyFont="1">
      <alignment horizontal="left" shrinkToFit="0" vertical="center" wrapText="1"/>
    </xf>
    <xf borderId="24" fillId="2" fontId="5" numFmtId="0" xfId="0" applyAlignment="1" applyBorder="1" applyFont="1">
      <alignment horizontal="left" shrinkToFit="0" vertical="center" wrapText="1"/>
    </xf>
    <xf borderId="24" fillId="4" fontId="1" numFmtId="0" xfId="0" applyAlignment="1" applyBorder="1" applyFont="1">
      <alignment horizontal="center" vertical="center"/>
    </xf>
    <xf borderId="9" fillId="4" fontId="2" numFmtId="0" xfId="0" applyAlignment="1" applyBorder="1" applyFont="1">
      <alignment horizontal="left" readingOrder="0" vertical="center"/>
    </xf>
    <xf borderId="26" fillId="4" fontId="1" numFmtId="0" xfId="0" applyAlignment="1" applyBorder="1" applyFont="1">
      <alignment horizontal="left" vertical="center"/>
    </xf>
    <xf borderId="9" fillId="4" fontId="1" numFmtId="0" xfId="0" applyAlignment="1" applyBorder="1" applyFont="1">
      <alignment horizontal="left" vertical="center"/>
    </xf>
    <xf borderId="9" fillId="4" fontId="1" numFmtId="0" xfId="0" applyAlignment="1" applyBorder="1" applyFont="1">
      <alignment horizontal="center" vertical="center"/>
    </xf>
    <xf borderId="27" fillId="2" fontId="5" numFmtId="0" xfId="0" applyAlignment="1" applyBorder="1" applyFont="1">
      <alignment horizontal="center" readingOrder="0" shrinkToFit="0" vertical="center" wrapText="1"/>
    </xf>
    <xf borderId="27" fillId="2" fontId="5" numFmtId="0" xfId="0" applyAlignment="1" applyBorder="1" applyFont="1">
      <alignment horizontal="left" readingOrder="0" shrinkToFit="0" vertical="center" wrapText="1"/>
    </xf>
    <xf borderId="27" fillId="2" fontId="1" numFmtId="0" xfId="0" applyAlignment="1" applyBorder="1" applyFont="1">
      <alignment horizontal="left" readingOrder="0" vertical="center"/>
    </xf>
    <xf borderId="0" fillId="0" fontId="1" numFmtId="0" xfId="0" applyFont="1"/>
    <xf borderId="30" fillId="2" fontId="2" numFmtId="0" xfId="0" applyAlignment="1" applyBorder="1" applyFont="1">
      <alignment shrinkToFit="0" vertical="bottom" wrapText="1"/>
    </xf>
    <xf borderId="8" fillId="2" fontId="3" numFmtId="0" xfId="0" applyAlignment="1" applyBorder="1" applyFont="1">
      <alignment readingOrder="0" shrinkToFit="0" wrapText="1"/>
    </xf>
    <xf borderId="12" fillId="2" fontId="3" numFmtId="0" xfId="0" applyAlignment="1" applyBorder="1" applyFont="1">
      <alignment shrinkToFit="0" wrapText="1"/>
    </xf>
    <xf borderId="35" fillId="2" fontId="1" numFmtId="0" xfId="0" applyBorder="1" applyFont="1"/>
    <xf borderId="15" fillId="4" fontId="1" numFmtId="0" xfId="0" applyBorder="1" applyFont="1"/>
    <xf borderId="9" fillId="4" fontId="2" numFmtId="0" xfId="0" applyAlignment="1" applyBorder="1" applyFont="1">
      <alignment readingOrder="0"/>
    </xf>
    <xf borderId="9" fillId="4" fontId="1" numFmtId="0" xfId="0" applyBorder="1" applyFont="1"/>
    <xf borderId="25" fillId="4" fontId="1" numFmtId="0" xfId="0" applyBorder="1" applyFont="1"/>
    <xf borderId="26" fillId="4" fontId="2" numFmtId="0" xfId="0" applyAlignment="1" applyBorder="1" applyFont="1">
      <alignment readingOrder="0"/>
    </xf>
    <xf borderId="26" fillId="4" fontId="1" numFmtId="0" xfId="0" applyBorder="1" applyFont="1"/>
    <xf borderId="27" fillId="4" fontId="1" numFmtId="0" xfId="0" applyAlignment="1" applyBorder="1" applyFont="1">
      <alignment vertical="bottom"/>
    </xf>
    <xf borderId="25" fillId="2" fontId="5" numFmtId="0" xfId="0" applyAlignment="1" applyBorder="1" applyFont="1">
      <alignment readingOrder="0"/>
    </xf>
    <xf borderId="27" fillId="2" fontId="1" numFmtId="0" xfId="0" applyBorder="1" applyFont="1"/>
    <xf borderId="26" fillId="2" fontId="5" numFmtId="0" xfId="0" applyAlignment="1" applyBorder="1" applyFont="1">
      <alignment readingOrder="0"/>
    </xf>
    <xf borderId="24" fillId="2" fontId="1" numFmtId="0" xfId="0" applyAlignment="1" applyBorder="1" applyFont="1">
      <alignment vertical="bottom"/>
    </xf>
    <xf borderId="15" fillId="2" fontId="5" numFmtId="0" xfId="0" applyAlignment="1" applyBorder="1" applyFont="1">
      <alignment readingOrder="0" vertical="bottom"/>
    </xf>
    <xf borderId="15" fillId="2" fontId="5" numFmtId="0" xfId="0" applyBorder="1" applyFont="1"/>
    <xf borderId="27" fillId="4" fontId="1" numFmtId="0" xfId="0" applyBorder="1" applyFont="1"/>
    <xf borderId="26" fillId="4" fontId="1" numFmtId="164" xfId="0" applyAlignment="1" applyBorder="1" applyFont="1" applyNumberFormat="1">
      <alignment vertical="bottom"/>
    </xf>
    <xf borderId="27" fillId="2" fontId="5" numFmtId="0" xfId="0" applyAlignment="1" applyBorder="1" applyFont="1">
      <alignment readingOrder="0"/>
    </xf>
    <xf borderId="26" fillId="4" fontId="1" numFmtId="0" xfId="0" applyAlignment="1" applyBorder="1" applyFont="1">
      <alignment horizontal="left" vertical="bottom"/>
    </xf>
    <xf borderId="15" fillId="2" fontId="5" numFmtId="0" xfId="0" applyAlignment="1" applyBorder="1" applyFont="1">
      <alignment horizontal="left" readingOrder="0" shrinkToFit="0" vertical="bottom" wrapText="1"/>
    </xf>
    <xf borderId="15" fillId="2" fontId="1" numFmtId="0" xfId="0" applyAlignment="1" applyBorder="1" applyFont="1">
      <alignment readingOrder="0" vertical="bottom"/>
    </xf>
    <xf borderId="15" fillId="2" fontId="5" numFmtId="0" xfId="0" applyAlignment="1" applyBorder="1" applyFont="1">
      <alignment horizontal="left" shrinkToFit="0" vertical="bottom" wrapText="1"/>
    </xf>
    <xf borderId="15" fillId="4" fontId="1" numFmtId="0" xfId="0" applyAlignment="1" applyBorder="1" applyFont="1">
      <alignment vertical="top"/>
    </xf>
    <xf borderId="39" fillId="2" fontId="1" numFmtId="0" xfId="0" applyAlignment="1" applyBorder="1" applyFont="1">
      <alignment vertical="bottom"/>
    </xf>
    <xf borderId="8" fillId="2" fontId="3" numFmtId="0" xfId="0" applyAlignment="1" applyBorder="1" applyFont="1">
      <alignment readingOrder="0" shrinkToFit="0" vertical="bottom" wrapText="1"/>
    </xf>
    <xf borderId="25" fillId="2" fontId="8" numFmtId="0" xfId="0" applyAlignment="1" applyBorder="1" applyFont="1">
      <alignment horizontal="left" readingOrder="0" vertical="bottom"/>
    </xf>
    <xf borderId="8" fillId="2" fontId="9" numFmtId="0" xfId="0" applyAlignment="1" applyBorder="1" applyFont="1">
      <alignment horizontal="left" readingOrder="0" vertical="bottom"/>
    </xf>
    <xf borderId="24" fillId="0" fontId="4" numFmtId="0" xfId="0" applyBorder="1" applyFont="1"/>
    <xf borderId="0" fillId="2" fontId="10" numFmtId="0" xfId="0" applyAlignment="1" applyFont="1">
      <alignment vertical="bottom"/>
    </xf>
    <xf borderId="15" fillId="2" fontId="8" numFmtId="0" xfId="0" applyAlignment="1" applyBorder="1" applyFont="1">
      <alignment horizontal="left" readingOrder="0" vertical="bottom"/>
    </xf>
    <xf borderId="40" fillId="2" fontId="9" numFmtId="0" xfId="0" applyAlignment="1" applyBorder="1" applyFont="1">
      <alignment horizontal="left" readingOrder="0" vertical="bottom"/>
    </xf>
    <xf borderId="26" fillId="0" fontId="4" numFmtId="0" xfId="0" applyBorder="1" applyFont="1"/>
    <xf borderId="27" fillId="0" fontId="4" numFmtId="0" xfId="0" applyBorder="1" applyFont="1"/>
    <xf borderId="15" fillId="2" fontId="8" numFmtId="0" xfId="0" applyAlignment="1" applyBorder="1" applyFont="1">
      <alignment horizontal="center" readingOrder="0" shrinkToFit="0" wrapText="0"/>
    </xf>
    <xf borderId="15" fillId="2" fontId="8" numFmtId="0" xfId="0" applyAlignment="1" applyBorder="1" applyFont="1">
      <alignment horizontal="center" readingOrder="0"/>
    </xf>
    <xf borderId="8" fillId="2" fontId="8" numFmtId="0" xfId="0" applyAlignment="1" applyBorder="1" applyFont="1">
      <alignment horizontal="center" readingOrder="0"/>
    </xf>
    <xf borderId="0" fillId="2" fontId="10" numFmtId="0" xfId="0" applyAlignment="1" applyFont="1">
      <alignment horizontal="center" vertical="bottom"/>
    </xf>
    <xf borderId="8" fillId="2" fontId="10" numFmtId="0" xfId="0" applyAlignment="1" applyBorder="1" applyFont="1">
      <alignment horizontal="center" readingOrder="0" shrinkToFit="0" wrapText="0"/>
    </xf>
    <xf borderId="15" fillId="2" fontId="10" numFmtId="0" xfId="0" applyAlignment="1" applyBorder="1" applyFont="1">
      <alignment horizontal="center" readingOrder="0" shrinkToFit="0" wrapText="0"/>
    </xf>
    <xf borderId="24" fillId="2" fontId="10" numFmtId="0" xfId="0" applyAlignment="1" applyBorder="1" applyFont="1">
      <alignment horizontal="center" readingOrder="0" shrinkToFit="0" wrapText="0"/>
    </xf>
    <xf borderId="8" fillId="2" fontId="10" numFmtId="0" xfId="0" applyAlignment="1" applyBorder="1" applyFont="1">
      <alignment horizontal="center" readingOrder="0"/>
    </xf>
    <xf borderId="0" fillId="2" fontId="10" numFmtId="0" xfId="0" applyAlignment="1" applyFont="1">
      <alignment shrinkToFit="0" vertical="bottom" wrapText="0"/>
    </xf>
    <xf borderId="15" fillId="3" fontId="7" numFmtId="0" xfId="0" applyAlignment="1" applyBorder="1" applyFont="1">
      <alignment horizontal="center" readingOrder="0"/>
    </xf>
    <xf borderId="41" fillId="3" fontId="7" numFmtId="0" xfId="0" applyAlignment="1" applyBorder="1" applyFont="1">
      <alignment horizontal="center" readingOrder="0"/>
    </xf>
    <xf borderId="15" fillId="2" fontId="10" numFmtId="0" xfId="0" applyAlignment="1" applyBorder="1" applyFont="1">
      <alignment readingOrder="0" shrinkToFit="0" vertical="top" wrapText="1"/>
    </xf>
    <xf borderId="15" fillId="2" fontId="9" numFmtId="0" xfId="0" applyAlignment="1" applyBorder="1" applyFont="1">
      <alignment readingOrder="0" shrinkToFit="0" vertical="top" wrapText="1"/>
    </xf>
    <xf borderId="15" fillId="2" fontId="9" numFmtId="0" xfId="0" applyAlignment="1" applyBorder="1" applyFont="1">
      <alignment horizontal="left" readingOrder="0" shrinkToFit="0" vertical="top" wrapText="1"/>
    </xf>
    <xf borderId="15" fillId="2" fontId="9" numFmtId="0" xfId="0" applyAlignment="1" applyBorder="1" applyFont="1">
      <alignment horizontal="left" shrinkToFit="0" vertical="top" wrapText="1"/>
    </xf>
    <xf borderId="15" fillId="2" fontId="10" numFmtId="0" xfId="0" applyAlignment="1" applyBorder="1" applyFont="1">
      <alignment shrinkToFit="0" vertical="top" wrapText="1"/>
    </xf>
    <xf borderId="15" fillId="2" fontId="10" numFmtId="0" xfId="0" applyAlignment="1" applyBorder="1" applyFont="1">
      <alignment horizontal="left" readingOrder="0" shrinkToFit="0" vertical="top" wrapText="1"/>
    </xf>
    <xf borderId="15" fillId="2" fontId="10" numFmtId="0" xfId="0" applyAlignment="1" applyBorder="1" applyFont="1">
      <alignment horizontal="left" shrinkToFit="0" vertical="top" wrapText="1"/>
    </xf>
    <xf borderId="0" fillId="2" fontId="10" numFmtId="0" xfId="0" applyAlignment="1" applyFont="1">
      <alignment horizontal="left" readingOrder="0" shrinkToFit="0" wrapText="1"/>
    </xf>
    <xf borderId="42" fillId="2" fontId="10" numFmtId="0" xfId="0" applyAlignment="1" applyBorder="1" applyFont="1">
      <alignment horizontal="left" readingOrder="0" shrinkToFit="0" wrapText="1"/>
    </xf>
    <xf borderId="9" fillId="2" fontId="10" numFmtId="0" xfId="0" applyAlignment="1" applyBorder="1" applyFont="1">
      <alignment horizontal="left" readingOrder="0" shrinkToFit="0" wrapText="1"/>
    </xf>
    <xf borderId="25" fillId="2" fontId="8" numFmtId="0" xfId="0" applyAlignment="1" applyBorder="1" applyFont="1">
      <alignment horizontal="left" readingOrder="0" shrinkToFit="0" vertical="bottom" wrapText="1"/>
    </xf>
    <xf borderId="8" fillId="2" fontId="9" numFmtId="0" xfId="0" applyAlignment="1" applyBorder="1" applyFont="1">
      <alignment horizontal="left" readingOrder="0" shrinkToFit="0" vertical="bottom" wrapText="1"/>
    </xf>
    <xf borderId="0" fillId="2" fontId="10" numFmtId="0" xfId="0" applyAlignment="1" applyFont="1">
      <alignment shrinkToFit="0" vertical="bottom" wrapText="1"/>
    </xf>
    <xf borderId="15" fillId="2" fontId="8" numFmtId="0" xfId="0" applyAlignment="1" applyBorder="1" applyFont="1">
      <alignment horizontal="left" readingOrder="0" shrinkToFit="0" vertical="bottom" wrapText="1"/>
    </xf>
    <xf borderId="40" fillId="2" fontId="9" numFmtId="0" xfId="0" applyAlignment="1" applyBorder="1" applyFont="1">
      <alignment horizontal="left" readingOrder="0" shrinkToFit="0" vertical="bottom" wrapText="1"/>
    </xf>
    <xf borderId="15" fillId="2" fontId="8" numFmtId="0" xfId="0" applyAlignment="1" applyBorder="1" applyFont="1">
      <alignment horizontal="center" readingOrder="0" shrinkToFit="0" wrapText="1"/>
    </xf>
    <xf borderId="8" fillId="2" fontId="8" numFmtId="0" xfId="0" applyAlignment="1" applyBorder="1" applyFont="1">
      <alignment horizontal="center" readingOrder="0" shrinkToFit="0" wrapText="1"/>
    </xf>
    <xf borderId="0" fillId="2" fontId="10" numFmtId="0" xfId="0" applyAlignment="1" applyFont="1">
      <alignment horizontal="center" shrinkToFit="0" vertical="bottom" wrapText="1"/>
    </xf>
    <xf borderId="8" fillId="2" fontId="10" numFmtId="0" xfId="0" applyAlignment="1" applyBorder="1" applyFont="1">
      <alignment horizontal="center" readingOrder="0" shrinkToFit="0" wrapText="1"/>
    </xf>
    <xf borderId="15" fillId="2" fontId="10" numFmtId="0" xfId="0" applyAlignment="1" applyBorder="1" applyFont="1">
      <alignment horizontal="center" readingOrder="0" shrinkToFit="0" wrapText="1"/>
    </xf>
    <xf borderId="24" fillId="2" fontId="10" numFmtId="0" xfId="0" applyAlignment="1" applyBorder="1" applyFont="1">
      <alignment horizontal="center" readingOrder="0" shrinkToFit="0" wrapText="1"/>
    </xf>
    <xf borderId="15" fillId="3" fontId="7" numFmtId="0" xfId="0" applyAlignment="1" applyBorder="1" applyFont="1">
      <alignment horizontal="center" readingOrder="0" shrinkToFit="0" wrapText="1"/>
    </xf>
    <xf borderId="41" fillId="3" fontId="7" numFmtId="0" xfId="0" applyAlignment="1" applyBorder="1" applyFont="1">
      <alignment horizontal="center" readingOrder="0" shrinkToFit="0" wrapText="1"/>
    </xf>
    <xf borderId="26" fillId="2" fontId="10" numFmtId="0" xfId="0" applyAlignment="1" applyBorder="1" applyFont="1">
      <alignment horizontal="left" readingOrder="0" shrinkToFit="0" vertical="top" wrapText="1"/>
    </xf>
    <xf borderId="41" fillId="2" fontId="10" numFmtId="0" xfId="0" applyAlignment="1" applyBorder="1" applyFont="1">
      <alignment horizontal="left" shrinkToFit="0" vertical="top" wrapText="1"/>
    </xf>
    <xf borderId="41" fillId="2" fontId="10" numFmtId="0" xfId="0" applyAlignment="1" applyBorder="1" applyFont="1">
      <alignment readingOrder="0" shrinkToFit="0" vertical="top" wrapText="1"/>
    </xf>
    <xf borderId="41" fillId="2" fontId="10" numFmtId="0" xfId="0" applyAlignment="1" applyBorder="1" applyFont="1">
      <alignment shrinkToFit="0" vertical="top" wrapText="1"/>
    </xf>
    <xf borderId="0" fillId="2" fontId="10" numFmtId="0" xfId="0" applyAlignment="1" applyFont="1">
      <alignment horizontal="left" readingOrder="0" shrinkToFit="0" vertical="top" wrapText="1"/>
    </xf>
    <xf borderId="42" fillId="2" fontId="10" numFmtId="0" xfId="0" applyAlignment="1" applyBorder="1" applyFont="1">
      <alignment horizontal="left" readingOrder="0" shrinkToFit="0" vertical="top" wrapText="1"/>
    </xf>
    <xf borderId="9" fillId="2" fontId="10" numFmtId="0" xfId="0" applyAlignment="1" applyBorder="1" applyFont="1">
      <alignment horizontal="left" readingOrder="0" shrinkToFit="0" vertical="top" wrapText="1"/>
    </xf>
    <xf borderId="0" fillId="0" fontId="11" numFmtId="0" xfId="0" applyAlignment="1" applyFont="1">
      <alignment readingOrder="0"/>
    </xf>
    <xf borderId="15" fillId="2" fontId="12" numFmtId="0" xfId="0" applyAlignment="1" applyBorder="1" applyFont="1">
      <alignment readingOrder="0" shrinkToFit="0" vertical="top" wrapText="1"/>
    </xf>
    <xf borderId="15" fillId="2" fontId="12" numFmtId="0" xfId="0" applyAlignment="1" applyBorder="1" applyFont="1">
      <alignment horizontal="left" readingOrder="0" shrinkToFit="0" vertical="top" wrapText="1"/>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5.38"/>
    <col customWidth="1" min="3" max="3" width="28.0"/>
    <col customWidth="1" min="4" max="4" width="19.38"/>
    <col customWidth="1" min="5" max="5" width="23.13"/>
  </cols>
  <sheetData>
    <row r="1">
      <c r="A1" s="1"/>
      <c r="B1" s="1"/>
      <c r="C1" s="1"/>
      <c r="D1" s="1"/>
      <c r="E1" s="1"/>
      <c r="F1" s="1"/>
      <c r="G1" s="1"/>
      <c r="H1" s="1"/>
    </row>
    <row r="2">
      <c r="A2" s="2" t="s">
        <v>0</v>
      </c>
      <c r="B2" s="3" t="s">
        <v>1</v>
      </c>
      <c r="C2" s="4"/>
      <c r="D2" s="4"/>
      <c r="E2" s="4"/>
      <c r="F2" s="5"/>
      <c r="G2" s="6"/>
      <c r="H2" s="7"/>
    </row>
    <row r="3">
      <c r="A3" s="8" t="s">
        <v>2</v>
      </c>
      <c r="B3" s="9" t="s">
        <v>3</v>
      </c>
      <c r="C3" s="10"/>
      <c r="D3" s="10"/>
      <c r="E3" s="10"/>
      <c r="F3" s="11"/>
      <c r="G3" s="6"/>
      <c r="H3" s="7"/>
    </row>
    <row r="4">
      <c r="A4" s="12" t="s">
        <v>4</v>
      </c>
      <c r="B4" s="13" t="s">
        <v>5</v>
      </c>
      <c r="C4" s="14"/>
      <c r="D4" s="14"/>
      <c r="E4" s="14"/>
      <c r="F4" s="15"/>
      <c r="G4" s="6"/>
      <c r="H4" s="7"/>
    </row>
    <row r="5">
      <c r="A5" s="16" t="s">
        <v>6</v>
      </c>
      <c r="B5" s="17" t="s">
        <v>7</v>
      </c>
      <c r="C5" s="17" t="s">
        <v>8</v>
      </c>
      <c r="D5" s="18" t="s">
        <v>9</v>
      </c>
      <c r="E5" s="19" t="s">
        <v>10</v>
      </c>
      <c r="F5" s="11"/>
      <c r="G5" s="6"/>
      <c r="H5" s="7"/>
    </row>
    <row r="6">
      <c r="A6" s="20">
        <f>COUNTIF(F11:F1122,"Pass")</f>
        <v>9</v>
      </c>
      <c r="B6" s="21">
        <f>COUNTIF(F11:F1122,"Fail")</f>
        <v>0</v>
      </c>
      <c r="C6" s="21">
        <f>E6-D6-B6-A6</f>
        <v>0</v>
      </c>
      <c r="D6" s="22">
        <f>COUNTIF(F$11:F$1122,"N/A")</f>
        <v>0</v>
      </c>
      <c r="E6" s="23">
        <f>COUNTA(A11:A1122)</f>
        <v>9</v>
      </c>
      <c r="F6" s="24"/>
      <c r="G6" s="6"/>
      <c r="H6" s="7"/>
    </row>
    <row r="7">
      <c r="A7" s="25"/>
      <c r="B7" s="25"/>
      <c r="C7" s="25"/>
      <c r="D7" s="25"/>
      <c r="E7" s="25"/>
      <c r="F7" s="25"/>
      <c r="G7" s="7"/>
      <c r="H7" s="7"/>
    </row>
    <row r="8">
      <c r="A8" s="26" t="s">
        <v>11</v>
      </c>
      <c r="B8" s="26" t="s">
        <v>12</v>
      </c>
      <c r="C8" s="26" t="s">
        <v>13</v>
      </c>
      <c r="D8" s="26" t="s">
        <v>14</v>
      </c>
      <c r="E8" s="27" t="s">
        <v>15</v>
      </c>
      <c r="F8" s="27" t="s">
        <v>16</v>
      </c>
      <c r="G8" s="27" t="s">
        <v>17</v>
      </c>
      <c r="H8" s="28" t="s">
        <v>18</v>
      </c>
    </row>
    <row r="9">
      <c r="A9" s="29"/>
      <c r="B9" s="30" t="s">
        <v>19</v>
      </c>
      <c r="C9" s="31"/>
      <c r="D9" s="31"/>
      <c r="E9" s="31"/>
      <c r="F9" s="31"/>
      <c r="G9" s="31"/>
      <c r="H9" s="32"/>
    </row>
    <row r="10">
      <c r="A10" s="33"/>
      <c r="B10" s="34" t="s">
        <v>20</v>
      </c>
      <c r="C10" s="35"/>
      <c r="D10" s="36"/>
      <c r="E10" s="36"/>
      <c r="F10" s="36"/>
      <c r="G10" s="36"/>
      <c r="H10" s="37"/>
    </row>
    <row r="11">
      <c r="A11" s="38" t="s">
        <v>21</v>
      </c>
      <c r="B11" s="39" t="s">
        <v>22</v>
      </c>
      <c r="C11" s="38" t="s">
        <v>23</v>
      </c>
      <c r="D11" s="40" t="s">
        <v>24</v>
      </c>
      <c r="E11" s="41"/>
      <c r="F11" s="42" t="s">
        <v>6</v>
      </c>
      <c r="G11" s="43"/>
      <c r="H11" s="44"/>
    </row>
    <row r="12">
      <c r="A12" s="45" t="s">
        <v>25</v>
      </c>
      <c r="B12" s="39" t="s">
        <v>26</v>
      </c>
      <c r="C12" s="45" t="s">
        <v>27</v>
      </c>
      <c r="D12" s="40" t="s">
        <v>24</v>
      </c>
      <c r="E12" s="41"/>
      <c r="F12" s="41" t="s">
        <v>6</v>
      </c>
      <c r="G12" s="43"/>
      <c r="H12" s="44"/>
    </row>
    <row r="13">
      <c r="A13" s="45" t="s">
        <v>28</v>
      </c>
      <c r="B13" s="39" t="s">
        <v>29</v>
      </c>
      <c r="C13" s="45" t="s">
        <v>30</v>
      </c>
      <c r="D13" s="40" t="s">
        <v>24</v>
      </c>
      <c r="E13" s="41"/>
      <c r="F13" s="41" t="s">
        <v>6</v>
      </c>
      <c r="G13" s="43"/>
      <c r="H13" s="44"/>
    </row>
    <row r="14">
      <c r="A14" s="45" t="s">
        <v>31</v>
      </c>
      <c r="B14" s="39" t="s">
        <v>32</v>
      </c>
      <c r="C14" s="45" t="s">
        <v>33</v>
      </c>
      <c r="D14" s="46" t="s">
        <v>24</v>
      </c>
      <c r="E14" s="41"/>
      <c r="F14" s="42" t="s">
        <v>6</v>
      </c>
      <c r="G14" s="43"/>
      <c r="H14" s="44"/>
    </row>
    <row r="15">
      <c r="A15" s="45" t="s">
        <v>34</v>
      </c>
      <c r="B15" s="39" t="s">
        <v>35</v>
      </c>
      <c r="C15" s="47"/>
      <c r="D15" s="46" t="s">
        <v>36</v>
      </c>
      <c r="E15" s="41"/>
      <c r="F15" s="42" t="s">
        <v>6</v>
      </c>
      <c r="G15" s="43"/>
      <c r="H15" s="44"/>
    </row>
    <row r="16">
      <c r="A16" s="45" t="s">
        <v>37</v>
      </c>
      <c r="B16" s="39" t="s">
        <v>38</v>
      </c>
      <c r="C16" s="47"/>
      <c r="D16" s="46" t="s">
        <v>36</v>
      </c>
      <c r="E16" s="41"/>
      <c r="F16" s="41" t="s">
        <v>6</v>
      </c>
      <c r="G16" s="43"/>
      <c r="H16" s="44"/>
    </row>
    <row r="17">
      <c r="A17" s="45"/>
      <c r="B17" s="48"/>
      <c r="C17" s="47"/>
      <c r="D17" s="49"/>
      <c r="E17" s="50"/>
      <c r="F17" s="50"/>
      <c r="G17" s="51"/>
      <c r="H17" s="44"/>
    </row>
    <row r="18">
      <c r="A18" s="52"/>
      <c r="B18" s="30" t="s">
        <v>39</v>
      </c>
      <c r="C18" s="36"/>
      <c r="D18" s="31"/>
      <c r="E18" s="31"/>
      <c r="F18" s="31"/>
      <c r="G18" s="31"/>
      <c r="H18" s="32"/>
    </row>
    <row r="19">
      <c r="A19" s="46" t="s">
        <v>40</v>
      </c>
      <c r="B19" s="38" t="s">
        <v>41</v>
      </c>
      <c r="C19" s="38" t="s">
        <v>42</v>
      </c>
      <c r="D19" s="38" t="s">
        <v>43</v>
      </c>
      <c r="E19" s="50"/>
      <c r="F19" s="50" t="s">
        <v>6</v>
      </c>
      <c r="G19" s="51"/>
      <c r="H19" s="53"/>
    </row>
    <row r="20">
      <c r="A20" s="46" t="s">
        <v>44</v>
      </c>
      <c r="B20" s="46" t="s">
        <v>45</v>
      </c>
      <c r="C20" s="40" t="s">
        <v>46</v>
      </c>
      <c r="D20" s="46" t="s">
        <v>47</v>
      </c>
      <c r="E20" s="41"/>
      <c r="F20" s="41" t="s">
        <v>6</v>
      </c>
      <c r="G20" s="43"/>
      <c r="H20" s="44"/>
    </row>
    <row r="21">
      <c r="A21" s="46" t="s">
        <v>48</v>
      </c>
      <c r="B21" s="46" t="s">
        <v>49</v>
      </c>
      <c r="C21" s="40" t="s">
        <v>50</v>
      </c>
      <c r="D21" s="40" t="s">
        <v>51</v>
      </c>
      <c r="E21" s="41"/>
      <c r="F21" s="41" t="s">
        <v>6</v>
      </c>
      <c r="G21" s="43"/>
      <c r="H21" s="44"/>
    </row>
    <row r="22">
      <c r="A22" s="1"/>
      <c r="B22" s="1"/>
      <c r="C22" s="1"/>
      <c r="D22" s="1"/>
      <c r="E22" s="1"/>
      <c r="F22" s="1"/>
      <c r="G22" s="1"/>
      <c r="H22"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7 F19:F21">
      <formula1>"Pass,Fail,N/A"</formula1>
    </dataValidation>
    <dataValidation type="custom" allowBlank="1" showDropDown="1" showInputMessage="1" showErrorMessage="1" prompt="Enter text that contains  " sqref="F9:F10 F18">
      <formula1>NOT(ISERROR(SEARCH((" "),(F9))))</formula1>
    </dataValidation>
    <dataValidation type="list" allowBlank="1" showInputMessage="1" showErrorMessage="1" prompt=" - " sqref="F7:F8">
      <formula1>$I$2:$I$6</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25.13"/>
    <col customWidth="1" min="3" max="3" width="21.88"/>
    <col customWidth="1" min="4" max="4" width="22.13"/>
  </cols>
  <sheetData>
    <row r="1">
      <c r="A1" s="55"/>
      <c r="B1" s="55"/>
      <c r="C1" s="55"/>
      <c r="D1" s="55"/>
      <c r="E1" s="55"/>
      <c r="F1" s="55"/>
      <c r="G1" s="55"/>
      <c r="H1" s="1"/>
      <c r="I1" s="1"/>
      <c r="J1" s="1"/>
      <c r="K1" s="1"/>
      <c r="L1" s="1"/>
      <c r="M1" s="1"/>
      <c r="N1" s="1"/>
      <c r="O1" s="1"/>
      <c r="P1" s="1"/>
      <c r="Q1" s="1"/>
      <c r="R1" s="1"/>
      <c r="S1" s="1"/>
      <c r="T1" s="1"/>
      <c r="U1" s="1"/>
      <c r="V1" s="1"/>
      <c r="W1" s="1"/>
      <c r="X1" s="1"/>
      <c r="Y1" s="1"/>
      <c r="Z1" s="1"/>
    </row>
    <row r="2">
      <c r="A2" s="56" t="s">
        <v>0</v>
      </c>
      <c r="B2" s="3" t="s">
        <v>150</v>
      </c>
      <c r="C2" s="4"/>
      <c r="D2" s="4"/>
      <c r="E2" s="4"/>
      <c r="F2" s="57"/>
      <c r="G2" s="7"/>
      <c r="H2" s="1"/>
      <c r="I2" s="1"/>
      <c r="J2" s="1"/>
      <c r="K2" s="1"/>
      <c r="L2" s="1"/>
      <c r="M2" s="1"/>
      <c r="N2" s="1"/>
      <c r="O2" s="1"/>
      <c r="P2" s="1"/>
      <c r="Q2" s="1"/>
      <c r="R2" s="1"/>
      <c r="S2" s="1"/>
      <c r="T2" s="1"/>
      <c r="U2" s="1"/>
      <c r="V2" s="1"/>
      <c r="W2" s="1"/>
      <c r="X2" s="1"/>
      <c r="Y2" s="1"/>
      <c r="Z2" s="1"/>
    </row>
    <row r="3">
      <c r="A3" s="58" t="s">
        <v>2</v>
      </c>
      <c r="B3" s="9" t="s">
        <v>262</v>
      </c>
      <c r="C3" s="10"/>
      <c r="D3" s="10"/>
      <c r="E3" s="10"/>
      <c r="F3" s="59"/>
      <c r="G3" s="7"/>
      <c r="H3" s="1"/>
      <c r="I3" s="1"/>
      <c r="J3" s="1"/>
      <c r="K3" s="1"/>
      <c r="L3" s="1"/>
      <c r="M3" s="1"/>
      <c r="N3" s="1"/>
      <c r="O3" s="1"/>
      <c r="P3" s="1"/>
      <c r="Q3" s="1"/>
      <c r="R3" s="1"/>
      <c r="S3" s="1"/>
      <c r="T3" s="1"/>
      <c r="U3" s="1"/>
      <c r="V3" s="1"/>
      <c r="W3" s="1"/>
      <c r="X3" s="1"/>
      <c r="Y3" s="1"/>
      <c r="Z3" s="1"/>
    </row>
    <row r="4">
      <c r="A4" s="60" t="s">
        <v>4</v>
      </c>
      <c r="B4" s="13" t="s">
        <v>5</v>
      </c>
      <c r="C4" s="14"/>
      <c r="D4" s="14"/>
      <c r="E4" s="14"/>
      <c r="F4" s="61"/>
      <c r="G4" s="7"/>
      <c r="H4" s="1"/>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7"/>
      <c r="H5" s="1"/>
      <c r="I5" s="1"/>
      <c r="J5" s="1"/>
      <c r="K5" s="1"/>
      <c r="L5" s="1"/>
      <c r="M5" s="1"/>
      <c r="N5" s="1"/>
      <c r="O5" s="1"/>
      <c r="P5" s="1"/>
      <c r="Q5" s="1"/>
      <c r="R5" s="1"/>
      <c r="S5" s="1"/>
      <c r="T5" s="1"/>
      <c r="U5" s="1"/>
      <c r="V5" s="1"/>
      <c r="W5" s="1"/>
      <c r="X5" s="1"/>
      <c r="Y5" s="1"/>
      <c r="Z5" s="1"/>
    </row>
    <row r="6">
      <c r="A6" s="63">
        <f>COUNTIF(F11:F1126,"Pass")</f>
        <v>13</v>
      </c>
      <c r="B6" s="64">
        <f>COUNTIF(F11:F1126,"Fail")</f>
        <v>0</v>
      </c>
      <c r="C6" s="64">
        <f>E6-D6-B6-A6</f>
        <v>0</v>
      </c>
      <c r="D6" s="65">
        <f>COUNTIF(F$18:F$1127,"N/A")</f>
        <v>0</v>
      </c>
      <c r="E6" s="66">
        <f>COUNTA(A11:A1132)</f>
        <v>13</v>
      </c>
      <c r="F6" s="67"/>
      <c r="G6" s="7"/>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26" t="s">
        <v>11</v>
      </c>
      <c r="B9" s="26" t="s">
        <v>12</v>
      </c>
      <c r="C9" s="26" t="s">
        <v>13</v>
      </c>
      <c r="D9" s="26" t="s">
        <v>14</v>
      </c>
      <c r="E9" s="27" t="s">
        <v>15</v>
      </c>
      <c r="F9" s="27" t="s">
        <v>16</v>
      </c>
      <c r="G9" s="27" t="s">
        <v>17</v>
      </c>
      <c r="H9" s="28" t="s">
        <v>18</v>
      </c>
      <c r="I9" s="1"/>
      <c r="J9" s="1"/>
      <c r="K9" s="1"/>
      <c r="L9" s="1"/>
      <c r="M9" s="1"/>
      <c r="N9" s="1"/>
      <c r="O9" s="1"/>
      <c r="P9" s="1"/>
      <c r="Q9" s="1"/>
      <c r="R9" s="1"/>
      <c r="S9" s="1"/>
      <c r="T9" s="1"/>
      <c r="U9" s="1"/>
      <c r="V9" s="1"/>
      <c r="W9" s="1"/>
      <c r="X9" s="1"/>
      <c r="Y9" s="1"/>
      <c r="Z9" s="1"/>
    </row>
    <row r="10">
      <c r="A10" s="29"/>
      <c r="B10" s="30" t="s">
        <v>263</v>
      </c>
      <c r="C10" s="31"/>
      <c r="D10" s="31"/>
      <c r="E10" s="31"/>
      <c r="F10" s="31"/>
      <c r="G10" s="31"/>
      <c r="H10" s="32"/>
      <c r="I10" s="1"/>
      <c r="J10" s="1"/>
      <c r="K10" s="1"/>
      <c r="L10" s="1"/>
      <c r="M10" s="1"/>
      <c r="N10" s="1"/>
      <c r="O10" s="1"/>
      <c r="P10" s="1"/>
      <c r="Q10" s="1"/>
      <c r="R10" s="1"/>
      <c r="S10" s="1"/>
      <c r="T10" s="1"/>
      <c r="U10" s="1"/>
      <c r="V10" s="1"/>
      <c r="W10" s="1"/>
      <c r="X10" s="1"/>
      <c r="Y10" s="1"/>
      <c r="Z10" s="1"/>
    </row>
    <row r="11">
      <c r="A11" s="33"/>
      <c r="B11" s="34" t="s">
        <v>264</v>
      </c>
      <c r="C11" s="36"/>
      <c r="D11" s="125"/>
      <c r="E11" s="36"/>
      <c r="F11" s="36"/>
      <c r="G11" s="36"/>
      <c r="H11" s="37"/>
      <c r="I11" s="1"/>
      <c r="J11" s="1"/>
      <c r="K11" s="1"/>
      <c r="L11" s="1"/>
      <c r="M11" s="1"/>
      <c r="N11" s="1"/>
      <c r="O11" s="1"/>
      <c r="P11" s="1"/>
      <c r="Q11" s="1"/>
      <c r="R11" s="1"/>
      <c r="S11" s="1"/>
      <c r="T11" s="1"/>
      <c r="U11" s="1"/>
      <c r="V11" s="1"/>
      <c r="W11" s="1"/>
      <c r="X11" s="1"/>
      <c r="Y11" s="1"/>
      <c r="Z11" s="1"/>
    </row>
    <row r="12">
      <c r="A12" s="38" t="s">
        <v>154</v>
      </c>
      <c r="B12" s="69" t="s">
        <v>265</v>
      </c>
      <c r="C12" s="38" t="s">
        <v>266</v>
      </c>
      <c r="D12" s="126" t="s">
        <v>164</v>
      </c>
      <c r="E12" s="50"/>
      <c r="F12" s="50" t="s">
        <v>6</v>
      </c>
      <c r="G12" s="51"/>
      <c r="H12" s="53"/>
      <c r="I12" s="1"/>
      <c r="J12" s="1"/>
      <c r="K12" s="1"/>
      <c r="L12" s="1"/>
      <c r="M12" s="1"/>
      <c r="N12" s="1"/>
      <c r="O12" s="1"/>
      <c r="P12" s="1"/>
      <c r="Q12" s="1"/>
      <c r="R12" s="1"/>
      <c r="S12" s="1"/>
      <c r="T12" s="1"/>
      <c r="U12" s="1"/>
      <c r="V12" s="1"/>
      <c r="W12" s="1"/>
      <c r="X12" s="1"/>
      <c r="Y12" s="1"/>
      <c r="Z12" s="1"/>
    </row>
    <row r="13">
      <c r="A13" s="38" t="s">
        <v>158</v>
      </c>
      <c r="B13" s="69" t="s">
        <v>267</v>
      </c>
      <c r="C13" s="38" t="s">
        <v>266</v>
      </c>
      <c r="D13" s="126" t="s">
        <v>164</v>
      </c>
      <c r="E13" s="50"/>
      <c r="F13" s="50" t="s">
        <v>6</v>
      </c>
      <c r="G13" s="51"/>
      <c r="H13" s="53"/>
      <c r="I13" s="1"/>
      <c r="J13" s="1"/>
      <c r="K13" s="1"/>
      <c r="L13" s="1"/>
      <c r="M13" s="1"/>
      <c r="N13" s="1"/>
      <c r="O13" s="1"/>
      <c r="P13" s="1"/>
      <c r="Q13" s="1"/>
      <c r="R13" s="1"/>
      <c r="S13" s="1"/>
      <c r="T13" s="1"/>
      <c r="U13" s="1"/>
      <c r="V13" s="1"/>
      <c r="W13" s="1"/>
      <c r="X13" s="1"/>
      <c r="Y13" s="1"/>
      <c r="Z13" s="1"/>
    </row>
    <row r="14">
      <c r="A14" s="38" t="s">
        <v>161</v>
      </c>
      <c r="B14" s="69" t="s">
        <v>159</v>
      </c>
      <c r="C14" s="38" t="s">
        <v>268</v>
      </c>
      <c r="D14" s="126" t="s">
        <v>157</v>
      </c>
      <c r="E14" s="50"/>
      <c r="F14" s="127" t="s">
        <v>6</v>
      </c>
      <c r="G14" s="51"/>
      <c r="H14" s="53"/>
      <c r="I14" s="1"/>
      <c r="J14" s="1"/>
      <c r="K14" s="1"/>
      <c r="L14" s="1"/>
      <c r="M14" s="1"/>
      <c r="N14" s="1"/>
      <c r="O14" s="1"/>
      <c r="P14" s="1"/>
      <c r="Q14" s="1"/>
      <c r="R14" s="1"/>
      <c r="S14" s="1"/>
      <c r="T14" s="1"/>
      <c r="U14" s="1"/>
      <c r="V14" s="1"/>
      <c r="W14" s="1"/>
      <c r="X14" s="1"/>
      <c r="Y14" s="1"/>
      <c r="Z14" s="1"/>
    </row>
    <row r="15">
      <c r="A15" s="38" t="s">
        <v>165</v>
      </c>
      <c r="B15" s="69" t="s">
        <v>162</v>
      </c>
      <c r="C15" s="38" t="s">
        <v>269</v>
      </c>
      <c r="D15" s="128" t="s">
        <v>164</v>
      </c>
      <c r="E15" s="50"/>
      <c r="F15" s="50" t="s">
        <v>6</v>
      </c>
      <c r="G15" s="51"/>
      <c r="H15" s="53"/>
      <c r="I15" s="1"/>
      <c r="J15" s="1"/>
      <c r="K15" s="1"/>
      <c r="L15" s="1"/>
      <c r="M15" s="1"/>
      <c r="N15" s="1"/>
      <c r="O15" s="1"/>
      <c r="P15" s="1"/>
      <c r="Q15" s="1"/>
      <c r="R15" s="1"/>
      <c r="S15" s="1"/>
      <c r="T15" s="1"/>
      <c r="U15" s="1"/>
      <c r="V15" s="1"/>
      <c r="W15" s="1"/>
      <c r="X15" s="1"/>
      <c r="Y15" s="1"/>
      <c r="Z15" s="1"/>
    </row>
    <row r="16">
      <c r="A16" s="38" t="s">
        <v>168</v>
      </c>
      <c r="B16" s="69" t="s">
        <v>166</v>
      </c>
      <c r="C16" s="38" t="s">
        <v>167</v>
      </c>
      <c r="D16" s="128" t="s">
        <v>164</v>
      </c>
      <c r="E16" s="50"/>
      <c r="F16" s="50" t="s">
        <v>6</v>
      </c>
      <c r="G16" s="51"/>
      <c r="H16" s="53"/>
      <c r="I16" s="1"/>
      <c r="J16" s="1"/>
      <c r="K16" s="1"/>
      <c r="L16" s="1"/>
      <c r="M16" s="1"/>
      <c r="N16" s="1"/>
      <c r="O16" s="1"/>
      <c r="P16" s="1"/>
      <c r="Q16" s="1"/>
      <c r="R16" s="1"/>
      <c r="S16" s="1"/>
      <c r="T16" s="1"/>
      <c r="U16" s="1"/>
      <c r="V16" s="1"/>
      <c r="W16" s="1"/>
      <c r="X16" s="1"/>
      <c r="Y16" s="1"/>
      <c r="Z16" s="1"/>
    </row>
    <row r="17">
      <c r="A17" s="38" t="s">
        <v>270</v>
      </c>
      <c r="B17" s="69" t="s">
        <v>271</v>
      </c>
      <c r="C17" s="73"/>
      <c r="D17" s="126" t="s">
        <v>170</v>
      </c>
      <c r="E17" s="50"/>
      <c r="F17" s="50" t="s">
        <v>6</v>
      </c>
      <c r="G17" s="51"/>
      <c r="H17" s="53"/>
      <c r="I17" s="1"/>
      <c r="J17" s="1"/>
      <c r="K17" s="1"/>
      <c r="L17" s="1"/>
      <c r="M17" s="1"/>
      <c r="N17" s="1"/>
      <c r="O17" s="1"/>
      <c r="P17" s="1"/>
      <c r="Q17" s="1"/>
      <c r="R17" s="1"/>
      <c r="S17" s="1"/>
      <c r="T17" s="1"/>
      <c r="U17" s="1"/>
      <c r="V17" s="1"/>
      <c r="W17" s="1"/>
      <c r="X17" s="1"/>
      <c r="Y17" s="1"/>
      <c r="Z17" s="1"/>
    </row>
    <row r="18">
      <c r="A18" s="50"/>
      <c r="B18" s="75"/>
      <c r="C18" s="50"/>
      <c r="D18" s="76"/>
      <c r="E18" s="50"/>
      <c r="F18" s="50"/>
      <c r="G18" s="50"/>
      <c r="H18" s="53"/>
      <c r="I18" s="1"/>
      <c r="J18" s="1"/>
      <c r="K18" s="1"/>
      <c r="L18" s="1"/>
      <c r="M18" s="1"/>
      <c r="N18" s="1"/>
      <c r="O18" s="1"/>
      <c r="P18" s="1"/>
      <c r="Q18" s="1"/>
      <c r="R18" s="1"/>
      <c r="S18" s="1"/>
      <c r="T18" s="1"/>
      <c r="U18" s="1"/>
      <c r="V18" s="1"/>
      <c r="W18" s="1"/>
      <c r="X18" s="1"/>
      <c r="Y18" s="1"/>
      <c r="Z18" s="1"/>
    </row>
    <row r="19">
      <c r="A19" s="52"/>
      <c r="B19" s="30" t="s">
        <v>272</v>
      </c>
      <c r="C19" s="31"/>
      <c r="D19" s="31"/>
      <c r="E19" s="29"/>
      <c r="F19" s="29"/>
      <c r="G19" s="29"/>
      <c r="H19" s="129"/>
      <c r="I19" s="1"/>
      <c r="J19" s="1"/>
      <c r="K19" s="1"/>
      <c r="L19" s="1"/>
      <c r="M19" s="1"/>
      <c r="N19" s="1"/>
      <c r="O19" s="1"/>
      <c r="P19" s="1"/>
      <c r="Q19" s="1"/>
      <c r="R19" s="1"/>
      <c r="S19" s="1"/>
      <c r="T19" s="1"/>
      <c r="U19" s="1"/>
      <c r="V19" s="1"/>
      <c r="W19" s="1"/>
      <c r="X19" s="1"/>
      <c r="Y19" s="1"/>
      <c r="Z19" s="1"/>
    </row>
    <row r="20">
      <c r="A20" s="38" t="s">
        <v>172</v>
      </c>
      <c r="B20" s="38" t="s">
        <v>273</v>
      </c>
      <c r="C20" s="38" t="s">
        <v>274</v>
      </c>
      <c r="D20" s="38" t="s">
        <v>275</v>
      </c>
      <c r="E20" s="50"/>
      <c r="F20" s="50" t="s">
        <v>6</v>
      </c>
      <c r="G20" s="51"/>
      <c r="H20" s="53"/>
      <c r="I20" s="1"/>
      <c r="J20" s="1"/>
      <c r="K20" s="1"/>
      <c r="L20" s="1"/>
      <c r="M20" s="1"/>
      <c r="N20" s="1"/>
      <c r="O20" s="1"/>
      <c r="P20" s="1"/>
      <c r="Q20" s="1"/>
      <c r="R20" s="1"/>
      <c r="S20" s="1"/>
      <c r="T20" s="1"/>
      <c r="U20" s="1"/>
      <c r="V20" s="1"/>
      <c r="W20" s="1"/>
      <c r="X20" s="1"/>
      <c r="Y20" s="1"/>
      <c r="Z20" s="1"/>
    </row>
    <row r="21">
      <c r="A21" s="38" t="s">
        <v>176</v>
      </c>
      <c r="B21" s="38" t="s">
        <v>276</v>
      </c>
      <c r="C21" s="38" t="s">
        <v>277</v>
      </c>
      <c r="D21" s="38" t="s">
        <v>278</v>
      </c>
      <c r="E21" s="50"/>
      <c r="F21" s="50" t="s">
        <v>6</v>
      </c>
      <c r="G21" s="51"/>
      <c r="H21" s="53"/>
      <c r="I21" s="1"/>
      <c r="J21" s="1"/>
      <c r="K21" s="1"/>
      <c r="L21" s="1"/>
      <c r="M21" s="1"/>
      <c r="N21" s="1"/>
      <c r="O21" s="1"/>
      <c r="P21" s="1"/>
      <c r="Q21" s="1"/>
      <c r="R21" s="1"/>
      <c r="S21" s="1"/>
      <c r="T21" s="1"/>
      <c r="U21" s="1"/>
      <c r="V21" s="1"/>
      <c r="W21" s="1"/>
      <c r="X21" s="1"/>
      <c r="Y21" s="1"/>
      <c r="Z21" s="1"/>
    </row>
    <row r="22">
      <c r="A22" s="38" t="s">
        <v>180</v>
      </c>
      <c r="B22" s="38" t="s">
        <v>279</v>
      </c>
      <c r="C22" s="38" t="s">
        <v>280</v>
      </c>
      <c r="D22" s="38" t="s">
        <v>281</v>
      </c>
      <c r="E22" s="50"/>
      <c r="F22" s="127" t="s">
        <v>6</v>
      </c>
      <c r="G22" s="51"/>
      <c r="H22" s="53"/>
      <c r="I22" s="1"/>
      <c r="J22" s="1"/>
      <c r="K22" s="1"/>
      <c r="L22" s="1"/>
      <c r="M22" s="1"/>
      <c r="N22" s="1"/>
      <c r="O22" s="1"/>
      <c r="P22" s="1"/>
      <c r="Q22" s="1"/>
      <c r="R22" s="1"/>
      <c r="S22" s="1"/>
      <c r="T22" s="1"/>
      <c r="U22" s="1"/>
      <c r="V22" s="1"/>
      <c r="W22" s="1"/>
      <c r="X22" s="1"/>
      <c r="Y22" s="1"/>
      <c r="Z22" s="1"/>
    </row>
    <row r="23">
      <c r="A23" s="38" t="s">
        <v>184</v>
      </c>
      <c r="B23" s="38" t="s">
        <v>181</v>
      </c>
      <c r="C23" s="38" t="s">
        <v>282</v>
      </c>
      <c r="D23" s="38" t="s">
        <v>183</v>
      </c>
      <c r="E23" s="50"/>
      <c r="F23" s="50" t="s">
        <v>6</v>
      </c>
      <c r="G23" s="51"/>
      <c r="H23" s="53"/>
      <c r="I23" s="1"/>
      <c r="J23" s="1"/>
      <c r="K23" s="1"/>
      <c r="L23" s="1"/>
      <c r="M23" s="1"/>
      <c r="N23" s="1"/>
      <c r="O23" s="1"/>
      <c r="P23" s="1"/>
      <c r="Q23" s="1"/>
      <c r="R23" s="1"/>
      <c r="S23" s="1"/>
      <c r="T23" s="1"/>
      <c r="U23" s="1"/>
      <c r="V23" s="1"/>
      <c r="W23" s="1"/>
      <c r="X23" s="1"/>
      <c r="Y23" s="1"/>
      <c r="Z23" s="1"/>
    </row>
    <row r="24">
      <c r="A24" s="38" t="s">
        <v>188</v>
      </c>
      <c r="B24" s="38" t="s">
        <v>185</v>
      </c>
      <c r="C24" s="38" t="s">
        <v>283</v>
      </c>
      <c r="D24" s="38" t="s">
        <v>187</v>
      </c>
      <c r="E24" s="50"/>
      <c r="F24" s="50" t="s">
        <v>6</v>
      </c>
      <c r="G24" s="51"/>
      <c r="H24" s="53"/>
      <c r="I24" s="1"/>
      <c r="J24" s="1"/>
      <c r="K24" s="1"/>
      <c r="L24" s="1"/>
      <c r="M24" s="1"/>
      <c r="N24" s="1"/>
      <c r="O24" s="1"/>
      <c r="P24" s="1"/>
      <c r="Q24" s="1"/>
      <c r="R24" s="1"/>
      <c r="S24" s="1"/>
      <c r="T24" s="1"/>
      <c r="U24" s="1"/>
      <c r="V24" s="1"/>
      <c r="W24" s="1"/>
      <c r="X24" s="1"/>
      <c r="Y24" s="1"/>
      <c r="Z24" s="1"/>
    </row>
    <row r="25">
      <c r="A25" s="38" t="s">
        <v>192</v>
      </c>
      <c r="B25" s="38" t="s">
        <v>189</v>
      </c>
      <c r="C25" s="38" t="s">
        <v>284</v>
      </c>
      <c r="D25" s="38" t="s">
        <v>191</v>
      </c>
      <c r="E25" s="50"/>
      <c r="F25" s="50" t="s">
        <v>6</v>
      </c>
      <c r="G25" s="51"/>
      <c r="H25" s="53"/>
      <c r="I25" s="1"/>
      <c r="J25" s="1"/>
      <c r="K25" s="1"/>
      <c r="L25" s="1"/>
      <c r="M25" s="1"/>
      <c r="N25" s="1"/>
      <c r="O25" s="1"/>
      <c r="P25" s="1"/>
      <c r="Q25" s="1"/>
      <c r="R25" s="1"/>
      <c r="S25" s="1"/>
      <c r="T25" s="1"/>
      <c r="U25" s="1"/>
      <c r="V25" s="1"/>
      <c r="W25" s="1"/>
      <c r="X25" s="1"/>
      <c r="Y25" s="1"/>
      <c r="Z25" s="1"/>
    </row>
    <row r="26">
      <c r="A26" s="77" t="s">
        <v>285</v>
      </c>
      <c r="B26" s="40" t="s">
        <v>193</v>
      </c>
      <c r="C26" s="38" t="s">
        <v>286</v>
      </c>
      <c r="D26" s="40" t="s">
        <v>195</v>
      </c>
      <c r="E26" s="50"/>
      <c r="F26" s="50" t="s">
        <v>6</v>
      </c>
      <c r="G26" s="51"/>
      <c r="H26" s="53"/>
      <c r="I26" s="1"/>
      <c r="J26" s="1"/>
      <c r="K26" s="1"/>
      <c r="L26" s="1"/>
      <c r="M26" s="1"/>
      <c r="N26" s="1"/>
      <c r="O26" s="1"/>
      <c r="P26" s="1"/>
      <c r="Q26" s="1"/>
      <c r="R26" s="1"/>
      <c r="S26" s="1"/>
      <c r="T26" s="1"/>
      <c r="U26" s="1"/>
      <c r="V26" s="1"/>
      <c r="W26" s="1"/>
      <c r="X26" s="1"/>
      <c r="Y26" s="1"/>
      <c r="Z26" s="1"/>
    </row>
    <row r="27">
      <c r="A27" s="55"/>
      <c r="B27" s="55"/>
      <c r="C27" s="55"/>
      <c r="D27" s="55"/>
      <c r="E27" s="55"/>
      <c r="F27" s="55"/>
      <c r="G27" s="78"/>
      <c r="H27" s="79"/>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2:F17 F20:F27">
      <formula1>"Pass,Fail,N/A"</formula1>
    </dataValidation>
    <dataValidation type="list" allowBlank="1" showInputMessage="1" showErrorMessage="1" prompt=" - " sqref="F9">
      <formula1>$I$3:$I$7</formula1>
    </dataValidation>
    <dataValidation type="custom" allowBlank="1" showDropDown="1" showInputMessage="1" showErrorMessage="1" prompt="Enter text that contains  " sqref="F10:F11 F18:F19">
      <formula1>NOT(ISERROR(SEARCH((" "),(F10))))</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5.38"/>
    <col customWidth="1" min="3" max="3" width="28.0"/>
    <col customWidth="1" min="4" max="4" width="29.63"/>
    <col customWidth="1" min="5" max="5" width="23.13"/>
  </cols>
  <sheetData>
    <row r="1">
      <c r="A1" s="1"/>
      <c r="B1" s="1"/>
      <c r="C1" s="1"/>
      <c r="D1" s="1"/>
      <c r="E1" s="1"/>
      <c r="F1" s="1"/>
      <c r="G1" s="1"/>
      <c r="H1" s="1"/>
    </row>
    <row r="2">
      <c r="A2" s="2" t="s">
        <v>0</v>
      </c>
      <c r="B2" s="3" t="s">
        <v>287</v>
      </c>
      <c r="C2" s="4"/>
      <c r="D2" s="4"/>
      <c r="E2" s="4"/>
      <c r="F2" s="5"/>
      <c r="G2" s="6"/>
      <c r="H2" s="7"/>
    </row>
    <row r="3">
      <c r="A3" s="8" t="s">
        <v>2</v>
      </c>
      <c r="B3" s="9" t="s">
        <v>288</v>
      </c>
      <c r="C3" s="10"/>
      <c r="D3" s="10"/>
      <c r="E3" s="10"/>
      <c r="F3" s="11"/>
      <c r="G3" s="6"/>
      <c r="H3" s="7"/>
    </row>
    <row r="4">
      <c r="A4" s="12" t="s">
        <v>4</v>
      </c>
      <c r="B4" s="13" t="s">
        <v>5</v>
      </c>
      <c r="C4" s="14"/>
      <c r="D4" s="14"/>
      <c r="E4" s="14"/>
      <c r="F4" s="15"/>
      <c r="G4" s="6"/>
      <c r="H4" s="7"/>
    </row>
    <row r="5">
      <c r="A5" s="16" t="s">
        <v>6</v>
      </c>
      <c r="B5" s="17" t="s">
        <v>7</v>
      </c>
      <c r="C5" s="17" t="s">
        <v>8</v>
      </c>
      <c r="D5" s="18" t="s">
        <v>9</v>
      </c>
      <c r="E5" s="19" t="s">
        <v>10</v>
      </c>
      <c r="F5" s="11"/>
      <c r="G5" s="6"/>
      <c r="H5" s="7"/>
    </row>
    <row r="6">
      <c r="A6" s="20">
        <f>COUNTIF(F11:F1129,"Pass")</f>
        <v>13</v>
      </c>
      <c r="B6" s="21">
        <f>COUNTIF(F11:F1129,"Fail")</f>
        <v>0</v>
      </c>
      <c r="C6" s="21">
        <f>E6-D6-B6-A6</f>
        <v>0</v>
      </c>
      <c r="D6" s="22">
        <f>COUNTIF(F$11:F$1129,"N/A")</f>
        <v>0</v>
      </c>
      <c r="E6" s="23">
        <f>COUNTA(A11:A1129)</f>
        <v>13</v>
      </c>
      <c r="F6" s="24"/>
      <c r="G6" s="6"/>
      <c r="H6" s="7"/>
    </row>
    <row r="7">
      <c r="A7" s="25"/>
      <c r="B7" s="25"/>
      <c r="C7" s="25"/>
      <c r="D7" s="25"/>
      <c r="E7" s="25"/>
      <c r="F7" s="25"/>
      <c r="G7" s="7"/>
      <c r="H7" s="7"/>
    </row>
    <row r="8">
      <c r="A8" s="26" t="s">
        <v>11</v>
      </c>
      <c r="B8" s="26" t="s">
        <v>12</v>
      </c>
      <c r="C8" s="26" t="s">
        <v>13</v>
      </c>
      <c r="D8" s="26" t="s">
        <v>14</v>
      </c>
      <c r="E8" s="27" t="s">
        <v>15</v>
      </c>
      <c r="F8" s="27" t="s">
        <v>16</v>
      </c>
      <c r="G8" s="27" t="s">
        <v>17</v>
      </c>
      <c r="H8" s="28" t="s">
        <v>18</v>
      </c>
    </row>
    <row r="9">
      <c r="A9" s="29"/>
      <c r="B9" s="30" t="s">
        <v>289</v>
      </c>
      <c r="C9" s="31"/>
      <c r="D9" s="31"/>
      <c r="E9" s="31"/>
      <c r="F9" s="31"/>
      <c r="G9" s="31"/>
      <c r="H9" s="32"/>
    </row>
    <row r="10">
      <c r="A10" s="80"/>
      <c r="B10" s="34" t="s">
        <v>290</v>
      </c>
      <c r="C10" s="35"/>
      <c r="D10" s="36"/>
      <c r="E10" s="36"/>
      <c r="F10" s="36"/>
      <c r="G10" s="36"/>
      <c r="H10" s="37"/>
    </row>
    <row r="11">
      <c r="A11" s="81" t="s">
        <v>291</v>
      </c>
      <c r="B11" s="82" t="s">
        <v>292</v>
      </c>
      <c r="C11" s="83"/>
      <c r="D11" s="84" t="s">
        <v>293</v>
      </c>
      <c r="E11" s="85"/>
      <c r="F11" s="83" t="s">
        <v>6</v>
      </c>
      <c r="G11" s="86"/>
      <c r="H11" s="53"/>
    </row>
    <row r="12">
      <c r="A12" s="87" t="s">
        <v>294</v>
      </c>
      <c r="B12" s="88" t="s">
        <v>267</v>
      </c>
      <c r="C12" s="83"/>
      <c r="D12" s="84" t="s">
        <v>293</v>
      </c>
      <c r="E12" s="89"/>
      <c r="F12" s="103" t="s">
        <v>6</v>
      </c>
      <c r="G12" s="90"/>
      <c r="H12" s="44"/>
    </row>
    <row r="13">
      <c r="A13" s="87" t="s">
        <v>295</v>
      </c>
      <c r="B13" s="88" t="s">
        <v>159</v>
      </c>
      <c r="C13" s="83"/>
      <c r="D13" s="84" t="s">
        <v>203</v>
      </c>
      <c r="E13" s="89"/>
      <c r="F13" s="89" t="s">
        <v>6</v>
      </c>
      <c r="G13" s="90"/>
      <c r="H13" s="44"/>
    </row>
    <row r="14">
      <c r="A14" s="87" t="s">
        <v>296</v>
      </c>
      <c r="B14" s="88" t="s">
        <v>162</v>
      </c>
      <c r="C14" s="83"/>
      <c r="D14" s="84" t="s">
        <v>205</v>
      </c>
      <c r="E14" s="89"/>
      <c r="F14" s="89" t="s">
        <v>6</v>
      </c>
      <c r="G14" s="90"/>
      <c r="H14" s="44"/>
    </row>
    <row r="15">
      <c r="A15" s="87" t="s">
        <v>297</v>
      </c>
      <c r="B15" s="88" t="s">
        <v>166</v>
      </c>
      <c r="C15" s="83"/>
      <c r="D15" s="84" t="s">
        <v>207</v>
      </c>
      <c r="E15" s="89"/>
      <c r="F15" s="91" t="s">
        <v>6</v>
      </c>
      <c r="G15" s="90"/>
      <c r="H15" s="44"/>
    </row>
    <row r="16">
      <c r="A16" s="87" t="s">
        <v>298</v>
      </c>
      <c r="B16" s="92" t="s">
        <v>209</v>
      </c>
      <c r="C16" s="85"/>
      <c r="D16" s="93" t="s">
        <v>170</v>
      </c>
      <c r="E16" s="89"/>
      <c r="F16" s="89" t="s">
        <v>6</v>
      </c>
      <c r="G16" s="90"/>
      <c r="H16" s="44"/>
    </row>
    <row r="17">
      <c r="A17" s="87"/>
      <c r="B17" s="94"/>
      <c r="C17" s="85"/>
      <c r="D17" s="95"/>
      <c r="E17" s="85"/>
      <c r="F17" s="85"/>
      <c r="G17" s="86"/>
      <c r="H17" s="44"/>
    </row>
    <row r="18">
      <c r="A18" s="96"/>
      <c r="B18" s="97" t="s">
        <v>299</v>
      </c>
      <c r="C18" s="98"/>
      <c r="D18" s="99"/>
      <c r="E18" s="99"/>
      <c r="F18" s="99"/>
      <c r="G18" s="100"/>
      <c r="H18" s="32"/>
    </row>
    <row r="19">
      <c r="A19" s="101" t="s">
        <v>300</v>
      </c>
      <c r="B19" s="82" t="s">
        <v>301</v>
      </c>
      <c r="C19" s="82" t="s">
        <v>302</v>
      </c>
      <c r="D19" s="82" t="s">
        <v>303</v>
      </c>
      <c r="E19" s="85"/>
      <c r="F19" s="85" t="s">
        <v>6</v>
      </c>
      <c r="G19" s="86"/>
      <c r="H19" s="53"/>
    </row>
    <row r="20">
      <c r="A20" s="101" t="s">
        <v>304</v>
      </c>
      <c r="B20" s="102" t="s">
        <v>276</v>
      </c>
      <c r="C20" s="102" t="s">
        <v>305</v>
      </c>
      <c r="D20" s="102" t="s">
        <v>217</v>
      </c>
      <c r="E20" s="89"/>
      <c r="F20" s="89" t="s">
        <v>6</v>
      </c>
      <c r="G20" s="90"/>
      <c r="H20" s="44"/>
    </row>
    <row r="21">
      <c r="A21" s="101" t="s">
        <v>306</v>
      </c>
      <c r="B21" s="102" t="s">
        <v>279</v>
      </c>
      <c r="C21" s="102" t="s">
        <v>307</v>
      </c>
      <c r="D21" s="102" t="s">
        <v>217</v>
      </c>
      <c r="E21" s="89"/>
      <c r="F21" s="103" t="s">
        <v>6</v>
      </c>
      <c r="G21" s="90"/>
      <c r="H21" s="44"/>
    </row>
    <row r="22">
      <c r="A22" s="101" t="s">
        <v>308</v>
      </c>
      <c r="B22" s="102" t="s">
        <v>181</v>
      </c>
      <c r="C22" s="102" t="s">
        <v>309</v>
      </c>
      <c r="D22" s="102" t="s">
        <v>217</v>
      </c>
      <c r="E22" s="89"/>
      <c r="F22" s="103" t="s">
        <v>6</v>
      </c>
      <c r="G22" s="90"/>
      <c r="H22" s="44"/>
    </row>
    <row r="23">
      <c r="A23" s="101" t="s">
        <v>310</v>
      </c>
      <c r="B23" s="102" t="s">
        <v>185</v>
      </c>
      <c r="C23" s="102" t="s">
        <v>311</v>
      </c>
      <c r="D23" s="102" t="s">
        <v>217</v>
      </c>
      <c r="E23" s="89"/>
      <c r="F23" s="103" t="s">
        <v>6</v>
      </c>
      <c r="G23" s="90"/>
      <c r="H23" s="44"/>
    </row>
    <row r="24">
      <c r="A24" s="101" t="s">
        <v>312</v>
      </c>
      <c r="B24" s="102" t="s">
        <v>189</v>
      </c>
      <c r="C24" s="102" t="s">
        <v>313</v>
      </c>
      <c r="D24" s="102" t="s">
        <v>217</v>
      </c>
      <c r="E24" s="89"/>
      <c r="F24" s="103" t="s">
        <v>6</v>
      </c>
      <c r="G24" s="90"/>
      <c r="H24" s="44"/>
    </row>
    <row r="25">
      <c r="A25" s="101" t="s">
        <v>314</v>
      </c>
      <c r="B25" s="102" t="s">
        <v>193</v>
      </c>
      <c r="C25" s="102" t="s">
        <v>315</v>
      </c>
      <c r="D25" s="102" t="s">
        <v>226</v>
      </c>
      <c r="E25" s="89"/>
      <c r="F25" s="89" t="s">
        <v>6</v>
      </c>
      <c r="G25" s="90"/>
      <c r="H25" s="44"/>
    </row>
    <row r="26">
      <c r="A26" s="1"/>
      <c r="B26" s="1"/>
      <c r="C26" s="1"/>
      <c r="D26" s="1"/>
      <c r="E26" s="1"/>
      <c r="F26" s="1"/>
      <c r="G26" s="1"/>
      <c r="H26"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7 F19:F25">
      <formula1>"Pass,Fail,N/A"</formula1>
    </dataValidation>
    <dataValidation type="custom" allowBlank="1" showDropDown="1" showInputMessage="1" showErrorMessage="1" prompt="Enter text that contains  " sqref="F9:F10 F18">
      <formula1>NOT(ISERROR(SEARCH((" "),(F9))))</formula1>
    </dataValidation>
    <dataValidation type="list" allowBlank="1" showInputMessage="1" showErrorMessage="1" prompt=" - " sqref="F7:F8">
      <formula1>$I$2:$I$6</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28.88"/>
    <col customWidth="1" min="3" max="3" width="24.5"/>
    <col customWidth="1" min="4" max="4" width="15.88"/>
    <col customWidth="1" min="6" max="6" width="12.25"/>
  </cols>
  <sheetData>
    <row r="1">
      <c r="A1" s="1"/>
      <c r="B1" s="104"/>
      <c r="C1" s="104"/>
      <c r="D1" s="104"/>
      <c r="E1" s="104"/>
      <c r="F1" s="104"/>
      <c r="G1" s="1"/>
      <c r="H1" s="1"/>
      <c r="I1" s="1"/>
      <c r="J1" s="1"/>
      <c r="K1" s="1"/>
      <c r="L1" s="1"/>
      <c r="M1" s="1"/>
      <c r="N1" s="1"/>
      <c r="O1" s="1"/>
      <c r="P1" s="1"/>
      <c r="Q1" s="1"/>
      <c r="R1" s="1"/>
      <c r="S1" s="1"/>
      <c r="T1" s="1"/>
      <c r="U1" s="1"/>
      <c r="V1" s="1"/>
      <c r="W1" s="1"/>
      <c r="X1" s="1"/>
      <c r="Y1" s="1"/>
      <c r="Z1" s="1"/>
    </row>
    <row r="2">
      <c r="A2" s="105" t="s">
        <v>0</v>
      </c>
      <c r="B2" s="106" t="s">
        <v>316</v>
      </c>
      <c r="C2" s="10"/>
      <c r="D2" s="10"/>
      <c r="E2" s="10"/>
      <c r="F2" s="59"/>
      <c r="G2" s="1"/>
      <c r="H2" s="1"/>
      <c r="I2" s="1"/>
      <c r="J2" s="1"/>
      <c r="K2" s="1"/>
      <c r="L2" s="1"/>
      <c r="M2" s="1"/>
      <c r="N2" s="1"/>
      <c r="O2" s="1"/>
      <c r="P2" s="1"/>
      <c r="Q2" s="1"/>
      <c r="R2" s="1"/>
      <c r="S2" s="1"/>
      <c r="T2" s="1"/>
      <c r="U2" s="1"/>
      <c r="V2" s="1"/>
      <c r="W2" s="1"/>
      <c r="X2" s="1"/>
      <c r="Y2" s="1"/>
      <c r="Z2" s="1"/>
    </row>
    <row r="3">
      <c r="A3" s="58" t="s">
        <v>2</v>
      </c>
      <c r="B3" s="106" t="s">
        <v>317</v>
      </c>
      <c r="C3" s="10"/>
      <c r="D3" s="10"/>
      <c r="E3" s="10"/>
      <c r="F3" s="59"/>
      <c r="G3" s="1"/>
      <c r="H3" s="1"/>
      <c r="I3" s="1"/>
      <c r="J3" s="1"/>
      <c r="K3" s="1"/>
      <c r="L3" s="1"/>
      <c r="M3" s="1"/>
      <c r="N3" s="1"/>
      <c r="O3" s="1"/>
      <c r="P3" s="1"/>
      <c r="Q3" s="1"/>
      <c r="R3" s="1"/>
      <c r="S3" s="1"/>
      <c r="T3" s="1"/>
      <c r="U3" s="1"/>
      <c r="V3" s="1"/>
      <c r="W3" s="1"/>
      <c r="X3" s="1"/>
      <c r="Y3" s="1"/>
      <c r="Z3" s="1"/>
    </row>
    <row r="4">
      <c r="A4" s="60" t="s">
        <v>4</v>
      </c>
      <c r="B4" s="107" t="s">
        <v>5</v>
      </c>
      <c r="C4" s="14"/>
      <c r="D4" s="14"/>
      <c r="E4" s="14"/>
      <c r="F4" s="61"/>
      <c r="G4" s="1"/>
      <c r="H4" s="1"/>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1"/>
      <c r="H5" s="1"/>
      <c r="I5" s="1"/>
      <c r="J5" s="1"/>
      <c r="K5" s="1"/>
      <c r="L5" s="1"/>
      <c r="M5" s="1"/>
      <c r="N5" s="1"/>
      <c r="O5" s="1"/>
      <c r="P5" s="1"/>
      <c r="Q5" s="1"/>
      <c r="R5" s="1"/>
      <c r="S5" s="1"/>
      <c r="T5" s="1"/>
      <c r="U5" s="1"/>
      <c r="V5" s="1"/>
      <c r="W5" s="1"/>
      <c r="X5" s="1"/>
      <c r="Y5" s="1"/>
      <c r="Z5" s="1"/>
    </row>
    <row r="6">
      <c r="A6" s="63">
        <f>COUNTIF(F9:F1092,"Pass")</f>
        <v>6</v>
      </c>
      <c r="B6" s="64">
        <f>COUNTIF(F9:F1092,"Fail")</f>
        <v>0</v>
      </c>
      <c r="C6" s="108"/>
      <c r="D6" s="65">
        <f>COUNTIF(F$9:F$1092,"N/A")</f>
        <v>0</v>
      </c>
      <c r="E6" s="66">
        <f>COUNTA(A11:A1120)</f>
        <v>6</v>
      </c>
      <c r="F6" s="67"/>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26" t="s">
        <v>11</v>
      </c>
      <c r="B8" s="26" t="s">
        <v>12</v>
      </c>
      <c r="C8" s="26" t="s">
        <v>13</v>
      </c>
      <c r="D8" s="26" t="s">
        <v>14</v>
      </c>
      <c r="E8" s="27" t="s">
        <v>15</v>
      </c>
      <c r="F8" s="27" t="s">
        <v>16</v>
      </c>
      <c r="G8" s="27" t="s">
        <v>17</v>
      </c>
      <c r="H8" s="28" t="s">
        <v>18</v>
      </c>
      <c r="I8" s="1"/>
      <c r="J8" s="1"/>
      <c r="K8" s="1"/>
      <c r="L8" s="1"/>
      <c r="M8" s="1"/>
      <c r="N8" s="1"/>
      <c r="O8" s="1"/>
      <c r="P8" s="1"/>
      <c r="Q8" s="1"/>
      <c r="R8" s="1"/>
      <c r="S8" s="1"/>
      <c r="T8" s="1"/>
      <c r="U8" s="1"/>
      <c r="V8" s="1"/>
      <c r="W8" s="1"/>
      <c r="X8" s="1"/>
      <c r="Y8" s="1"/>
      <c r="Z8" s="1"/>
    </row>
    <row r="9">
      <c r="A9" s="109"/>
      <c r="B9" s="110" t="s">
        <v>318</v>
      </c>
      <c r="C9" s="111"/>
      <c r="D9" s="111"/>
      <c r="E9" s="31"/>
      <c r="F9" s="31"/>
      <c r="G9" s="31"/>
      <c r="H9" s="52"/>
      <c r="I9" s="1"/>
      <c r="J9" s="1"/>
      <c r="K9" s="1"/>
      <c r="L9" s="1"/>
      <c r="M9" s="1"/>
      <c r="N9" s="1"/>
      <c r="O9" s="1"/>
      <c r="P9" s="1"/>
      <c r="Q9" s="1"/>
      <c r="R9" s="1"/>
      <c r="S9" s="1"/>
      <c r="T9" s="1"/>
      <c r="U9" s="1"/>
      <c r="V9" s="1"/>
      <c r="W9" s="1"/>
      <c r="X9" s="1"/>
      <c r="Y9" s="1"/>
      <c r="Z9" s="1"/>
    </row>
    <row r="10">
      <c r="A10" s="112"/>
      <c r="B10" s="113" t="s">
        <v>319</v>
      </c>
      <c r="C10" s="114"/>
      <c r="D10" s="114"/>
      <c r="E10" s="36"/>
      <c r="F10" s="36"/>
      <c r="G10" s="36"/>
      <c r="H10" s="115"/>
      <c r="I10" s="1"/>
      <c r="J10" s="1"/>
      <c r="K10" s="1"/>
      <c r="L10" s="1"/>
      <c r="M10" s="1"/>
      <c r="N10" s="1"/>
      <c r="O10" s="1"/>
      <c r="P10" s="1"/>
      <c r="Q10" s="1"/>
      <c r="R10" s="1"/>
      <c r="S10" s="1"/>
      <c r="T10" s="1"/>
      <c r="U10" s="1"/>
      <c r="V10" s="1"/>
      <c r="W10" s="1"/>
      <c r="X10" s="1"/>
      <c r="Y10" s="1"/>
      <c r="Z10" s="1"/>
    </row>
    <row r="11">
      <c r="A11" s="116" t="s">
        <v>320</v>
      </c>
      <c r="B11" s="40" t="s">
        <v>231</v>
      </c>
      <c r="C11" s="117"/>
      <c r="D11" s="40" t="s">
        <v>170</v>
      </c>
      <c r="E11" s="41"/>
      <c r="F11" s="41" t="s">
        <v>6</v>
      </c>
      <c r="G11" s="43"/>
      <c r="H11" s="44"/>
      <c r="I11" s="1"/>
      <c r="J11" s="1"/>
      <c r="K11" s="1"/>
      <c r="L11" s="1"/>
      <c r="M11" s="1"/>
      <c r="N11" s="1"/>
      <c r="O11" s="1"/>
      <c r="P11" s="1"/>
      <c r="Q11" s="1"/>
      <c r="R11" s="1"/>
      <c r="S11" s="1"/>
      <c r="T11" s="1"/>
      <c r="U11" s="1"/>
      <c r="V11" s="1"/>
      <c r="W11" s="1"/>
      <c r="X11" s="1"/>
      <c r="Y11" s="1"/>
      <c r="Z11" s="1"/>
    </row>
    <row r="12">
      <c r="A12" s="45" t="s">
        <v>321</v>
      </c>
      <c r="B12" s="118" t="s">
        <v>233</v>
      </c>
      <c r="C12" s="47"/>
      <c r="D12" s="47"/>
      <c r="E12" s="119"/>
      <c r="F12" s="41" t="s">
        <v>6</v>
      </c>
      <c r="G12" s="51"/>
      <c r="H12" s="50"/>
      <c r="I12" s="1"/>
      <c r="J12" s="1"/>
      <c r="K12" s="1"/>
      <c r="L12" s="1"/>
      <c r="M12" s="1"/>
      <c r="N12" s="1"/>
      <c r="O12" s="1"/>
      <c r="P12" s="1"/>
      <c r="Q12" s="1"/>
      <c r="R12" s="1"/>
      <c r="S12" s="1"/>
      <c r="T12" s="1"/>
      <c r="U12" s="1"/>
      <c r="V12" s="1"/>
      <c r="W12" s="1"/>
      <c r="X12" s="1"/>
      <c r="Y12" s="1"/>
      <c r="Z12" s="1"/>
    </row>
    <row r="13">
      <c r="A13" s="120" t="s">
        <v>322</v>
      </c>
      <c r="B13" s="121" t="s">
        <v>235</v>
      </c>
      <c r="C13" s="47"/>
      <c r="D13" s="121" t="s">
        <v>170</v>
      </c>
      <c r="E13" s="50"/>
      <c r="F13" s="41" t="s">
        <v>6</v>
      </c>
      <c r="G13" s="51"/>
      <c r="H13" s="50"/>
      <c r="I13" s="1"/>
      <c r="J13" s="1"/>
      <c r="K13" s="1"/>
      <c r="L13" s="1"/>
      <c r="M13" s="1"/>
      <c r="N13" s="1"/>
      <c r="O13" s="1"/>
      <c r="P13" s="1"/>
      <c r="Q13" s="1"/>
      <c r="R13" s="1"/>
      <c r="S13" s="1"/>
      <c r="T13" s="1"/>
      <c r="U13" s="1"/>
      <c r="V13" s="1"/>
      <c r="W13" s="1"/>
      <c r="X13" s="1"/>
      <c r="Y13" s="1"/>
      <c r="Z13" s="1"/>
    </row>
    <row r="14">
      <c r="A14" s="45" t="s">
        <v>323</v>
      </c>
      <c r="B14" s="121" t="s">
        <v>237</v>
      </c>
      <c r="C14" s="47"/>
      <c r="D14" s="121" t="s">
        <v>170</v>
      </c>
      <c r="E14" s="50"/>
      <c r="F14" s="41" t="s">
        <v>6</v>
      </c>
      <c r="G14" s="51"/>
      <c r="H14" s="50"/>
      <c r="I14" s="1"/>
      <c r="J14" s="1"/>
      <c r="K14" s="1"/>
      <c r="L14" s="1"/>
      <c r="M14" s="1"/>
      <c r="N14" s="1"/>
      <c r="O14" s="1"/>
      <c r="P14" s="1"/>
      <c r="Q14" s="1"/>
      <c r="R14" s="1"/>
      <c r="S14" s="1"/>
      <c r="T14" s="1"/>
      <c r="U14" s="1"/>
      <c r="V14" s="1"/>
      <c r="W14" s="1"/>
      <c r="X14" s="1"/>
      <c r="Y14" s="1"/>
      <c r="Z14" s="1"/>
    </row>
    <row r="15">
      <c r="A15" s="112"/>
      <c r="B15" s="113" t="s">
        <v>324</v>
      </c>
      <c r="C15" s="114"/>
      <c r="D15" s="122"/>
      <c r="E15" s="36"/>
      <c r="F15" s="36"/>
      <c r="G15" s="123"/>
      <c r="H15" s="115"/>
      <c r="I15" s="1"/>
      <c r="J15" s="1"/>
      <c r="K15" s="1"/>
      <c r="L15" s="1"/>
      <c r="M15" s="1"/>
      <c r="N15" s="1"/>
      <c r="O15" s="1"/>
      <c r="P15" s="1"/>
      <c r="Q15" s="1"/>
      <c r="R15" s="1"/>
      <c r="S15" s="1"/>
      <c r="T15" s="1"/>
      <c r="U15" s="1"/>
      <c r="V15" s="1"/>
      <c r="W15" s="1"/>
      <c r="X15" s="1"/>
      <c r="Y15" s="1"/>
      <c r="Z15" s="1"/>
    </row>
    <row r="16">
      <c r="A16" s="116" t="s">
        <v>325</v>
      </c>
      <c r="B16" s="124" t="s">
        <v>326</v>
      </c>
      <c r="C16" s="46" t="s">
        <v>327</v>
      </c>
      <c r="D16" s="40" t="s">
        <v>242</v>
      </c>
      <c r="E16" s="50"/>
      <c r="F16" s="50" t="s">
        <v>6</v>
      </c>
      <c r="G16" s="72"/>
      <c r="H16" s="44"/>
      <c r="I16" s="1"/>
      <c r="J16" s="1"/>
      <c r="K16" s="1"/>
      <c r="L16" s="1"/>
      <c r="M16" s="1"/>
      <c r="N16" s="1"/>
      <c r="O16" s="1"/>
      <c r="P16" s="1"/>
      <c r="Q16" s="1"/>
      <c r="R16" s="1"/>
      <c r="S16" s="1"/>
      <c r="T16" s="1"/>
      <c r="U16" s="1"/>
      <c r="V16" s="1"/>
      <c r="W16" s="1"/>
      <c r="X16" s="1"/>
      <c r="Y16" s="1"/>
      <c r="Z16" s="1"/>
    </row>
    <row r="17">
      <c r="A17" s="45" t="s">
        <v>328</v>
      </c>
      <c r="B17" s="121" t="s">
        <v>244</v>
      </c>
      <c r="C17" s="38" t="s">
        <v>329</v>
      </c>
      <c r="D17" s="38" t="s">
        <v>330</v>
      </c>
      <c r="E17" s="50"/>
      <c r="F17" s="50" t="s">
        <v>6</v>
      </c>
      <c r="G17" s="72"/>
      <c r="H17" s="44"/>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4 F16:F17">
      <formula1>"Pass,Fail,N/A"</formula1>
    </dataValidation>
    <dataValidation type="custom" allowBlank="1" showDropDown="1" showInputMessage="1" showErrorMessage="1" prompt="Enter text that contains  " sqref="F9:F10 F15">
      <formula1>NOT(ISERROR(SEARCH((" "),(F9))))</formula1>
    </dataValidation>
    <dataValidation type="list" allowBlank="1" showInputMessage="1" showErrorMessage="1" prompt=" - " sqref="F8">
      <formula1>$I$2:$I$6</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38"/>
    <col customWidth="1" min="3" max="3" width="23.38"/>
    <col customWidth="1" min="4" max="4" width="21.13"/>
  </cols>
  <sheetData>
    <row r="1">
      <c r="A1" s="130"/>
      <c r="B1" s="130"/>
      <c r="C1" s="130"/>
      <c r="D1" s="130"/>
      <c r="E1" s="130"/>
      <c r="F1" s="130"/>
      <c r="G1" s="7"/>
      <c r="H1" s="7"/>
      <c r="I1" s="1"/>
      <c r="J1" s="1"/>
      <c r="K1" s="1"/>
      <c r="L1" s="1"/>
      <c r="M1" s="1"/>
      <c r="N1" s="1"/>
      <c r="O1" s="1"/>
      <c r="P1" s="1"/>
      <c r="Q1" s="1"/>
      <c r="R1" s="1"/>
      <c r="S1" s="1"/>
      <c r="T1" s="1"/>
      <c r="U1" s="1"/>
      <c r="V1" s="1"/>
      <c r="W1" s="1"/>
      <c r="X1" s="1"/>
      <c r="Y1" s="1"/>
      <c r="Z1" s="1"/>
    </row>
    <row r="2">
      <c r="A2" s="60" t="s">
        <v>0</v>
      </c>
      <c r="B2" s="131" t="s">
        <v>331</v>
      </c>
      <c r="C2" s="10"/>
      <c r="D2" s="10"/>
      <c r="E2" s="10"/>
      <c r="F2" s="59"/>
      <c r="G2" s="7"/>
      <c r="H2" s="7"/>
      <c r="I2" s="1"/>
      <c r="J2" s="1"/>
      <c r="K2" s="1"/>
      <c r="L2" s="1"/>
      <c r="M2" s="1"/>
      <c r="N2" s="1"/>
      <c r="O2" s="1"/>
      <c r="P2" s="1"/>
      <c r="Q2" s="1"/>
      <c r="R2" s="1"/>
      <c r="S2" s="1"/>
      <c r="T2" s="1"/>
      <c r="U2" s="1"/>
      <c r="V2" s="1"/>
      <c r="W2" s="1"/>
      <c r="X2" s="1"/>
      <c r="Y2" s="1"/>
      <c r="Z2" s="1"/>
    </row>
    <row r="3">
      <c r="A3" s="58" t="s">
        <v>2</v>
      </c>
      <c r="B3" s="9" t="s">
        <v>332</v>
      </c>
      <c r="C3" s="10"/>
      <c r="D3" s="10"/>
      <c r="E3" s="10"/>
      <c r="F3" s="59"/>
      <c r="G3" s="7"/>
      <c r="H3" s="7"/>
      <c r="I3" s="1"/>
      <c r="J3" s="1"/>
      <c r="K3" s="1"/>
      <c r="L3" s="1"/>
      <c r="M3" s="1"/>
      <c r="N3" s="1"/>
      <c r="O3" s="1"/>
      <c r="P3" s="1"/>
      <c r="Q3" s="1"/>
      <c r="R3" s="1"/>
      <c r="S3" s="1"/>
      <c r="T3" s="1"/>
      <c r="U3" s="1"/>
      <c r="V3" s="1"/>
      <c r="W3" s="1"/>
      <c r="X3" s="1"/>
      <c r="Y3" s="1"/>
      <c r="Z3" s="1"/>
    </row>
    <row r="4">
      <c r="A4" s="60" t="s">
        <v>4</v>
      </c>
      <c r="B4" s="54" t="s">
        <v>5</v>
      </c>
      <c r="C4" s="14"/>
      <c r="D4" s="14"/>
      <c r="E4" s="14"/>
      <c r="F4" s="61"/>
      <c r="G4" s="7"/>
      <c r="H4" s="7"/>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7"/>
      <c r="H5" s="7"/>
      <c r="I5" s="1"/>
      <c r="J5" s="1"/>
      <c r="K5" s="1"/>
      <c r="L5" s="1"/>
      <c r="M5" s="1"/>
      <c r="N5" s="1"/>
      <c r="O5" s="1"/>
      <c r="P5" s="1"/>
      <c r="Q5" s="1"/>
      <c r="R5" s="1"/>
      <c r="S5" s="1"/>
      <c r="T5" s="1"/>
      <c r="U5" s="1"/>
      <c r="V5" s="1"/>
      <c r="W5" s="1"/>
      <c r="X5" s="1"/>
      <c r="Y5" s="1"/>
      <c r="Z5" s="1"/>
    </row>
    <row r="6">
      <c r="A6" s="63">
        <f>COUNTIF(F12:F1116,"Pass")</f>
        <v>4</v>
      </c>
      <c r="B6" s="64">
        <f>COUNTIF(F12:F1116,"Fail")</f>
        <v>0</v>
      </c>
      <c r="C6" s="64">
        <f>E6-D6-B6-A6</f>
        <v>0</v>
      </c>
      <c r="D6" s="65">
        <f>COUNTIF(F$12:F$1116,"N/A")</f>
        <v>0</v>
      </c>
      <c r="E6" s="66">
        <f>COUNTA(A12:A1116)</f>
        <v>4</v>
      </c>
      <c r="F6" s="67"/>
      <c r="G6" s="7"/>
      <c r="H6" s="7"/>
      <c r="I6" s="1"/>
      <c r="J6" s="1"/>
      <c r="K6" s="1"/>
      <c r="L6" s="1"/>
      <c r="M6" s="1"/>
      <c r="N6" s="1"/>
      <c r="O6" s="1"/>
      <c r="P6" s="1"/>
      <c r="Q6" s="1"/>
      <c r="R6" s="1"/>
      <c r="S6" s="1"/>
      <c r="T6" s="1"/>
      <c r="U6" s="1"/>
      <c r="V6" s="1"/>
      <c r="W6" s="1"/>
      <c r="X6" s="1"/>
      <c r="Y6" s="1"/>
      <c r="Z6" s="1"/>
    </row>
    <row r="7">
      <c r="A7" s="7"/>
      <c r="B7" s="7"/>
      <c r="C7" s="7"/>
      <c r="D7" s="7"/>
      <c r="E7" s="7"/>
      <c r="F7" s="7"/>
      <c r="G7" s="7"/>
      <c r="H7" s="7"/>
      <c r="I7" s="1"/>
      <c r="J7" s="1"/>
      <c r="K7" s="1"/>
      <c r="L7" s="1"/>
      <c r="M7" s="1"/>
      <c r="N7" s="1"/>
      <c r="O7" s="1"/>
      <c r="P7" s="1"/>
      <c r="Q7" s="1"/>
      <c r="R7" s="1"/>
      <c r="S7" s="1"/>
      <c r="T7" s="1"/>
      <c r="U7" s="1"/>
      <c r="V7" s="1"/>
      <c r="W7" s="1"/>
      <c r="X7" s="1"/>
      <c r="Y7" s="1"/>
      <c r="Z7" s="1"/>
    </row>
    <row r="8">
      <c r="A8" s="26" t="s">
        <v>11</v>
      </c>
      <c r="B8" s="26" t="s">
        <v>12</v>
      </c>
      <c r="C8" s="26" t="s">
        <v>13</v>
      </c>
      <c r="D8" s="26" t="s">
        <v>14</v>
      </c>
      <c r="E8" s="27" t="s">
        <v>15</v>
      </c>
      <c r="F8" s="27" t="s">
        <v>16</v>
      </c>
      <c r="G8" s="27" t="s">
        <v>17</v>
      </c>
      <c r="H8" s="28" t="s">
        <v>18</v>
      </c>
      <c r="I8" s="1"/>
      <c r="J8" s="1"/>
      <c r="K8" s="1"/>
      <c r="L8" s="1"/>
      <c r="M8" s="1"/>
      <c r="N8" s="1"/>
      <c r="O8" s="1"/>
      <c r="P8" s="1"/>
      <c r="Q8" s="1"/>
      <c r="R8" s="1"/>
      <c r="S8" s="1"/>
      <c r="T8" s="1"/>
      <c r="U8" s="1"/>
      <c r="V8" s="1"/>
      <c r="W8" s="1"/>
      <c r="X8" s="1"/>
      <c r="Y8" s="1"/>
      <c r="Z8" s="1"/>
    </row>
    <row r="9">
      <c r="A9" s="29"/>
      <c r="B9" s="30" t="s">
        <v>333</v>
      </c>
      <c r="C9" s="31"/>
      <c r="D9" s="31"/>
      <c r="E9" s="31"/>
      <c r="F9" s="31"/>
      <c r="G9" s="31"/>
      <c r="H9" s="32"/>
      <c r="I9" s="55"/>
      <c r="J9" s="1"/>
      <c r="K9" s="1"/>
      <c r="L9" s="1"/>
      <c r="M9" s="1"/>
      <c r="N9" s="1"/>
      <c r="O9" s="1"/>
      <c r="P9" s="1"/>
      <c r="Q9" s="1"/>
      <c r="R9" s="1"/>
      <c r="S9" s="1"/>
      <c r="T9" s="1"/>
      <c r="U9" s="1"/>
      <c r="V9" s="1"/>
      <c r="W9" s="1"/>
      <c r="X9" s="1"/>
      <c r="Y9" s="1"/>
      <c r="Z9" s="1"/>
    </row>
    <row r="10">
      <c r="A10" s="33"/>
      <c r="B10" s="34" t="s">
        <v>334</v>
      </c>
      <c r="C10" s="36"/>
      <c r="D10" s="36"/>
      <c r="E10" s="36"/>
      <c r="F10" s="36"/>
      <c r="G10" s="36"/>
      <c r="H10" s="37"/>
      <c r="I10" s="55"/>
      <c r="J10" s="1"/>
      <c r="K10" s="1"/>
      <c r="L10" s="1"/>
      <c r="M10" s="1"/>
      <c r="N10" s="1"/>
      <c r="O10" s="1"/>
      <c r="P10" s="1"/>
      <c r="Q10" s="1"/>
      <c r="R10" s="1"/>
      <c r="S10" s="1"/>
      <c r="T10" s="1"/>
      <c r="U10" s="1"/>
      <c r="V10" s="1"/>
      <c r="W10" s="1"/>
      <c r="X10" s="1"/>
      <c r="Y10" s="1"/>
      <c r="Z10" s="1"/>
    </row>
    <row r="11">
      <c r="A11" s="77" t="s">
        <v>335</v>
      </c>
      <c r="B11" s="73" t="s">
        <v>336</v>
      </c>
      <c r="C11" s="47"/>
      <c r="D11" s="73"/>
      <c r="E11" s="50"/>
      <c r="F11" s="50" t="s">
        <v>6</v>
      </c>
      <c r="G11" s="51"/>
      <c r="H11" s="53"/>
      <c r="I11" s="55"/>
      <c r="J11" s="1"/>
      <c r="K11" s="1"/>
      <c r="L11" s="1"/>
      <c r="M11" s="1"/>
      <c r="N11" s="1"/>
      <c r="O11" s="1"/>
      <c r="P11" s="1"/>
      <c r="Q11" s="1"/>
      <c r="R11" s="1"/>
      <c r="S11" s="1"/>
      <c r="T11" s="1"/>
      <c r="U11" s="1"/>
      <c r="V11" s="1"/>
      <c r="W11" s="1"/>
      <c r="X11" s="1"/>
      <c r="Y11" s="1"/>
      <c r="Z11" s="1"/>
    </row>
    <row r="12">
      <c r="A12" s="77" t="s">
        <v>337</v>
      </c>
      <c r="B12" s="46" t="s">
        <v>338</v>
      </c>
      <c r="C12" s="46" t="s">
        <v>339</v>
      </c>
      <c r="D12" s="46" t="s">
        <v>157</v>
      </c>
      <c r="E12" s="41"/>
      <c r="F12" s="41" t="s">
        <v>6</v>
      </c>
      <c r="G12" s="43"/>
      <c r="H12" s="44"/>
      <c r="I12" s="55"/>
      <c r="J12" s="1"/>
      <c r="K12" s="1"/>
      <c r="L12" s="1"/>
      <c r="M12" s="1"/>
      <c r="N12" s="1"/>
      <c r="O12" s="1"/>
      <c r="P12" s="1"/>
      <c r="Q12" s="1"/>
      <c r="R12" s="1"/>
      <c r="S12" s="1"/>
      <c r="T12" s="1"/>
      <c r="U12" s="1"/>
      <c r="V12" s="1"/>
      <c r="W12" s="1"/>
      <c r="X12" s="1"/>
      <c r="Y12" s="1"/>
      <c r="Z12" s="1"/>
    </row>
    <row r="13">
      <c r="A13" s="52"/>
      <c r="B13" s="30" t="s">
        <v>340</v>
      </c>
      <c r="C13" s="31"/>
      <c r="D13" s="31"/>
      <c r="E13" s="31"/>
      <c r="F13" s="31"/>
      <c r="G13" s="31"/>
      <c r="H13" s="32"/>
      <c r="I13" s="1"/>
      <c r="J13" s="1"/>
      <c r="K13" s="1"/>
      <c r="L13" s="1"/>
      <c r="M13" s="1"/>
      <c r="N13" s="1"/>
      <c r="O13" s="1"/>
      <c r="P13" s="1"/>
      <c r="Q13" s="1"/>
      <c r="R13" s="1"/>
      <c r="S13" s="1"/>
      <c r="T13" s="1"/>
      <c r="U13" s="1"/>
      <c r="V13" s="1"/>
      <c r="W13" s="1"/>
      <c r="X13" s="1"/>
      <c r="Y13" s="1"/>
      <c r="Z13" s="1"/>
    </row>
    <row r="14">
      <c r="A14" s="77" t="s">
        <v>341</v>
      </c>
      <c r="B14" s="40" t="s">
        <v>342</v>
      </c>
      <c r="C14" s="46" t="s">
        <v>343</v>
      </c>
      <c r="D14" s="46" t="s">
        <v>344</v>
      </c>
      <c r="E14" s="41"/>
      <c r="F14" s="42" t="s">
        <v>6</v>
      </c>
      <c r="G14" s="43"/>
      <c r="H14" s="44"/>
      <c r="I14" s="1"/>
      <c r="J14" s="1"/>
      <c r="K14" s="1"/>
      <c r="L14" s="1"/>
      <c r="M14" s="1"/>
      <c r="N14" s="1"/>
      <c r="O14" s="1"/>
      <c r="P14" s="1"/>
      <c r="Q14" s="1"/>
      <c r="R14" s="1"/>
      <c r="S14" s="1"/>
      <c r="T14" s="1"/>
      <c r="U14" s="1"/>
      <c r="V14" s="1"/>
      <c r="W14" s="1"/>
      <c r="X14" s="1"/>
      <c r="Y14" s="1"/>
      <c r="Z14" s="1"/>
    </row>
    <row r="15">
      <c r="A15" s="77" t="s">
        <v>345</v>
      </c>
      <c r="B15" s="40" t="s">
        <v>346</v>
      </c>
      <c r="C15" s="40" t="s">
        <v>347</v>
      </c>
      <c r="D15" s="46" t="s">
        <v>348</v>
      </c>
      <c r="E15" s="41"/>
      <c r="F15" s="42" t="s">
        <v>6</v>
      </c>
      <c r="G15" s="43"/>
      <c r="H15" s="44"/>
      <c r="I15" s="1"/>
      <c r="J15" s="1"/>
      <c r="K15" s="1"/>
      <c r="L15" s="1"/>
      <c r="M15" s="1"/>
      <c r="N15" s="1"/>
      <c r="O15" s="1"/>
      <c r="P15" s="1"/>
      <c r="Q15" s="1"/>
      <c r="R15" s="1"/>
      <c r="S15" s="1"/>
      <c r="T15" s="1"/>
      <c r="U15" s="1"/>
      <c r="V15" s="1"/>
      <c r="W15" s="1"/>
      <c r="X15" s="1"/>
      <c r="Y15" s="1"/>
      <c r="Z15" s="1"/>
    </row>
    <row r="16">
      <c r="A16" s="77" t="s">
        <v>349</v>
      </c>
      <c r="B16" s="46" t="s">
        <v>350</v>
      </c>
      <c r="C16" s="46" t="s">
        <v>351</v>
      </c>
      <c r="D16" s="46" t="s">
        <v>352</v>
      </c>
      <c r="E16" s="41"/>
      <c r="F16" s="42" t="s">
        <v>6</v>
      </c>
      <c r="G16" s="43"/>
      <c r="H16" s="44"/>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2 F14:F16">
      <formula1>"Pass,Fail,N/A"</formula1>
    </dataValidation>
    <dataValidation type="custom" allowBlank="1" showDropDown="1" showInputMessage="1" showErrorMessage="1" prompt="Enter text that contains  " sqref="F9:F10 F13">
      <formula1>NOT(ISERROR(SEARCH((" "),(F9))))</formula1>
    </dataValidation>
    <dataValidation type="list" allowBlank="1" showInputMessage="1" showErrorMessage="1" prompt=" - " sqref="F1 F7:F8">
      <formula1>$I$2:$I$6</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38"/>
    <col customWidth="1" min="3" max="3" width="23.38"/>
    <col customWidth="1" min="4" max="4" width="21.13"/>
  </cols>
  <sheetData>
    <row r="1">
      <c r="A1" s="130"/>
      <c r="B1" s="130"/>
      <c r="C1" s="130"/>
      <c r="D1" s="130"/>
      <c r="E1" s="130"/>
      <c r="F1" s="130"/>
      <c r="G1" s="7"/>
      <c r="H1" s="7"/>
      <c r="I1" s="1"/>
      <c r="J1" s="1"/>
      <c r="K1" s="1"/>
      <c r="L1" s="1"/>
      <c r="M1" s="1"/>
      <c r="N1" s="1"/>
      <c r="O1" s="1"/>
      <c r="P1" s="1"/>
      <c r="Q1" s="1"/>
      <c r="R1" s="1"/>
      <c r="S1" s="1"/>
      <c r="T1" s="1"/>
      <c r="U1" s="1"/>
      <c r="V1" s="1"/>
      <c r="W1" s="1"/>
      <c r="X1" s="1"/>
      <c r="Y1" s="1"/>
      <c r="Z1" s="1"/>
    </row>
    <row r="2">
      <c r="A2" s="60" t="s">
        <v>0</v>
      </c>
      <c r="B2" s="131" t="s">
        <v>353</v>
      </c>
      <c r="C2" s="10"/>
      <c r="D2" s="10"/>
      <c r="E2" s="10"/>
      <c r="F2" s="59"/>
      <c r="G2" s="7"/>
      <c r="H2" s="7"/>
      <c r="I2" s="1"/>
      <c r="J2" s="1"/>
      <c r="K2" s="1"/>
      <c r="L2" s="1"/>
      <c r="M2" s="1"/>
      <c r="N2" s="1"/>
      <c r="O2" s="1"/>
      <c r="P2" s="1"/>
      <c r="Q2" s="1"/>
      <c r="R2" s="1"/>
      <c r="S2" s="1"/>
      <c r="T2" s="1"/>
      <c r="U2" s="1"/>
      <c r="V2" s="1"/>
      <c r="W2" s="1"/>
      <c r="X2" s="1"/>
      <c r="Y2" s="1"/>
      <c r="Z2" s="1"/>
    </row>
    <row r="3">
      <c r="A3" s="58" t="s">
        <v>2</v>
      </c>
      <c r="B3" s="9" t="s">
        <v>354</v>
      </c>
      <c r="C3" s="10"/>
      <c r="D3" s="10"/>
      <c r="E3" s="10"/>
      <c r="F3" s="59"/>
      <c r="G3" s="7"/>
      <c r="H3" s="7"/>
      <c r="I3" s="1"/>
      <c r="J3" s="1"/>
      <c r="K3" s="1"/>
      <c r="L3" s="1"/>
      <c r="M3" s="1"/>
      <c r="N3" s="1"/>
      <c r="O3" s="1"/>
      <c r="P3" s="1"/>
      <c r="Q3" s="1"/>
      <c r="R3" s="1"/>
      <c r="S3" s="1"/>
      <c r="T3" s="1"/>
      <c r="U3" s="1"/>
      <c r="V3" s="1"/>
      <c r="W3" s="1"/>
      <c r="X3" s="1"/>
      <c r="Y3" s="1"/>
      <c r="Z3" s="1"/>
    </row>
    <row r="4">
      <c r="A4" s="60" t="s">
        <v>4</v>
      </c>
      <c r="B4" s="54" t="s">
        <v>5</v>
      </c>
      <c r="C4" s="14"/>
      <c r="D4" s="14"/>
      <c r="E4" s="14"/>
      <c r="F4" s="61"/>
      <c r="G4" s="7"/>
      <c r="H4" s="7"/>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7"/>
      <c r="H5" s="7"/>
      <c r="I5" s="1"/>
      <c r="J5" s="1"/>
      <c r="K5" s="1"/>
      <c r="L5" s="1"/>
      <c r="M5" s="1"/>
      <c r="N5" s="1"/>
      <c r="O5" s="1"/>
      <c r="P5" s="1"/>
      <c r="Q5" s="1"/>
      <c r="R5" s="1"/>
      <c r="S5" s="1"/>
      <c r="T5" s="1"/>
      <c r="U5" s="1"/>
      <c r="V5" s="1"/>
      <c r="W5" s="1"/>
      <c r="X5" s="1"/>
      <c r="Y5" s="1"/>
      <c r="Z5" s="1"/>
    </row>
    <row r="6">
      <c r="A6" s="63">
        <f>COUNTIF(F12:F1116,"Pass")</f>
        <v>4</v>
      </c>
      <c r="B6" s="64">
        <f>COUNTIF(F12:F1116,"Fail")</f>
        <v>0</v>
      </c>
      <c r="C6" s="64">
        <f>E6-D6-B6-A6</f>
        <v>0</v>
      </c>
      <c r="D6" s="65">
        <f>COUNTIF(F$12:F$1116,"N/A")</f>
        <v>0</v>
      </c>
      <c r="E6" s="66">
        <f>COUNTA(A12:A1116)</f>
        <v>4</v>
      </c>
      <c r="F6" s="67"/>
      <c r="G6" s="7"/>
      <c r="H6" s="7"/>
      <c r="I6" s="1"/>
      <c r="J6" s="1"/>
      <c r="K6" s="1"/>
      <c r="L6" s="1"/>
      <c r="M6" s="1"/>
      <c r="N6" s="1"/>
      <c r="O6" s="1"/>
      <c r="P6" s="1"/>
      <c r="Q6" s="1"/>
      <c r="R6" s="1"/>
      <c r="S6" s="1"/>
      <c r="T6" s="1"/>
      <c r="U6" s="1"/>
      <c r="V6" s="1"/>
      <c r="W6" s="1"/>
      <c r="X6" s="1"/>
      <c r="Y6" s="1"/>
      <c r="Z6" s="1"/>
    </row>
    <row r="7">
      <c r="A7" s="7"/>
      <c r="B7" s="7"/>
      <c r="C7" s="7"/>
      <c r="D7" s="7"/>
      <c r="E7" s="7"/>
      <c r="F7" s="7"/>
      <c r="G7" s="7"/>
      <c r="H7" s="7"/>
      <c r="I7" s="1"/>
      <c r="J7" s="1"/>
      <c r="K7" s="1"/>
      <c r="L7" s="1"/>
      <c r="M7" s="1"/>
      <c r="N7" s="1"/>
      <c r="O7" s="1"/>
      <c r="P7" s="1"/>
      <c r="Q7" s="1"/>
      <c r="R7" s="1"/>
      <c r="S7" s="1"/>
      <c r="T7" s="1"/>
      <c r="U7" s="1"/>
      <c r="V7" s="1"/>
      <c r="W7" s="1"/>
      <c r="X7" s="1"/>
      <c r="Y7" s="1"/>
      <c r="Z7" s="1"/>
    </row>
    <row r="8">
      <c r="A8" s="26" t="s">
        <v>11</v>
      </c>
      <c r="B8" s="26" t="s">
        <v>12</v>
      </c>
      <c r="C8" s="26" t="s">
        <v>13</v>
      </c>
      <c r="D8" s="26" t="s">
        <v>14</v>
      </c>
      <c r="E8" s="27" t="s">
        <v>15</v>
      </c>
      <c r="F8" s="27" t="s">
        <v>16</v>
      </c>
      <c r="G8" s="27" t="s">
        <v>17</v>
      </c>
      <c r="H8" s="28" t="s">
        <v>18</v>
      </c>
      <c r="I8" s="1"/>
      <c r="J8" s="1"/>
      <c r="K8" s="1"/>
      <c r="L8" s="1"/>
      <c r="M8" s="1"/>
      <c r="N8" s="1"/>
      <c r="O8" s="1"/>
      <c r="P8" s="1"/>
      <c r="Q8" s="1"/>
      <c r="R8" s="1"/>
      <c r="S8" s="1"/>
      <c r="T8" s="1"/>
      <c r="U8" s="1"/>
      <c r="V8" s="1"/>
      <c r="W8" s="1"/>
      <c r="X8" s="1"/>
      <c r="Y8" s="1"/>
      <c r="Z8" s="1"/>
    </row>
    <row r="9">
      <c r="A9" s="29"/>
      <c r="B9" s="30" t="s">
        <v>355</v>
      </c>
      <c r="C9" s="31"/>
      <c r="D9" s="31"/>
      <c r="E9" s="31"/>
      <c r="F9" s="31"/>
      <c r="G9" s="31"/>
      <c r="H9" s="32"/>
      <c r="I9" s="55"/>
      <c r="J9" s="1"/>
      <c r="K9" s="1"/>
      <c r="L9" s="1"/>
      <c r="M9" s="1"/>
      <c r="N9" s="1"/>
      <c r="O9" s="1"/>
      <c r="P9" s="1"/>
      <c r="Q9" s="1"/>
      <c r="R9" s="1"/>
      <c r="S9" s="1"/>
      <c r="T9" s="1"/>
      <c r="U9" s="1"/>
      <c r="V9" s="1"/>
      <c r="W9" s="1"/>
      <c r="X9" s="1"/>
      <c r="Y9" s="1"/>
      <c r="Z9" s="1"/>
    </row>
    <row r="10">
      <c r="A10" s="33"/>
      <c r="B10" s="34" t="s">
        <v>356</v>
      </c>
      <c r="C10" s="36"/>
      <c r="D10" s="36"/>
      <c r="E10" s="36"/>
      <c r="F10" s="36"/>
      <c r="G10" s="36"/>
      <c r="H10" s="37"/>
      <c r="I10" s="55"/>
      <c r="J10" s="1"/>
      <c r="K10" s="1"/>
      <c r="L10" s="1"/>
      <c r="M10" s="1"/>
      <c r="N10" s="1"/>
      <c r="O10" s="1"/>
      <c r="P10" s="1"/>
      <c r="Q10" s="1"/>
      <c r="R10" s="1"/>
      <c r="S10" s="1"/>
      <c r="T10" s="1"/>
      <c r="U10" s="1"/>
      <c r="V10" s="1"/>
      <c r="W10" s="1"/>
      <c r="X10" s="1"/>
      <c r="Y10" s="1"/>
      <c r="Z10" s="1"/>
    </row>
    <row r="11">
      <c r="A11" s="77" t="s">
        <v>357</v>
      </c>
      <c r="B11" s="73" t="s">
        <v>336</v>
      </c>
      <c r="C11" s="47"/>
      <c r="D11" s="73"/>
      <c r="E11" s="50"/>
      <c r="F11" s="50" t="s">
        <v>6</v>
      </c>
      <c r="G11" s="51"/>
      <c r="H11" s="53"/>
      <c r="I11" s="55"/>
      <c r="J11" s="1"/>
      <c r="K11" s="1"/>
      <c r="L11" s="1"/>
      <c r="M11" s="1"/>
      <c r="N11" s="1"/>
      <c r="O11" s="1"/>
      <c r="P11" s="1"/>
      <c r="Q11" s="1"/>
      <c r="R11" s="1"/>
      <c r="S11" s="1"/>
      <c r="T11" s="1"/>
      <c r="U11" s="1"/>
      <c r="V11" s="1"/>
      <c r="W11" s="1"/>
      <c r="X11" s="1"/>
      <c r="Y11" s="1"/>
      <c r="Z11" s="1"/>
    </row>
    <row r="12">
      <c r="A12" s="77" t="s">
        <v>358</v>
      </c>
      <c r="B12" s="46" t="s">
        <v>359</v>
      </c>
      <c r="C12" s="46" t="s">
        <v>360</v>
      </c>
      <c r="D12" s="46" t="s">
        <v>157</v>
      </c>
      <c r="E12" s="41"/>
      <c r="F12" s="41" t="s">
        <v>6</v>
      </c>
      <c r="G12" s="43"/>
      <c r="H12" s="44"/>
      <c r="I12" s="55"/>
      <c r="J12" s="1"/>
      <c r="K12" s="1"/>
      <c r="L12" s="1"/>
      <c r="M12" s="1"/>
      <c r="N12" s="1"/>
      <c r="O12" s="1"/>
      <c r="P12" s="1"/>
      <c r="Q12" s="1"/>
      <c r="R12" s="1"/>
      <c r="S12" s="1"/>
      <c r="T12" s="1"/>
      <c r="U12" s="1"/>
      <c r="V12" s="1"/>
      <c r="W12" s="1"/>
      <c r="X12" s="1"/>
      <c r="Y12" s="1"/>
      <c r="Z12" s="1"/>
    </row>
    <row r="13">
      <c r="A13" s="52"/>
      <c r="B13" s="30" t="s">
        <v>361</v>
      </c>
      <c r="C13" s="31"/>
      <c r="D13" s="31"/>
      <c r="E13" s="31"/>
      <c r="F13" s="31"/>
      <c r="G13" s="31"/>
      <c r="H13" s="32"/>
      <c r="I13" s="1"/>
      <c r="J13" s="1"/>
      <c r="K13" s="1"/>
      <c r="L13" s="1"/>
      <c r="M13" s="1"/>
      <c r="N13" s="1"/>
      <c r="O13" s="1"/>
      <c r="P13" s="1"/>
      <c r="Q13" s="1"/>
      <c r="R13" s="1"/>
      <c r="S13" s="1"/>
      <c r="T13" s="1"/>
      <c r="U13" s="1"/>
      <c r="V13" s="1"/>
      <c r="W13" s="1"/>
      <c r="X13" s="1"/>
      <c r="Y13" s="1"/>
      <c r="Z13" s="1"/>
    </row>
    <row r="14">
      <c r="A14" s="77" t="s">
        <v>362</v>
      </c>
      <c r="B14" s="40" t="s">
        <v>342</v>
      </c>
      <c r="C14" s="46" t="s">
        <v>343</v>
      </c>
      <c r="D14" s="46" t="s">
        <v>344</v>
      </c>
      <c r="E14" s="41"/>
      <c r="F14" s="42" t="s">
        <v>6</v>
      </c>
      <c r="G14" s="43"/>
      <c r="H14" s="44"/>
      <c r="I14" s="1"/>
      <c r="J14" s="1"/>
      <c r="K14" s="1"/>
      <c r="L14" s="1"/>
      <c r="M14" s="1"/>
      <c r="N14" s="1"/>
      <c r="O14" s="1"/>
      <c r="P14" s="1"/>
      <c r="Q14" s="1"/>
      <c r="R14" s="1"/>
      <c r="S14" s="1"/>
      <c r="T14" s="1"/>
      <c r="U14" s="1"/>
      <c r="V14" s="1"/>
      <c r="W14" s="1"/>
      <c r="X14" s="1"/>
      <c r="Y14" s="1"/>
      <c r="Z14" s="1"/>
    </row>
    <row r="15">
      <c r="A15" s="77" t="s">
        <v>363</v>
      </c>
      <c r="B15" s="40" t="s">
        <v>346</v>
      </c>
      <c r="C15" s="40" t="s">
        <v>347</v>
      </c>
      <c r="D15" s="46" t="s">
        <v>348</v>
      </c>
      <c r="E15" s="41"/>
      <c r="F15" s="42" t="s">
        <v>6</v>
      </c>
      <c r="G15" s="43"/>
      <c r="H15" s="44"/>
      <c r="I15" s="1"/>
      <c r="J15" s="1"/>
      <c r="K15" s="1"/>
      <c r="L15" s="1"/>
      <c r="M15" s="1"/>
      <c r="N15" s="1"/>
      <c r="O15" s="1"/>
      <c r="P15" s="1"/>
      <c r="Q15" s="1"/>
      <c r="R15" s="1"/>
      <c r="S15" s="1"/>
      <c r="T15" s="1"/>
      <c r="U15" s="1"/>
      <c r="V15" s="1"/>
      <c r="W15" s="1"/>
      <c r="X15" s="1"/>
      <c r="Y15" s="1"/>
      <c r="Z15" s="1"/>
    </row>
    <row r="16">
      <c r="A16" s="77" t="s">
        <v>364</v>
      </c>
      <c r="B16" s="46" t="s">
        <v>350</v>
      </c>
      <c r="C16" s="46" t="s">
        <v>351</v>
      </c>
      <c r="D16" s="46" t="s">
        <v>352</v>
      </c>
      <c r="E16" s="41"/>
      <c r="F16" s="42" t="s">
        <v>6</v>
      </c>
      <c r="G16" s="43"/>
      <c r="H16" s="44"/>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2 F14:F16">
      <formula1>"Pass,Fail,N/A"</formula1>
    </dataValidation>
    <dataValidation type="custom" allowBlank="1" showDropDown="1" showInputMessage="1" showErrorMessage="1" prompt="Enter text that contains  " sqref="F9:F10 F13">
      <formula1>NOT(ISERROR(SEARCH((" "),(F9))))</formula1>
    </dataValidation>
    <dataValidation type="list" allowBlank="1" showInputMessage="1" showErrorMessage="1" prompt=" - " sqref="F1 F7:F8">
      <formula1>$I$2:$I$6</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38"/>
    <col customWidth="1" min="3" max="3" width="23.38"/>
    <col customWidth="1" min="4" max="4" width="21.13"/>
  </cols>
  <sheetData>
    <row r="1">
      <c r="A1" s="130"/>
      <c r="B1" s="130"/>
      <c r="C1" s="130"/>
      <c r="D1" s="130"/>
      <c r="E1" s="130"/>
      <c r="F1" s="130"/>
      <c r="G1" s="7"/>
      <c r="H1" s="7"/>
      <c r="I1" s="1"/>
      <c r="J1" s="1"/>
      <c r="K1" s="1"/>
      <c r="L1" s="1"/>
      <c r="M1" s="1"/>
      <c r="N1" s="1"/>
      <c r="O1" s="1"/>
      <c r="P1" s="1"/>
      <c r="Q1" s="1"/>
      <c r="R1" s="1"/>
      <c r="S1" s="1"/>
      <c r="T1" s="1"/>
      <c r="U1" s="1"/>
      <c r="V1" s="1"/>
      <c r="W1" s="1"/>
      <c r="X1" s="1"/>
      <c r="Y1" s="1"/>
      <c r="Z1" s="1"/>
    </row>
    <row r="2">
      <c r="A2" s="60" t="s">
        <v>0</v>
      </c>
      <c r="B2" s="131" t="s">
        <v>365</v>
      </c>
      <c r="C2" s="10"/>
      <c r="D2" s="10"/>
      <c r="E2" s="10"/>
      <c r="F2" s="59"/>
      <c r="G2" s="7"/>
      <c r="H2" s="7"/>
      <c r="I2" s="1"/>
      <c r="J2" s="1"/>
      <c r="K2" s="1"/>
      <c r="L2" s="1"/>
      <c r="M2" s="1"/>
      <c r="N2" s="1"/>
      <c r="O2" s="1"/>
      <c r="P2" s="1"/>
      <c r="Q2" s="1"/>
      <c r="R2" s="1"/>
      <c r="S2" s="1"/>
      <c r="T2" s="1"/>
      <c r="U2" s="1"/>
      <c r="V2" s="1"/>
      <c r="W2" s="1"/>
      <c r="X2" s="1"/>
      <c r="Y2" s="1"/>
      <c r="Z2" s="1"/>
    </row>
    <row r="3">
      <c r="A3" s="58" t="s">
        <v>2</v>
      </c>
      <c r="B3" s="9" t="s">
        <v>366</v>
      </c>
      <c r="C3" s="10"/>
      <c r="D3" s="10"/>
      <c r="E3" s="10"/>
      <c r="F3" s="59"/>
      <c r="G3" s="7"/>
      <c r="H3" s="7"/>
      <c r="I3" s="1"/>
      <c r="J3" s="1"/>
      <c r="K3" s="1"/>
      <c r="L3" s="1"/>
      <c r="M3" s="1"/>
      <c r="N3" s="1"/>
      <c r="O3" s="1"/>
      <c r="P3" s="1"/>
      <c r="Q3" s="1"/>
      <c r="R3" s="1"/>
      <c r="S3" s="1"/>
      <c r="T3" s="1"/>
      <c r="U3" s="1"/>
      <c r="V3" s="1"/>
      <c r="W3" s="1"/>
      <c r="X3" s="1"/>
      <c r="Y3" s="1"/>
      <c r="Z3" s="1"/>
    </row>
    <row r="4">
      <c r="A4" s="60" t="s">
        <v>4</v>
      </c>
      <c r="B4" s="54" t="s">
        <v>5</v>
      </c>
      <c r="C4" s="14"/>
      <c r="D4" s="14"/>
      <c r="E4" s="14"/>
      <c r="F4" s="61"/>
      <c r="G4" s="7"/>
      <c r="H4" s="7"/>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7"/>
      <c r="H5" s="7"/>
      <c r="I5" s="1"/>
      <c r="J5" s="1"/>
      <c r="K5" s="1"/>
      <c r="L5" s="1"/>
      <c r="M5" s="1"/>
      <c r="N5" s="1"/>
      <c r="O5" s="1"/>
      <c r="P5" s="1"/>
      <c r="Q5" s="1"/>
      <c r="R5" s="1"/>
      <c r="S5" s="1"/>
      <c r="T5" s="1"/>
      <c r="U5" s="1"/>
      <c r="V5" s="1"/>
      <c r="W5" s="1"/>
      <c r="X5" s="1"/>
      <c r="Y5" s="1"/>
      <c r="Z5" s="1"/>
    </row>
    <row r="6">
      <c r="A6" s="63">
        <f>COUNTIF(F12:F1116,"Pass")</f>
        <v>4</v>
      </c>
      <c r="B6" s="64">
        <f>COUNTIF(F12:F1116,"Fail")</f>
        <v>0</v>
      </c>
      <c r="C6" s="64">
        <f>E6-D6-B6-A6</f>
        <v>0</v>
      </c>
      <c r="D6" s="65">
        <f>COUNTIF(F$12:F$1116,"N/A")</f>
        <v>0</v>
      </c>
      <c r="E6" s="66">
        <f>COUNTA(A12:A1116)</f>
        <v>4</v>
      </c>
      <c r="F6" s="67"/>
      <c r="G6" s="7"/>
      <c r="H6" s="7"/>
      <c r="I6" s="1"/>
      <c r="J6" s="1"/>
      <c r="K6" s="1"/>
      <c r="L6" s="1"/>
      <c r="M6" s="1"/>
      <c r="N6" s="1"/>
      <c r="O6" s="1"/>
      <c r="P6" s="1"/>
      <c r="Q6" s="1"/>
      <c r="R6" s="1"/>
      <c r="S6" s="1"/>
      <c r="T6" s="1"/>
      <c r="U6" s="1"/>
      <c r="V6" s="1"/>
      <c r="W6" s="1"/>
      <c r="X6" s="1"/>
      <c r="Y6" s="1"/>
      <c r="Z6" s="1"/>
    </row>
    <row r="7">
      <c r="A7" s="7"/>
      <c r="B7" s="7"/>
      <c r="C7" s="7"/>
      <c r="D7" s="7"/>
      <c r="E7" s="7"/>
      <c r="F7" s="7"/>
      <c r="G7" s="7"/>
      <c r="H7" s="7"/>
      <c r="I7" s="1"/>
      <c r="J7" s="1"/>
      <c r="K7" s="1"/>
      <c r="L7" s="1"/>
      <c r="M7" s="1"/>
      <c r="N7" s="1"/>
      <c r="O7" s="1"/>
      <c r="P7" s="1"/>
      <c r="Q7" s="1"/>
      <c r="R7" s="1"/>
      <c r="S7" s="1"/>
      <c r="T7" s="1"/>
      <c r="U7" s="1"/>
      <c r="V7" s="1"/>
      <c r="W7" s="1"/>
      <c r="X7" s="1"/>
      <c r="Y7" s="1"/>
      <c r="Z7" s="1"/>
    </row>
    <row r="8">
      <c r="A8" s="26" t="s">
        <v>11</v>
      </c>
      <c r="B8" s="26" t="s">
        <v>12</v>
      </c>
      <c r="C8" s="26" t="s">
        <v>13</v>
      </c>
      <c r="D8" s="26" t="s">
        <v>14</v>
      </c>
      <c r="E8" s="27" t="s">
        <v>15</v>
      </c>
      <c r="F8" s="27" t="s">
        <v>16</v>
      </c>
      <c r="G8" s="27" t="s">
        <v>17</v>
      </c>
      <c r="H8" s="28" t="s">
        <v>18</v>
      </c>
      <c r="I8" s="1"/>
      <c r="J8" s="1"/>
      <c r="K8" s="1"/>
      <c r="L8" s="1"/>
      <c r="M8" s="1"/>
      <c r="N8" s="1"/>
      <c r="O8" s="1"/>
      <c r="P8" s="1"/>
      <c r="Q8" s="1"/>
      <c r="R8" s="1"/>
      <c r="S8" s="1"/>
      <c r="T8" s="1"/>
      <c r="U8" s="1"/>
      <c r="V8" s="1"/>
      <c r="W8" s="1"/>
      <c r="X8" s="1"/>
      <c r="Y8" s="1"/>
      <c r="Z8" s="1"/>
    </row>
    <row r="9">
      <c r="A9" s="29"/>
      <c r="B9" s="30" t="s">
        <v>367</v>
      </c>
      <c r="C9" s="31"/>
      <c r="D9" s="31"/>
      <c r="E9" s="31"/>
      <c r="F9" s="31"/>
      <c r="G9" s="31"/>
      <c r="H9" s="32"/>
      <c r="I9" s="55"/>
      <c r="J9" s="1"/>
      <c r="K9" s="1"/>
      <c r="L9" s="1"/>
      <c r="M9" s="1"/>
      <c r="N9" s="1"/>
      <c r="O9" s="1"/>
      <c r="P9" s="1"/>
      <c r="Q9" s="1"/>
      <c r="R9" s="1"/>
      <c r="S9" s="1"/>
      <c r="T9" s="1"/>
      <c r="U9" s="1"/>
      <c r="V9" s="1"/>
      <c r="W9" s="1"/>
      <c r="X9" s="1"/>
      <c r="Y9" s="1"/>
      <c r="Z9" s="1"/>
    </row>
    <row r="10">
      <c r="A10" s="33"/>
      <c r="B10" s="34" t="s">
        <v>368</v>
      </c>
      <c r="C10" s="36"/>
      <c r="D10" s="36"/>
      <c r="E10" s="36"/>
      <c r="F10" s="36"/>
      <c r="G10" s="36"/>
      <c r="H10" s="37"/>
      <c r="I10" s="55"/>
      <c r="J10" s="1"/>
      <c r="K10" s="1"/>
      <c r="L10" s="1"/>
      <c r="M10" s="1"/>
      <c r="N10" s="1"/>
      <c r="O10" s="1"/>
      <c r="P10" s="1"/>
      <c r="Q10" s="1"/>
      <c r="R10" s="1"/>
      <c r="S10" s="1"/>
      <c r="T10" s="1"/>
      <c r="U10" s="1"/>
      <c r="V10" s="1"/>
      <c r="W10" s="1"/>
      <c r="X10" s="1"/>
      <c r="Y10" s="1"/>
      <c r="Z10" s="1"/>
    </row>
    <row r="11">
      <c r="A11" s="77" t="s">
        <v>369</v>
      </c>
      <c r="B11" s="73" t="s">
        <v>336</v>
      </c>
      <c r="C11" s="47"/>
      <c r="D11" s="73"/>
      <c r="E11" s="50"/>
      <c r="F11" s="50" t="s">
        <v>6</v>
      </c>
      <c r="G11" s="51"/>
      <c r="H11" s="53"/>
      <c r="I11" s="55"/>
      <c r="J11" s="1"/>
      <c r="K11" s="1"/>
      <c r="L11" s="1"/>
      <c r="M11" s="1"/>
      <c r="N11" s="1"/>
      <c r="O11" s="1"/>
      <c r="P11" s="1"/>
      <c r="Q11" s="1"/>
      <c r="R11" s="1"/>
      <c r="S11" s="1"/>
      <c r="T11" s="1"/>
      <c r="U11" s="1"/>
      <c r="V11" s="1"/>
      <c r="W11" s="1"/>
      <c r="X11" s="1"/>
      <c r="Y11" s="1"/>
      <c r="Z11" s="1"/>
    </row>
    <row r="12">
      <c r="A12" s="77" t="s">
        <v>370</v>
      </c>
      <c r="B12" s="46" t="s">
        <v>371</v>
      </c>
      <c r="C12" s="46" t="s">
        <v>372</v>
      </c>
      <c r="D12" s="46" t="s">
        <v>157</v>
      </c>
      <c r="E12" s="41"/>
      <c r="F12" s="41" t="s">
        <v>6</v>
      </c>
      <c r="G12" s="43"/>
      <c r="H12" s="44"/>
      <c r="I12" s="55"/>
      <c r="J12" s="1"/>
      <c r="K12" s="1"/>
      <c r="L12" s="1"/>
      <c r="M12" s="1"/>
      <c r="N12" s="1"/>
      <c r="O12" s="1"/>
      <c r="P12" s="1"/>
      <c r="Q12" s="1"/>
      <c r="R12" s="1"/>
      <c r="S12" s="1"/>
      <c r="T12" s="1"/>
      <c r="U12" s="1"/>
      <c r="V12" s="1"/>
      <c r="W12" s="1"/>
      <c r="X12" s="1"/>
      <c r="Y12" s="1"/>
      <c r="Z12" s="1"/>
    </row>
    <row r="13">
      <c r="A13" s="52"/>
      <c r="B13" s="30" t="s">
        <v>373</v>
      </c>
      <c r="C13" s="31"/>
      <c r="D13" s="31"/>
      <c r="E13" s="31"/>
      <c r="F13" s="31"/>
      <c r="G13" s="31"/>
      <c r="H13" s="32"/>
      <c r="I13" s="1"/>
      <c r="J13" s="1"/>
      <c r="K13" s="1"/>
      <c r="L13" s="1"/>
      <c r="M13" s="1"/>
      <c r="N13" s="1"/>
      <c r="O13" s="1"/>
      <c r="P13" s="1"/>
      <c r="Q13" s="1"/>
      <c r="R13" s="1"/>
      <c r="S13" s="1"/>
      <c r="T13" s="1"/>
      <c r="U13" s="1"/>
      <c r="V13" s="1"/>
      <c r="W13" s="1"/>
      <c r="X13" s="1"/>
      <c r="Y13" s="1"/>
      <c r="Z13" s="1"/>
    </row>
    <row r="14">
      <c r="A14" s="77" t="s">
        <v>374</v>
      </c>
      <c r="B14" s="40" t="s">
        <v>342</v>
      </c>
      <c r="C14" s="46" t="s">
        <v>343</v>
      </c>
      <c r="D14" s="46" t="s">
        <v>344</v>
      </c>
      <c r="E14" s="41"/>
      <c r="F14" s="42" t="s">
        <v>6</v>
      </c>
      <c r="G14" s="43"/>
      <c r="H14" s="44"/>
      <c r="I14" s="1"/>
      <c r="J14" s="1"/>
      <c r="K14" s="1"/>
      <c r="L14" s="1"/>
      <c r="M14" s="1"/>
      <c r="N14" s="1"/>
      <c r="O14" s="1"/>
      <c r="P14" s="1"/>
      <c r="Q14" s="1"/>
      <c r="R14" s="1"/>
      <c r="S14" s="1"/>
      <c r="T14" s="1"/>
      <c r="U14" s="1"/>
      <c r="V14" s="1"/>
      <c r="W14" s="1"/>
      <c r="X14" s="1"/>
      <c r="Y14" s="1"/>
      <c r="Z14" s="1"/>
    </row>
    <row r="15">
      <c r="A15" s="77" t="s">
        <v>375</v>
      </c>
      <c r="B15" s="40" t="s">
        <v>346</v>
      </c>
      <c r="C15" s="40" t="s">
        <v>347</v>
      </c>
      <c r="D15" s="46" t="s">
        <v>348</v>
      </c>
      <c r="E15" s="41"/>
      <c r="F15" s="42" t="s">
        <v>6</v>
      </c>
      <c r="G15" s="43"/>
      <c r="H15" s="44"/>
      <c r="I15" s="1"/>
      <c r="J15" s="1"/>
      <c r="K15" s="1"/>
      <c r="L15" s="1"/>
      <c r="M15" s="1"/>
      <c r="N15" s="1"/>
      <c r="O15" s="1"/>
      <c r="P15" s="1"/>
      <c r="Q15" s="1"/>
      <c r="R15" s="1"/>
      <c r="S15" s="1"/>
      <c r="T15" s="1"/>
      <c r="U15" s="1"/>
      <c r="V15" s="1"/>
      <c r="W15" s="1"/>
      <c r="X15" s="1"/>
      <c r="Y15" s="1"/>
      <c r="Z15" s="1"/>
    </row>
    <row r="16">
      <c r="A16" s="77" t="s">
        <v>376</v>
      </c>
      <c r="B16" s="46" t="s">
        <v>350</v>
      </c>
      <c r="C16" s="46" t="s">
        <v>351</v>
      </c>
      <c r="D16" s="46" t="s">
        <v>352</v>
      </c>
      <c r="E16" s="41"/>
      <c r="F16" s="42" t="s">
        <v>6</v>
      </c>
      <c r="G16" s="43"/>
      <c r="H16" s="44"/>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2 F14:F16">
      <formula1>"Pass,Fail,N/A"</formula1>
    </dataValidation>
    <dataValidation type="custom" allowBlank="1" showDropDown="1" showInputMessage="1" showErrorMessage="1" prompt="Enter text that contains  " sqref="F9:F10 F13">
      <formula1>NOT(ISERROR(SEARCH((" "),(F9))))</formula1>
    </dataValidation>
    <dataValidation type="list" allowBlank="1" showInputMessage="1" showErrorMessage="1" prompt=" - " sqref="F1 F7:F8">
      <formula1>$I$2:$I$6</formula1>
    </dataValidation>
  </dataValidation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5"/>
  </cols>
  <sheetData>
    <row r="1">
      <c r="A1" s="132" t="s">
        <v>0</v>
      </c>
      <c r="B1" s="133" t="s">
        <v>377</v>
      </c>
      <c r="C1" s="10"/>
      <c r="D1" s="10"/>
      <c r="E1" s="10"/>
      <c r="F1" s="10"/>
      <c r="G1" s="134"/>
      <c r="H1" s="135"/>
      <c r="I1" s="135"/>
    </row>
    <row r="2">
      <c r="A2" s="136" t="s">
        <v>2</v>
      </c>
      <c r="B2" s="133" t="s">
        <v>378</v>
      </c>
      <c r="C2" s="10"/>
      <c r="D2" s="10"/>
      <c r="E2" s="10"/>
      <c r="F2" s="10"/>
      <c r="G2" s="134"/>
      <c r="H2" s="135"/>
      <c r="I2" s="135"/>
    </row>
    <row r="3">
      <c r="A3" s="132" t="s">
        <v>4</v>
      </c>
      <c r="B3" s="137" t="s">
        <v>379</v>
      </c>
      <c r="C3" s="138"/>
      <c r="D3" s="138"/>
      <c r="E3" s="138"/>
      <c r="F3" s="138"/>
      <c r="G3" s="139"/>
      <c r="H3" s="135"/>
      <c r="I3" s="135"/>
    </row>
    <row r="4">
      <c r="A4" s="140" t="s">
        <v>6</v>
      </c>
      <c r="B4" s="141" t="s">
        <v>7</v>
      </c>
      <c r="C4" s="141" t="s">
        <v>8</v>
      </c>
      <c r="D4" s="142" t="s">
        <v>9</v>
      </c>
      <c r="E4" s="142" t="s">
        <v>10</v>
      </c>
      <c r="F4" s="10"/>
      <c r="G4" s="134"/>
      <c r="H4" s="143"/>
      <c r="I4" s="143"/>
    </row>
    <row r="5">
      <c r="A5" s="144">
        <v>16.0</v>
      </c>
      <c r="B5" s="145">
        <v>0.0</v>
      </c>
      <c r="C5" s="145">
        <v>0.0</v>
      </c>
      <c r="D5" s="146">
        <v>0.0</v>
      </c>
      <c r="E5" s="147">
        <v>16.0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51" t="s">
        <v>381</v>
      </c>
      <c r="B8" s="152" t="s">
        <v>382</v>
      </c>
      <c r="C8" s="152" t="s">
        <v>383</v>
      </c>
      <c r="D8" s="153" t="s">
        <v>384</v>
      </c>
      <c r="E8" s="153" t="s">
        <v>385</v>
      </c>
      <c r="F8" s="154"/>
      <c r="G8" s="151" t="s">
        <v>6</v>
      </c>
      <c r="H8" s="155"/>
      <c r="I8" s="155"/>
    </row>
    <row r="9">
      <c r="A9" s="151" t="s">
        <v>386</v>
      </c>
      <c r="B9" s="151" t="s">
        <v>387</v>
      </c>
      <c r="C9" s="151" t="s">
        <v>388</v>
      </c>
      <c r="D9" s="156" t="s">
        <v>389</v>
      </c>
      <c r="E9" s="156" t="s">
        <v>390</v>
      </c>
      <c r="F9" s="157"/>
      <c r="G9" s="151" t="s">
        <v>6</v>
      </c>
      <c r="H9" s="155"/>
      <c r="I9" s="155"/>
    </row>
    <row r="10">
      <c r="A10" s="151" t="s">
        <v>391</v>
      </c>
      <c r="B10" s="151" t="s">
        <v>387</v>
      </c>
      <c r="C10" s="151" t="s">
        <v>392</v>
      </c>
      <c r="D10" s="156" t="s">
        <v>393</v>
      </c>
      <c r="E10" s="156" t="s">
        <v>390</v>
      </c>
      <c r="F10" s="157"/>
      <c r="G10" s="151" t="s">
        <v>6</v>
      </c>
      <c r="H10" s="155"/>
      <c r="I10" s="155"/>
    </row>
    <row r="11">
      <c r="A11" s="151" t="s">
        <v>394</v>
      </c>
      <c r="B11" s="151" t="s">
        <v>387</v>
      </c>
      <c r="C11" s="151" t="s">
        <v>395</v>
      </c>
      <c r="D11" s="156" t="s">
        <v>393</v>
      </c>
      <c r="E11" s="156" t="s">
        <v>390</v>
      </c>
      <c r="F11" s="157"/>
      <c r="G11" s="151" t="s">
        <v>6</v>
      </c>
      <c r="H11" s="155"/>
      <c r="I11" s="155"/>
    </row>
    <row r="12">
      <c r="A12" s="151" t="s">
        <v>396</v>
      </c>
      <c r="B12" s="151" t="s">
        <v>387</v>
      </c>
      <c r="C12" s="151" t="s">
        <v>397</v>
      </c>
      <c r="D12" s="156" t="s">
        <v>393</v>
      </c>
      <c r="E12" s="156" t="s">
        <v>390</v>
      </c>
      <c r="F12" s="157"/>
      <c r="G12" s="151" t="s">
        <v>6</v>
      </c>
      <c r="H12" s="155"/>
      <c r="I12" s="155"/>
    </row>
    <row r="13">
      <c r="A13" s="151" t="s">
        <v>398</v>
      </c>
      <c r="B13" s="151" t="s">
        <v>387</v>
      </c>
      <c r="C13" s="151" t="s">
        <v>399</v>
      </c>
      <c r="D13" s="156" t="s">
        <v>393</v>
      </c>
      <c r="E13" s="156" t="s">
        <v>390</v>
      </c>
      <c r="F13" s="157"/>
      <c r="G13" s="151" t="s">
        <v>6</v>
      </c>
      <c r="H13" s="155"/>
      <c r="I13" s="155"/>
    </row>
    <row r="14">
      <c r="A14" s="151" t="s">
        <v>400</v>
      </c>
      <c r="B14" s="151" t="s">
        <v>387</v>
      </c>
      <c r="C14" s="151" t="s">
        <v>401</v>
      </c>
      <c r="D14" s="156" t="s">
        <v>393</v>
      </c>
      <c r="E14" s="156" t="s">
        <v>390</v>
      </c>
      <c r="F14" s="157"/>
      <c r="G14" s="151" t="s">
        <v>6</v>
      </c>
      <c r="H14" s="155"/>
      <c r="I14" s="155"/>
    </row>
    <row r="15">
      <c r="A15" s="151" t="s">
        <v>402</v>
      </c>
      <c r="B15" s="151" t="s">
        <v>387</v>
      </c>
      <c r="C15" s="151" t="s">
        <v>403</v>
      </c>
      <c r="D15" s="156" t="s">
        <v>393</v>
      </c>
      <c r="E15" s="156" t="s">
        <v>390</v>
      </c>
      <c r="F15" s="157"/>
      <c r="G15" s="151" t="s">
        <v>6</v>
      </c>
      <c r="H15" s="155"/>
      <c r="I15" s="155"/>
    </row>
    <row r="16">
      <c r="A16" s="151" t="s">
        <v>404</v>
      </c>
      <c r="B16" s="151" t="s">
        <v>387</v>
      </c>
      <c r="C16" s="151" t="s">
        <v>405</v>
      </c>
      <c r="D16" s="156" t="s">
        <v>393</v>
      </c>
      <c r="E16" s="156" t="s">
        <v>390</v>
      </c>
      <c r="F16" s="157"/>
      <c r="G16" s="151" t="s">
        <v>6</v>
      </c>
      <c r="H16" s="155"/>
      <c r="I16" s="155"/>
    </row>
    <row r="17">
      <c r="A17" s="151" t="s">
        <v>406</v>
      </c>
      <c r="B17" s="151" t="s">
        <v>387</v>
      </c>
      <c r="C17" s="151" t="s">
        <v>407</v>
      </c>
      <c r="D17" s="156" t="s">
        <v>393</v>
      </c>
      <c r="E17" s="156" t="s">
        <v>390</v>
      </c>
      <c r="F17" s="157"/>
      <c r="G17" s="151" t="s">
        <v>6</v>
      </c>
      <c r="H17" s="155"/>
      <c r="I17" s="155"/>
    </row>
    <row r="18">
      <c r="A18" s="151" t="s">
        <v>408</v>
      </c>
      <c r="B18" s="151" t="s">
        <v>387</v>
      </c>
      <c r="C18" s="151" t="s">
        <v>409</v>
      </c>
      <c r="D18" s="158" t="s">
        <v>410</v>
      </c>
      <c r="E18" s="156" t="s">
        <v>390</v>
      </c>
      <c r="F18" s="157"/>
      <c r="G18" s="151" t="s">
        <v>6</v>
      </c>
      <c r="H18" s="155"/>
      <c r="I18" s="155"/>
    </row>
    <row r="19">
      <c r="A19" s="151" t="s">
        <v>411</v>
      </c>
      <c r="B19" s="151" t="s">
        <v>387</v>
      </c>
      <c r="C19" s="151" t="s">
        <v>412</v>
      </c>
      <c r="D19" s="159" t="s">
        <v>410</v>
      </c>
      <c r="E19" s="156" t="s">
        <v>390</v>
      </c>
      <c r="F19" s="157"/>
      <c r="G19" s="151" t="s">
        <v>6</v>
      </c>
      <c r="H19" s="155"/>
      <c r="I19" s="155"/>
    </row>
    <row r="20">
      <c r="A20" s="151" t="s">
        <v>413</v>
      </c>
      <c r="B20" s="151" t="s">
        <v>387</v>
      </c>
      <c r="C20" s="151" t="s">
        <v>414</v>
      </c>
      <c r="D20" s="159" t="s">
        <v>410</v>
      </c>
      <c r="E20" s="156" t="s">
        <v>390</v>
      </c>
      <c r="F20" s="157"/>
      <c r="G20" s="151" t="s">
        <v>6</v>
      </c>
      <c r="H20" s="155"/>
      <c r="I20" s="155"/>
    </row>
    <row r="21">
      <c r="A21" s="151" t="s">
        <v>415</v>
      </c>
      <c r="B21" s="151" t="s">
        <v>387</v>
      </c>
      <c r="C21" s="151" t="s">
        <v>416</v>
      </c>
      <c r="D21" s="159" t="s">
        <v>417</v>
      </c>
      <c r="E21" s="156" t="s">
        <v>390</v>
      </c>
      <c r="F21" s="157"/>
      <c r="G21" s="151" t="s">
        <v>6</v>
      </c>
      <c r="H21" s="155"/>
      <c r="I21" s="155"/>
    </row>
    <row r="22">
      <c r="A22" s="151" t="s">
        <v>418</v>
      </c>
      <c r="B22" s="151" t="s">
        <v>387</v>
      </c>
      <c r="C22" s="151" t="s">
        <v>419</v>
      </c>
      <c r="D22" s="159" t="s">
        <v>417</v>
      </c>
      <c r="E22" s="156" t="s">
        <v>390</v>
      </c>
      <c r="F22" s="157"/>
      <c r="G22" s="151" t="s">
        <v>6</v>
      </c>
      <c r="H22" s="155"/>
      <c r="I22" s="155"/>
    </row>
    <row r="23">
      <c r="A23" s="151" t="s">
        <v>420</v>
      </c>
      <c r="B23" s="151" t="s">
        <v>387</v>
      </c>
      <c r="C23" s="151" t="s">
        <v>421</v>
      </c>
      <c r="D23" s="159" t="s">
        <v>417</v>
      </c>
      <c r="E23" s="156" t="s">
        <v>390</v>
      </c>
      <c r="F23" s="157"/>
      <c r="G23" s="151" t="s">
        <v>6</v>
      </c>
      <c r="H23" s="155"/>
      <c r="I23" s="155"/>
    </row>
    <row r="24">
      <c r="A24" s="151" t="s">
        <v>422</v>
      </c>
      <c r="B24" s="151" t="s">
        <v>387</v>
      </c>
      <c r="C24" s="151" t="s">
        <v>423</v>
      </c>
      <c r="D24" s="160" t="s">
        <v>417</v>
      </c>
      <c r="E24" s="156" t="s">
        <v>390</v>
      </c>
      <c r="F24" s="157"/>
      <c r="G24" s="151" t="s">
        <v>6</v>
      </c>
      <c r="H24" s="155"/>
      <c r="I24" s="155"/>
    </row>
  </sheetData>
  <mergeCells count="5">
    <mergeCell ref="B1:G1"/>
    <mergeCell ref="B2:G2"/>
    <mergeCell ref="B3:G3"/>
    <mergeCell ref="E4:G4"/>
    <mergeCell ref="E5:G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0"/>
  </cols>
  <sheetData>
    <row r="1">
      <c r="A1" s="161" t="s">
        <v>0</v>
      </c>
      <c r="B1" s="162" t="s">
        <v>424</v>
      </c>
      <c r="C1" s="10"/>
      <c r="D1" s="10"/>
      <c r="E1" s="10"/>
      <c r="F1" s="10"/>
      <c r="G1" s="134"/>
      <c r="H1" s="163"/>
      <c r="I1" s="163"/>
    </row>
    <row r="2">
      <c r="A2" s="164" t="s">
        <v>2</v>
      </c>
      <c r="B2" s="162" t="s">
        <v>425</v>
      </c>
      <c r="C2" s="10"/>
      <c r="D2" s="10"/>
      <c r="E2" s="10"/>
      <c r="F2" s="10"/>
      <c r="G2" s="134"/>
      <c r="H2" s="163"/>
      <c r="I2" s="163"/>
    </row>
    <row r="3">
      <c r="A3" s="161" t="s">
        <v>4</v>
      </c>
      <c r="B3" s="165" t="s">
        <v>379</v>
      </c>
      <c r="C3" s="138"/>
      <c r="D3" s="138"/>
      <c r="E3" s="138"/>
      <c r="F3" s="138"/>
      <c r="G3" s="139"/>
      <c r="H3" s="163"/>
      <c r="I3" s="163"/>
    </row>
    <row r="4">
      <c r="A4" s="166" t="s">
        <v>6</v>
      </c>
      <c r="B4" s="166" t="s">
        <v>7</v>
      </c>
      <c r="C4" s="166" t="s">
        <v>8</v>
      </c>
      <c r="D4" s="167" t="s">
        <v>9</v>
      </c>
      <c r="E4" s="167" t="s">
        <v>10</v>
      </c>
      <c r="F4" s="10"/>
      <c r="G4" s="134"/>
      <c r="H4" s="168"/>
      <c r="I4" s="168"/>
    </row>
    <row r="5">
      <c r="A5" s="169">
        <v>8.0</v>
      </c>
      <c r="B5" s="170">
        <v>0.0</v>
      </c>
      <c r="C5" s="170">
        <v>0.0</v>
      </c>
      <c r="D5" s="171">
        <v>0.0</v>
      </c>
      <c r="E5" s="169">
        <v>8.0</v>
      </c>
      <c r="F5" s="10"/>
      <c r="G5" s="134"/>
      <c r="H5" s="168"/>
      <c r="I5" s="168"/>
    </row>
    <row r="6">
      <c r="A6" s="163"/>
      <c r="B6" s="163"/>
      <c r="C6" s="163"/>
      <c r="D6" s="168"/>
      <c r="E6" s="168"/>
      <c r="F6" s="168"/>
      <c r="G6" s="168"/>
      <c r="H6" s="168"/>
      <c r="I6" s="168"/>
    </row>
    <row r="7">
      <c r="A7" s="172" t="s">
        <v>11</v>
      </c>
      <c r="B7" s="172" t="s">
        <v>12</v>
      </c>
      <c r="C7" s="172" t="s">
        <v>13</v>
      </c>
      <c r="D7" s="172" t="s">
        <v>14</v>
      </c>
      <c r="E7" s="173" t="s">
        <v>15</v>
      </c>
      <c r="F7" s="173" t="s">
        <v>380</v>
      </c>
      <c r="G7" s="173" t="s">
        <v>16</v>
      </c>
      <c r="H7" s="173" t="s">
        <v>17</v>
      </c>
      <c r="I7" s="172" t="s">
        <v>18</v>
      </c>
    </row>
    <row r="8">
      <c r="A8" s="151" t="s">
        <v>426</v>
      </c>
      <c r="B8" s="151" t="s">
        <v>427</v>
      </c>
      <c r="C8" s="151" t="s">
        <v>428</v>
      </c>
      <c r="D8" s="174" t="s">
        <v>429</v>
      </c>
      <c r="E8" s="156" t="s">
        <v>390</v>
      </c>
      <c r="F8" s="175"/>
      <c r="G8" s="176" t="s">
        <v>6</v>
      </c>
      <c r="H8" s="177"/>
      <c r="I8" s="155"/>
    </row>
    <row r="9">
      <c r="A9" s="151" t="s">
        <v>430</v>
      </c>
      <c r="B9" s="151" t="s">
        <v>427</v>
      </c>
      <c r="C9" s="151" t="s">
        <v>431</v>
      </c>
      <c r="D9" s="174" t="s">
        <v>432</v>
      </c>
      <c r="E9" s="156" t="s">
        <v>390</v>
      </c>
      <c r="F9" s="157"/>
      <c r="G9" s="151" t="s">
        <v>6</v>
      </c>
      <c r="H9" s="155"/>
      <c r="I9" s="155"/>
    </row>
    <row r="10">
      <c r="A10" s="151" t="s">
        <v>433</v>
      </c>
      <c r="B10" s="151" t="s">
        <v>427</v>
      </c>
      <c r="C10" s="151" t="s">
        <v>434</v>
      </c>
      <c r="D10" s="174" t="s">
        <v>432</v>
      </c>
      <c r="E10" s="156" t="s">
        <v>390</v>
      </c>
      <c r="F10" s="157"/>
      <c r="G10" s="151" t="s">
        <v>6</v>
      </c>
      <c r="H10" s="155"/>
      <c r="I10" s="155"/>
    </row>
    <row r="11">
      <c r="A11" s="151" t="s">
        <v>435</v>
      </c>
      <c r="B11" s="151" t="s">
        <v>427</v>
      </c>
      <c r="C11" s="151" t="s">
        <v>436</v>
      </c>
      <c r="D11" s="178" t="s">
        <v>432</v>
      </c>
      <c r="E11" s="156" t="s">
        <v>390</v>
      </c>
      <c r="F11" s="157"/>
      <c r="G11" s="151" t="s">
        <v>6</v>
      </c>
      <c r="H11" s="155"/>
      <c r="I11" s="155"/>
    </row>
    <row r="12">
      <c r="A12" s="151" t="s">
        <v>437</v>
      </c>
      <c r="B12" s="151" t="s">
        <v>427</v>
      </c>
      <c r="C12" s="151" t="s">
        <v>438</v>
      </c>
      <c r="D12" s="179" t="s">
        <v>439</v>
      </c>
      <c r="E12" s="156" t="s">
        <v>390</v>
      </c>
      <c r="F12" s="157"/>
      <c r="G12" s="151" t="s">
        <v>6</v>
      </c>
      <c r="H12" s="155"/>
      <c r="I12" s="155"/>
    </row>
    <row r="13">
      <c r="A13" s="151" t="s">
        <v>440</v>
      </c>
      <c r="B13" s="151" t="s">
        <v>427</v>
      </c>
      <c r="C13" s="151" t="s">
        <v>441</v>
      </c>
      <c r="D13" s="179" t="s">
        <v>439</v>
      </c>
      <c r="E13" s="156" t="s">
        <v>390</v>
      </c>
      <c r="F13" s="157"/>
      <c r="G13" s="151" t="s">
        <v>6</v>
      </c>
      <c r="H13" s="155"/>
      <c r="I13" s="155"/>
    </row>
    <row r="14">
      <c r="A14" s="151" t="s">
        <v>442</v>
      </c>
      <c r="B14" s="151" t="s">
        <v>427</v>
      </c>
      <c r="C14" s="151" t="s">
        <v>443</v>
      </c>
      <c r="D14" s="179" t="s">
        <v>439</v>
      </c>
      <c r="E14" s="156" t="s">
        <v>390</v>
      </c>
      <c r="F14" s="157"/>
      <c r="G14" s="151" t="s">
        <v>6</v>
      </c>
      <c r="H14" s="155"/>
      <c r="I14" s="155"/>
    </row>
    <row r="15">
      <c r="A15" s="151" t="s">
        <v>444</v>
      </c>
      <c r="B15" s="151" t="s">
        <v>427</v>
      </c>
      <c r="C15" s="151" t="s">
        <v>445</v>
      </c>
      <c r="D15" s="180" t="s">
        <v>439</v>
      </c>
      <c r="E15" s="156" t="s">
        <v>390</v>
      </c>
      <c r="F15" s="157"/>
      <c r="G15" s="151" t="s">
        <v>6</v>
      </c>
      <c r="H15" s="155"/>
      <c r="I15" s="155"/>
    </row>
  </sheetData>
  <mergeCells count="5">
    <mergeCell ref="B1:G1"/>
    <mergeCell ref="B2:G2"/>
    <mergeCell ref="B3:G3"/>
    <mergeCell ref="E4:G4"/>
    <mergeCell ref="E5:G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2" t="s">
        <v>0</v>
      </c>
      <c r="B1" s="133" t="s">
        <v>446</v>
      </c>
      <c r="C1" s="10"/>
      <c r="D1" s="10"/>
      <c r="E1" s="10"/>
      <c r="F1" s="10"/>
      <c r="G1" s="134"/>
      <c r="H1" s="135"/>
      <c r="I1" s="135"/>
    </row>
    <row r="2">
      <c r="A2" s="136" t="s">
        <v>2</v>
      </c>
      <c r="B2" s="133" t="s">
        <v>447</v>
      </c>
      <c r="C2" s="10"/>
      <c r="D2" s="10"/>
      <c r="E2" s="10"/>
      <c r="F2" s="10"/>
      <c r="G2" s="134"/>
      <c r="H2" s="135"/>
      <c r="I2" s="135"/>
    </row>
    <row r="3">
      <c r="A3" s="132" t="s">
        <v>4</v>
      </c>
      <c r="B3" s="137" t="s">
        <v>379</v>
      </c>
      <c r="C3" s="138"/>
      <c r="D3" s="138"/>
      <c r="E3" s="138"/>
      <c r="F3" s="138"/>
      <c r="G3" s="139"/>
      <c r="H3" s="135"/>
      <c r="I3" s="135"/>
    </row>
    <row r="4">
      <c r="A4" s="140" t="s">
        <v>6</v>
      </c>
      <c r="B4" s="141" t="s">
        <v>7</v>
      </c>
      <c r="C4" s="141" t="s">
        <v>8</v>
      </c>
      <c r="D4" s="142" t="s">
        <v>9</v>
      </c>
      <c r="E4" s="142" t="s">
        <v>10</v>
      </c>
      <c r="F4" s="10"/>
      <c r="G4" s="134"/>
      <c r="H4" s="143"/>
      <c r="I4" s="143"/>
    </row>
    <row r="5">
      <c r="A5" s="144">
        <v>1.0</v>
      </c>
      <c r="B5" s="145">
        <v>0.0</v>
      </c>
      <c r="C5" s="145">
        <v>0.0</v>
      </c>
      <c r="D5" s="146">
        <v>0.0</v>
      </c>
      <c r="E5" s="147">
        <v>1.0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51" t="s">
        <v>381</v>
      </c>
      <c r="B8" s="152" t="s">
        <v>382</v>
      </c>
      <c r="C8" s="152" t="s">
        <v>383</v>
      </c>
      <c r="D8" s="153" t="s">
        <v>384</v>
      </c>
      <c r="E8" s="153" t="s">
        <v>385</v>
      </c>
      <c r="F8" s="154"/>
      <c r="G8" s="151" t="s">
        <v>6</v>
      </c>
      <c r="H8" s="155"/>
      <c r="I8" s="155"/>
    </row>
    <row r="9">
      <c r="A9" s="151" t="s">
        <v>448</v>
      </c>
      <c r="B9" s="151" t="s">
        <v>449</v>
      </c>
      <c r="C9" s="151" t="s">
        <v>450</v>
      </c>
      <c r="D9" s="156" t="s">
        <v>451</v>
      </c>
      <c r="E9" s="156" t="s">
        <v>390</v>
      </c>
      <c r="F9" s="157"/>
      <c r="G9" s="151" t="s">
        <v>6</v>
      </c>
      <c r="H9" s="155"/>
      <c r="I9" s="155"/>
    </row>
  </sheetData>
  <mergeCells count="5">
    <mergeCell ref="B1:G1"/>
    <mergeCell ref="B2:G2"/>
    <mergeCell ref="B3:G3"/>
    <mergeCell ref="E4:G4"/>
    <mergeCell ref="E5:G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2" t="s">
        <v>0</v>
      </c>
      <c r="B1" s="133" t="s">
        <v>452</v>
      </c>
      <c r="C1" s="10"/>
      <c r="D1" s="10"/>
      <c r="E1" s="10"/>
      <c r="F1" s="10"/>
      <c r="G1" s="134"/>
      <c r="H1" s="135"/>
      <c r="I1" s="135"/>
    </row>
    <row r="2">
      <c r="A2" s="136" t="s">
        <v>2</v>
      </c>
      <c r="B2" s="133" t="s">
        <v>453</v>
      </c>
      <c r="C2" s="10"/>
      <c r="D2" s="10"/>
      <c r="E2" s="10"/>
      <c r="F2" s="10"/>
      <c r="G2" s="134"/>
      <c r="H2" s="135"/>
      <c r="I2" s="135"/>
    </row>
    <row r="3">
      <c r="A3" s="132" t="s">
        <v>4</v>
      </c>
      <c r="B3" s="137" t="s">
        <v>379</v>
      </c>
      <c r="C3" s="138"/>
      <c r="D3" s="138"/>
      <c r="E3" s="138"/>
      <c r="F3" s="138"/>
      <c r="G3" s="139"/>
      <c r="H3" s="135"/>
      <c r="I3" s="135"/>
    </row>
    <row r="4">
      <c r="A4" s="140" t="s">
        <v>6</v>
      </c>
      <c r="B4" s="141" t="s">
        <v>7</v>
      </c>
      <c r="C4" s="141" t="s">
        <v>8</v>
      </c>
      <c r="D4" s="142" t="s">
        <v>9</v>
      </c>
      <c r="E4" s="142" t="s">
        <v>10</v>
      </c>
      <c r="F4" s="10"/>
      <c r="G4" s="134"/>
      <c r="H4" s="143"/>
      <c r="I4" s="143"/>
    </row>
    <row r="5">
      <c r="A5" s="144">
        <v>3.0</v>
      </c>
      <c r="B5" s="145">
        <v>0.0</v>
      </c>
      <c r="C5" s="145">
        <v>0.0</v>
      </c>
      <c r="D5" s="146">
        <v>0.0</v>
      </c>
      <c r="E5" s="147">
        <v>3.0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51" t="s">
        <v>381</v>
      </c>
      <c r="B8" s="152" t="s">
        <v>382</v>
      </c>
      <c r="C8" s="152" t="s">
        <v>383</v>
      </c>
      <c r="D8" s="153" t="s">
        <v>384</v>
      </c>
      <c r="E8" s="153" t="s">
        <v>385</v>
      </c>
      <c r="F8" s="154"/>
      <c r="G8" s="151" t="s">
        <v>6</v>
      </c>
      <c r="H8" s="155"/>
      <c r="I8" s="155"/>
    </row>
    <row r="9">
      <c r="A9" s="151" t="s">
        <v>386</v>
      </c>
      <c r="B9" s="151" t="s">
        <v>454</v>
      </c>
      <c r="C9" s="151" t="s">
        <v>455</v>
      </c>
      <c r="D9" s="156" t="s">
        <v>456</v>
      </c>
      <c r="E9" s="156" t="s">
        <v>390</v>
      </c>
      <c r="F9" s="157"/>
      <c r="G9" s="151" t="s">
        <v>6</v>
      </c>
      <c r="H9" s="155"/>
      <c r="I9" s="155"/>
    </row>
    <row r="10">
      <c r="A10" s="151" t="s">
        <v>391</v>
      </c>
      <c r="B10" s="151" t="s">
        <v>454</v>
      </c>
      <c r="C10" s="151" t="s">
        <v>455</v>
      </c>
      <c r="D10" s="156" t="s">
        <v>457</v>
      </c>
      <c r="E10" s="156" t="s">
        <v>458</v>
      </c>
      <c r="F10" s="157"/>
      <c r="G10" s="151" t="s">
        <v>6</v>
      </c>
      <c r="H10" s="155"/>
      <c r="I10" s="155"/>
    </row>
    <row r="11">
      <c r="A11" s="151" t="s">
        <v>394</v>
      </c>
      <c r="B11" s="151" t="s">
        <v>454</v>
      </c>
      <c r="C11" s="151" t="s">
        <v>459</v>
      </c>
      <c r="D11" s="156" t="s">
        <v>457</v>
      </c>
      <c r="E11" s="156" t="s">
        <v>390</v>
      </c>
      <c r="F11" s="157"/>
      <c r="G11" s="151" t="s">
        <v>6</v>
      </c>
      <c r="H11" s="155"/>
      <c r="I11" s="155"/>
    </row>
  </sheetData>
  <mergeCells count="5">
    <mergeCell ref="B1:G1"/>
    <mergeCell ref="B2:G2"/>
    <mergeCell ref="B3:G3"/>
    <mergeCell ref="E4:G4"/>
    <mergeCell ref="E5: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63"/>
  </cols>
  <sheetData>
    <row r="1">
      <c r="A1" s="2" t="s">
        <v>0</v>
      </c>
      <c r="B1" s="3" t="s">
        <v>52</v>
      </c>
      <c r="C1" s="4"/>
      <c r="D1" s="4"/>
      <c r="E1" s="4"/>
      <c r="F1" s="5"/>
      <c r="G1" s="6"/>
      <c r="H1" s="7"/>
    </row>
    <row r="2">
      <c r="A2" s="8" t="s">
        <v>2</v>
      </c>
      <c r="B2" s="9" t="s">
        <v>53</v>
      </c>
      <c r="C2" s="10"/>
      <c r="D2" s="10"/>
      <c r="E2" s="10"/>
      <c r="F2" s="11"/>
      <c r="G2" s="6"/>
      <c r="H2" s="7"/>
    </row>
    <row r="3">
      <c r="A3" s="12" t="s">
        <v>4</v>
      </c>
      <c r="B3" s="54" t="s">
        <v>54</v>
      </c>
      <c r="C3" s="14"/>
      <c r="D3" s="14"/>
      <c r="E3" s="14"/>
      <c r="F3" s="15"/>
      <c r="G3" s="6"/>
      <c r="H3" s="7"/>
    </row>
    <row r="4">
      <c r="A4" s="16" t="s">
        <v>6</v>
      </c>
      <c r="B4" s="17" t="s">
        <v>7</v>
      </c>
      <c r="C4" s="17" t="s">
        <v>8</v>
      </c>
      <c r="D4" s="18" t="s">
        <v>9</v>
      </c>
      <c r="E4" s="19" t="s">
        <v>10</v>
      </c>
      <c r="F4" s="11"/>
      <c r="G4" s="6"/>
      <c r="H4" s="7"/>
    </row>
    <row r="5">
      <c r="A5" s="20">
        <f>COUNTIF(F10:F1123,"Pass")</f>
        <v>11</v>
      </c>
      <c r="B5" s="21">
        <f>COUNTIF(F10:F1123,"Fail")</f>
        <v>0</v>
      </c>
      <c r="C5" s="21">
        <f>E5-D5-B5-A5</f>
        <v>0</v>
      </c>
      <c r="D5" s="22">
        <f>COUNTIF(F$11:F$1124,"N/A")</f>
        <v>0</v>
      </c>
      <c r="E5" s="23">
        <f>COUNTA(A10:A1123)</f>
        <v>11</v>
      </c>
      <c r="F5" s="24"/>
      <c r="G5" s="6"/>
      <c r="H5" s="7"/>
    </row>
    <row r="6">
      <c r="A6" s="25"/>
      <c r="B6" s="25"/>
      <c r="C6" s="25"/>
      <c r="D6" s="25"/>
      <c r="E6" s="25"/>
      <c r="F6" s="25"/>
      <c r="G6" s="7"/>
      <c r="H6" s="7"/>
    </row>
    <row r="7">
      <c r="A7" s="26" t="s">
        <v>11</v>
      </c>
      <c r="B7" s="26" t="s">
        <v>12</v>
      </c>
      <c r="C7" s="26" t="s">
        <v>13</v>
      </c>
      <c r="D7" s="26" t="s">
        <v>14</v>
      </c>
      <c r="E7" s="27" t="s">
        <v>15</v>
      </c>
      <c r="F7" s="27" t="s">
        <v>16</v>
      </c>
      <c r="G7" s="27" t="s">
        <v>17</v>
      </c>
      <c r="H7" s="28" t="s">
        <v>18</v>
      </c>
    </row>
    <row r="8">
      <c r="A8" s="29"/>
      <c r="B8" s="30" t="s">
        <v>55</v>
      </c>
      <c r="C8" s="31"/>
      <c r="D8" s="31"/>
      <c r="E8" s="31"/>
      <c r="F8" s="31"/>
      <c r="G8" s="31"/>
      <c r="H8" s="32"/>
    </row>
    <row r="9">
      <c r="A9" s="33"/>
      <c r="B9" s="34" t="s">
        <v>56</v>
      </c>
      <c r="C9" s="35"/>
      <c r="D9" s="36"/>
      <c r="E9" s="36"/>
      <c r="F9" s="36"/>
      <c r="G9" s="36"/>
      <c r="H9" s="37"/>
    </row>
    <row r="10">
      <c r="A10" s="38" t="s">
        <v>57</v>
      </c>
      <c r="B10" s="39" t="s">
        <v>58</v>
      </c>
      <c r="C10" s="38" t="s">
        <v>59</v>
      </c>
      <c r="D10" s="40" t="s">
        <v>24</v>
      </c>
      <c r="E10" s="41"/>
      <c r="F10" s="42" t="s">
        <v>6</v>
      </c>
      <c r="G10" s="43"/>
      <c r="H10" s="44"/>
    </row>
    <row r="11">
      <c r="A11" s="45" t="s">
        <v>60</v>
      </c>
      <c r="B11" s="39" t="s">
        <v>61</v>
      </c>
      <c r="C11" s="45" t="s">
        <v>62</v>
      </c>
      <c r="D11" s="40" t="s">
        <v>24</v>
      </c>
      <c r="E11" s="41"/>
      <c r="F11" s="41" t="s">
        <v>6</v>
      </c>
      <c r="G11" s="43"/>
      <c r="H11" s="44"/>
    </row>
    <row r="12">
      <c r="A12" s="45" t="s">
        <v>63</v>
      </c>
      <c r="B12" s="39" t="s">
        <v>64</v>
      </c>
      <c r="C12" s="45" t="s">
        <v>65</v>
      </c>
      <c r="D12" s="40" t="s">
        <v>24</v>
      </c>
      <c r="E12" s="41"/>
      <c r="F12" s="41" t="s">
        <v>6</v>
      </c>
      <c r="G12" s="43"/>
      <c r="H12" s="44"/>
    </row>
    <row r="13">
      <c r="A13" s="45" t="s">
        <v>66</v>
      </c>
      <c r="B13" s="39" t="s">
        <v>67</v>
      </c>
      <c r="C13" s="45" t="s">
        <v>68</v>
      </c>
      <c r="D13" s="46" t="s">
        <v>24</v>
      </c>
      <c r="E13" s="41"/>
      <c r="F13" s="42" t="s">
        <v>6</v>
      </c>
      <c r="G13" s="43"/>
      <c r="H13" s="44"/>
    </row>
    <row r="14">
      <c r="A14" s="45" t="s">
        <v>69</v>
      </c>
      <c r="B14" s="39" t="s">
        <v>70</v>
      </c>
      <c r="C14" s="45" t="s">
        <v>71</v>
      </c>
      <c r="D14" s="46" t="s">
        <v>24</v>
      </c>
      <c r="E14" s="41"/>
      <c r="F14" s="42" t="s">
        <v>6</v>
      </c>
      <c r="G14" s="43"/>
      <c r="H14" s="44"/>
    </row>
    <row r="15">
      <c r="A15" s="45" t="s">
        <v>72</v>
      </c>
      <c r="B15" s="39" t="s">
        <v>73</v>
      </c>
      <c r="C15" s="47"/>
      <c r="D15" s="46" t="s">
        <v>36</v>
      </c>
      <c r="E15" s="41"/>
      <c r="F15" s="42" t="s">
        <v>6</v>
      </c>
      <c r="G15" s="43"/>
      <c r="H15" s="44"/>
    </row>
    <row r="16">
      <c r="A16" s="45" t="s">
        <v>74</v>
      </c>
      <c r="B16" s="39" t="s">
        <v>75</v>
      </c>
      <c r="C16" s="47"/>
      <c r="D16" s="46" t="s">
        <v>36</v>
      </c>
      <c r="E16" s="41"/>
      <c r="F16" s="41" t="s">
        <v>6</v>
      </c>
      <c r="G16" s="43"/>
      <c r="H16" s="44"/>
    </row>
    <row r="17">
      <c r="A17" s="45"/>
      <c r="B17" s="48"/>
      <c r="C17" s="47"/>
      <c r="D17" s="49"/>
      <c r="E17" s="50"/>
      <c r="F17" s="50"/>
      <c r="G17" s="51"/>
      <c r="H17" s="44"/>
    </row>
    <row r="18">
      <c r="A18" s="52"/>
      <c r="B18" s="30" t="s">
        <v>76</v>
      </c>
      <c r="C18" s="36"/>
      <c r="D18" s="31"/>
      <c r="E18" s="31"/>
      <c r="F18" s="31"/>
      <c r="G18" s="31"/>
      <c r="H18" s="32"/>
    </row>
    <row r="19">
      <c r="A19" s="46" t="s">
        <v>77</v>
      </c>
      <c r="B19" s="38" t="s">
        <v>78</v>
      </c>
      <c r="C19" s="38" t="s">
        <v>79</v>
      </c>
      <c r="D19" s="38" t="s">
        <v>80</v>
      </c>
      <c r="E19" s="50"/>
      <c r="F19" s="50" t="s">
        <v>6</v>
      </c>
      <c r="G19" s="51"/>
      <c r="H19" s="53"/>
    </row>
    <row r="20">
      <c r="A20" s="46" t="s">
        <v>81</v>
      </c>
      <c r="B20" s="46" t="s">
        <v>82</v>
      </c>
      <c r="C20" s="46" t="s">
        <v>83</v>
      </c>
      <c r="D20" s="46" t="s">
        <v>84</v>
      </c>
      <c r="E20" s="41"/>
      <c r="F20" s="41" t="s">
        <v>6</v>
      </c>
      <c r="G20" s="43"/>
      <c r="H20" s="44"/>
    </row>
    <row r="21">
      <c r="A21" s="46" t="s">
        <v>85</v>
      </c>
      <c r="B21" s="46" t="s">
        <v>86</v>
      </c>
      <c r="C21" s="46" t="s">
        <v>87</v>
      </c>
      <c r="D21" s="46" t="s">
        <v>88</v>
      </c>
      <c r="E21" s="41"/>
      <c r="F21" s="42" t="s">
        <v>6</v>
      </c>
      <c r="G21" s="43"/>
      <c r="H21" s="44"/>
    </row>
    <row r="22">
      <c r="A22" s="46" t="s">
        <v>89</v>
      </c>
      <c r="B22" s="46" t="s">
        <v>90</v>
      </c>
      <c r="C22" s="46" t="s">
        <v>91</v>
      </c>
      <c r="D22" s="46" t="s">
        <v>92</v>
      </c>
      <c r="E22" s="41"/>
      <c r="F22" s="41" t="s">
        <v>6</v>
      </c>
      <c r="G22" s="43"/>
      <c r="H22" s="44"/>
    </row>
  </sheetData>
  <mergeCells count="5">
    <mergeCell ref="B1:F1"/>
    <mergeCell ref="B2:F2"/>
    <mergeCell ref="B3:F3"/>
    <mergeCell ref="E4:F4"/>
    <mergeCell ref="E5:F5"/>
  </mergeCells>
  <dataValidations>
    <dataValidation type="list" allowBlank="1" showInputMessage="1" showErrorMessage="1" prompt="Click and enter a value from the list of items" sqref="F10:F17 F19:F22">
      <formula1>"Pass,Fail,N/A"</formula1>
    </dataValidation>
    <dataValidation type="custom" allowBlank="1" showDropDown="1" showInputMessage="1" showErrorMessage="1" prompt="Enter text that contains  " sqref="F8:F9 F18">
      <formula1>NOT(ISERROR(SEARCH((" "),(F8))))</formula1>
    </dataValidation>
    <dataValidation type="list" allowBlank="1" showInputMessage="1" showErrorMessage="1" prompt=" - " sqref="F6:F7">
      <formula1>$I$2:$I$6</formula1>
    </dataValidation>
  </dataValidations>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34.63"/>
    <col customWidth="1" min="3" max="3" width="36.0"/>
    <col customWidth="1" min="4" max="4" width="36.63"/>
    <col customWidth="1" min="5" max="5" width="25.63"/>
    <col customWidth="1" min="6" max="6" width="18.63"/>
  </cols>
  <sheetData>
    <row r="1">
      <c r="A1" s="132" t="s">
        <v>0</v>
      </c>
      <c r="B1" s="133" t="s">
        <v>460</v>
      </c>
      <c r="C1" s="10"/>
      <c r="D1" s="10"/>
      <c r="E1" s="10"/>
      <c r="F1" s="10"/>
      <c r="G1" s="134"/>
      <c r="H1" s="135"/>
      <c r="I1" s="135"/>
    </row>
    <row r="2">
      <c r="A2" s="136" t="s">
        <v>2</v>
      </c>
      <c r="B2" s="133" t="s">
        <v>461</v>
      </c>
      <c r="C2" s="10"/>
      <c r="D2" s="10"/>
      <c r="E2" s="10"/>
      <c r="F2" s="10"/>
      <c r="G2" s="134"/>
      <c r="H2" s="135"/>
      <c r="I2" s="135"/>
    </row>
    <row r="3">
      <c r="A3" s="132" t="s">
        <v>4</v>
      </c>
      <c r="B3" s="137" t="s">
        <v>462</v>
      </c>
      <c r="C3" s="138"/>
      <c r="D3" s="138"/>
      <c r="E3" s="138"/>
      <c r="F3" s="138"/>
      <c r="G3" s="139"/>
      <c r="H3" s="135"/>
      <c r="I3" s="135"/>
    </row>
    <row r="4">
      <c r="A4" s="140" t="s">
        <v>6</v>
      </c>
      <c r="B4" s="141" t="s">
        <v>7</v>
      </c>
      <c r="C4" s="141" t="s">
        <v>8</v>
      </c>
      <c r="D4" s="142" t="s">
        <v>9</v>
      </c>
      <c r="E4" s="142" t="s">
        <v>10</v>
      </c>
      <c r="F4" s="10"/>
      <c r="G4" s="134"/>
      <c r="H4" s="143"/>
      <c r="I4" s="143"/>
    </row>
    <row r="5">
      <c r="A5" s="144">
        <v>10.0</v>
      </c>
      <c r="B5" s="145">
        <v>0.0</v>
      </c>
      <c r="C5" s="145">
        <v>0.0</v>
      </c>
      <c r="D5" s="146">
        <v>0.0</v>
      </c>
      <c r="E5" s="147">
        <v>10.0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81" t="s">
        <v>463</v>
      </c>
      <c r="B8" s="181" t="s">
        <v>464</v>
      </c>
      <c r="C8" s="181" t="s">
        <v>465</v>
      </c>
      <c r="D8" s="181" t="s">
        <v>466</v>
      </c>
      <c r="E8" s="181" t="s">
        <v>467</v>
      </c>
      <c r="F8" s="181" t="s">
        <v>468</v>
      </c>
      <c r="G8" s="181" t="s">
        <v>6</v>
      </c>
    </row>
    <row r="9">
      <c r="A9" s="181" t="s">
        <v>469</v>
      </c>
      <c r="B9" s="181" t="s">
        <v>470</v>
      </c>
      <c r="C9" s="181" t="s">
        <v>471</v>
      </c>
      <c r="D9" s="181" t="s">
        <v>472</v>
      </c>
      <c r="E9" s="181" t="s">
        <v>463</v>
      </c>
      <c r="F9" s="181" t="s">
        <v>473</v>
      </c>
      <c r="G9" s="181" t="s">
        <v>6</v>
      </c>
    </row>
    <row r="10">
      <c r="A10" s="181" t="s">
        <v>474</v>
      </c>
      <c r="B10" s="181" t="s">
        <v>475</v>
      </c>
      <c r="C10" s="181" t="s">
        <v>476</v>
      </c>
      <c r="D10" s="181" t="s">
        <v>477</v>
      </c>
      <c r="E10" s="181" t="s">
        <v>463</v>
      </c>
      <c r="F10" s="181" t="s">
        <v>478</v>
      </c>
      <c r="G10" s="181" t="s">
        <v>6</v>
      </c>
    </row>
    <row r="11">
      <c r="A11" s="181" t="s">
        <v>479</v>
      </c>
      <c r="B11" s="181" t="s">
        <v>480</v>
      </c>
      <c r="C11" s="181" t="s">
        <v>481</v>
      </c>
      <c r="D11" s="181" t="s">
        <v>482</v>
      </c>
      <c r="E11" s="181" t="s">
        <v>474</v>
      </c>
      <c r="F11" s="181" t="s">
        <v>483</v>
      </c>
      <c r="G11" s="181" t="s">
        <v>6</v>
      </c>
    </row>
    <row r="12">
      <c r="A12" s="181" t="s">
        <v>484</v>
      </c>
      <c r="B12" s="181" t="s">
        <v>485</v>
      </c>
      <c r="C12" s="181" t="s">
        <v>486</v>
      </c>
      <c r="D12" s="181" t="s">
        <v>487</v>
      </c>
      <c r="E12" s="181" t="s">
        <v>463</v>
      </c>
      <c r="F12" s="181" t="s">
        <v>468</v>
      </c>
      <c r="G12" s="181" t="s">
        <v>6</v>
      </c>
    </row>
    <row r="13">
      <c r="A13" s="181" t="s">
        <v>488</v>
      </c>
      <c r="B13" s="181" t="s">
        <v>489</v>
      </c>
      <c r="C13" s="181" t="s">
        <v>490</v>
      </c>
      <c r="D13" s="181" t="s">
        <v>491</v>
      </c>
      <c r="E13" s="181" t="s">
        <v>463</v>
      </c>
      <c r="F13" s="181" t="s">
        <v>468</v>
      </c>
      <c r="G13" s="181" t="s">
        <v>6</v>
      </c>
    </row>
    <row r="14">
      <c r="A14" s="181" t="s">
        <v>492</v>
      </c>
      <c r="B14" s="181" t="s">
        <v>493</v>
      </c>
      <c r="C14" s="181" t="s">
        <v>494</v>
      </c>
      <c r="D14" s="181" t="s">
        <v>495</v>
      </c>
      <c r="E14" s="181" t="s">
        <v>463</v>
      </c>
      <c r="F14" s="181" t="s">
        <v>468</v>
      </c>
      <c r="G14" s="181" t="s">
        <v>6</v>
      </c>
    </row>
    <row r="15">
      <c r="A15" s="181" t="s">
        <v>496</v>
      </c>
      <c r="B15" s="181" t="s">
        <v>497</v>
      </c>
      <c r="C15" s="181" t="s">
        <v>498</v>
      </c>
      <c r="D15" s="181" t="s">
        <v>499</v>
      </c>
      <c r="E15" s="181" t="s">
        <v>479</v>
      </c>
      <c r="F15" s="181" t="s">
        <v>500</v>
      </c>
      <c r="G15" s="181" t="s">
        <v>6</v>
      </c>
    </row>
    <row r="16">
      <c r="A16" s="181" t="s">
        <v>501</v>
      </c>
      <c r="B16" s="181" t="s">
        <v>502</v>
      </c>
      <c r="C16" s="181" t="s">
        <v>503</v>
      </c>
      <c r="D16" s="181" t="s">
        <v>504</v>
      </c>
      <c r="E16" s="181" t="s">
        <v>463</v>
      </c>
      <c r="F16" s="181" t="s">
        <v>505</v>
      </c>
      <c r="G16" s="181" t="s">
        <v>6</v>
      </c>
    </row>
    <row r="17">
      <c r="A17" s="181" t="s">
        <v>506</v>
      </c>
      <c r="B17" s="181" t="s">
        <v>507</v>
      </c>
      <c r="C17" s="181" t="s">
        <v>508</v>
      </c>
      <c r="D17" s="181" t="s">
        <v>509</v>
      </c>
      <c r="E17" s="181" t="s">
        <v>469</v>
      </c>
      <c r="F17" s="181" t="s">
        <v>510</v>
      </c>
      <c r="G17" s="181" t="s">
        <v>6</v>
      </c>
    </row>
  </sheetData>
  <mergeCells count="5">
    <mergeCell ref="B1:G1"/>
    <mergeCell ref="B2:G2"/>
    <mergeCell ref="B3:G3"/>
    <mergeCell ref="E4:G4"/>
    <mergeCell ref="E5:G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5.75"/>
    <col customWidth="1" min="3" max="3" width="33.13"/>
    <col customWidth="1" min="4" max="4" width="35.13"/>
    <col customWidth="1" min="5" max="5" width="27.13"/>
    <col customWidth="1" min="6" max="6" width="25.5"/>
  </cols>
  <sheetData>
    <row r="1">
      <c r="A1" s="132" t="s">
        <v>0</v>
      </c>
      <c r="B1" s="133" t="s">
        <v>511</v>
      </c>
      <c r="C1" s="10"/>
      <c r="D1" s="10"/>
      <c r="E1" s="10"/>
      <c r="F1" s="10"/>
      <c r="G1" s="134"/>
      <c r="H1" s="135"/>
      <c r="I1" s="135"/>
    </row>
    <row r="2">
      <c r="A2" s="136" t="s">
        <v>2</v>
      </c>
      <c r="B2" s="133" t="s">
        <v>512</v>
      </c>
      <c r="C2" s="10"/>
      <c r="D2" s="10"/>
      <c r="E2" s="10"/>
      <c r="F2" s="10"/>
      <c r="G2" s="134"/>
      <c r="H2" s="135"/>
      <c r="I2" s="135"/>
    </row>
    <row r="3">
      <c r="A3" s="132" t="s">
        <v>4</v>
      </c>
      <c r="B3" s="137" t="s">
        <v>462</v>
      </c>
      <c r="C3" s="138"/>
      <c r="D3" s="138"/>
      <c r="E3" s="138"/>
      <c r="F3" s="138"/>
      <c r="G3" s="139"/>
      <c r="H3" s="135"/>
      <c r="I3" s="135"/>
    </row>
    <row r="4">
      <c r="A4" s="140" t="s">
        <v>6</v>
      </c>
      <c r="B4" s="141" t="s">
        <v>7</v>
      </c>
      <c r="C4" s="141" t="s">
        <v>8</v>
      </c>
      <c r="D4" s="142" t="s">
        <v>9</v>
      </c>
      <c r="E4" s="142" t="s">
        <v>10</v>
      </c>
      <c r="F4" s="10"/>
      <c r="G4" s="134"/>
      <c r="H4" s="143"/>
      <c r="I4" s="143"/>
    </row>
    <row r="5">
      <c r="A5" s="144">
        <v>10.0</v>
      </c>
      <c r="B5" s="145">
        <v>0.0</v>
      </c>
      <c r="C5" s="145">
        <v>0.0</v>
      </c>
      <c r="D5" s="146">
        <v>0.0</v>
      </c>
      <c r="E5" s="147">
        <v>10.0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81" t="s">
        <v>463</v>
      </c>
      <c r="B8" s="181" t="s">
        <v>513</v>
      </c>
      <c r="C8" s="181" t="s">
        <v>514</v>
      </c>
      <c r="D8" s="181" t="s">
        <v>515</v>
      </c>
      <c r="E8" s="181" t="s">
        <v>467</v>
      </c>
      <c r="F8" s="181" t="s">
        <v>468</v>
      </c>
      <c r="G8" s="181" t="s">
        <v>6</v>
      </c>
    </row>
    <row r="9">
      <c r="A9" s="181" t="s">
        <v>469</v>
      </c>
      <c r="B9" s="181" t="s">
        <v>516</v>
      </c>
      <c r="C9" s="181" t="s">
        <v>517</v>
      </c>
      <c r="D9" s="181" t="s">
        <v>518</v>
      </c>
      <c r="E9" s="181" t="s">
        <v>463</v>
      </c>
      <c r="F9" s="181" t="s">
        <v>519</v>
      </c>
      <c r="G9" s="181" t="s">
        <v>6</v>
      </c>
    </row>
    <row r="10">
      <c r="A10" s="181" t="s">
        <v>474</v>
      </c>
      <c r="B10" s="181" t="s">
        <v>520</v>
      </c>
      <c r="C10" s="181" t="s">
        <v>521</v>
      </c>
      <c r="D10" s="181" t="s">
        <v>522</v>
      </c>
      <c r="E10" s="181" t="s">
        <v>463</v>
      </c>
      <c r="F10" s="181" t="s">
        <v>468</v>
      </c>
      <c r="G10" s="181" t="s">
        <v>6</v>
      </c>
    </row>
    <row r="11">
      <c r="A11" s="181" t="s">
        <v>479</v>
      </c>
      <c r="B11" s="181" t="s">
        <v>523</v>
      </c>
      <c r="C11" s="181" t="s">
        <v>481</v>
      </c>
      <c r="D11" s="181" t="s">
        <v>482</v>
      </c>
      <c r="E11" s="181" t="s">
        <v>474</v>
      </c>
      <c r="F11" s="181" t="s">
        <v>483</v>
      </c>
      <c r="G11" s="181" t="s">
        <v>6</v>
      </c>
    </row>
    <row r="12">
      <c r="A12" s="181" t="s">
        <v>484</v>
      </c>
      <c r="B12" s="181" t="s">
        <v>524</v>
      </c>
      <c r="C12" s="181" t="s">
        <v>525</v>
      </c>
      <c r="D12" s="181" t="s">
        <v>526</v>
      </c>
      <c r="E12" s="181" t="s">
        <v>467</v>
      </c>
      <c r="F12" s="181" t="s">
        <v>527</v>
      </c>
      <c r="G12" s="181" t="s">
        <v>6</v>
      </c>
    </row>
    <row r="13">
      <c r="A13" s="181" t="s">
        <v>488</v>
      </c>
      <c r="B13" s="181" t="s">
        <v>528</v>
      </c>
      <c r="C13" s="181" t="s">
        <v>529</v>
      </c>
      <c r="D13" s="181" t="s">
        <v>530</v>
      </c>
      <c r="E13" s="181" t="s">
        <v>484</v>
      </c>
      <c r="F13" s="181" t="s">
        <v>531</v>
      </c>
      <c r="G13" s="181" t="s">
        <v>6</v>
      </c>
    </row>
    <row r="14">
      <c r="A14" s="181" t="s">
        <v>492</v>
      </c>
      <c r="B14" s="181" t="s">
        <v>532</v>
      </c>
      <c r="C14" s="181" t="s">
        <v>498</v>
      </c>
      <c r="D14" s="181" t="s">
        <v>499</v>
      </c>
      <c r="E14" s="181" t="s">
        <v>479</v>
      </c>
      <c r="F14" s="181" t="s">
        <v>533</v>
      </c>
      <c r="G14" s="181" t="s">
        <v>6</v>
      </c>
    </row>
    <row r="15">
      <c r="A15" s="181" t="s">
        <v>496</v>
      </c>
      <c r="B15" s="181" t="s">
        <v>534</v>
      </c>
      <c r="C15" s="181" t="s">
        <v>535</v>
      </c>
      <c r="D15" s="181" t="s">
        <v>536</v>
      </c>
      <c r="E15" s="181" t="s">
        <v>488</v>
      </c>
      <c r="F15" s="181" t="s">
        <v>537</v>
      </c>
      <c r="G15" s="181" t="s">
        <v>6</v>
      </c>
    </row>
    <row r="16">
      <c r="A16" s="181" t="s">
        <v>501</v>
      </c>
      <c r="B16" s="181" t="s">
        <v>538</v>
      </c>
      <c r="C16" s="181" t="s">
        <v>539</v>
      </c>
      <c r="D16" s="181" t="s">
        <v>540</v>
      </c>
      <c r="E16" s="181" t="s">
        <v>467</v>
      </c>
      <c r="F16" s="181" t="s">
        <v>505</v>
      </c>
      <c r="G16" s="181" t="s">
        <v>6</v>
      </c>
    </row>
    <row r="17">
      <c r="A17" s="181" t="s">
        <v>506</v>
      </c>
      <c r="B17" s="181" t="s">
        <v>541</v>
      </c>
      <c r="C17" s="181" t="s">
        <v>542</v>
      </c>
      <c r="D17" s="181" t="s">
        <v>543</v>
      </c>
      <c r="E17" s="181" t="s">
        <v>463</v>
      </c>
      <c r="F17" s="181" t="s">
        <v>544</v>
      </c>
      <c r="G17" s="181" t="s">
        <v>6</v>
      </c>
    </row>
  </sheetData>
  <mergeCells count="5">
    <mergeCell ref="B1:G1"/>
    <mergeCell ref="B2:G2"/>
    <mergeCell ref="B3:G3"/>
    <mergeCell ref="E4:G4"/>
    <mergeCell ref="E5:G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3" max="3" width="38.5"/>
    <col customWidth="1" min="4" max="4" width="33.38"/>
    <col customWidth="1" min="5" max="5" width="28.5"/>
    <col customWidth="1" min="6" max="6" width="16.88"/>
  </cols>
  <sheetData>
    <row r="1">
      <c r="A1" s="132" t="s">
        <v>0</v>
      </c>
      <c r="B1" s="133" t="s">
        <v>545</v>
      </c>
      <c r="C1" s="10"/>
      <c r="D1" s="10"/>
      <c r="E1" s="10"/>
      <c r="F1" s="10"/>
      <c r="G1" s="134"/>
      <c r="H1" s="135"/>
      <c r="I1" s="135"/>
    </row>
    <row r="2">
      <c r="A2" s="136" t="s">
        <v>2</v>
      </c>
      <c r="B2" s="133" t="s">
        <v>546</v>
      </c>
      <c r="C2" s="10"/>
      <c r="D2" s="10"/>
      <c r="E2" s="10"/>
      <c r="F2" s="10"/>
      <c r="G2" s="134"/>
      <c r="H2" s="135"/>
      <c r="I2" s="135"/>
    </row>
    <row r="3">
      <c r="A3" s="132" t="s">
        <v>4</v>
      </c>
      <c r="B3" s="137" t="s">
        <v>462</v>
      </c>
      <c r="C3" s="138"/>
      <c r="D3" s="138"/>
      <c r="E3" s="138"/>
      <c r="F3" s="138"/>
      <c r="G3" s="139"/>
      <c r="H3" s="135"/>
      <c r="I3" s="135"/>
    </row>
    <row r="4">
      <c r="A4" s="140" t="s">
        <v>6</v>
      </c>
      <c r="B4" s="141" t="s">
        <v>7</v>
      </c>
      <c r="C4" s="141" t="s">
        <v>8</v>
      </c>
      <c r="D4" s="142" t="s">
        <v>9</v>
      </c>
      <c r="E4" s="142" t="s">
        <v>10</v>
      </c>
      <c r="F4" s="10"/>
      <c r="G4" s="134"/>
      <c r="H4" s="143"/>
      <c r="I4" s="143"/>
    </row>
    <row r="5">
      <c r="A5" s="144">
        <v>10.0</v>
      </c>
      <c r="B5" s="145">
        <v>0.0</v>
      </c>
      <c r="C5" s="145">
        <v>0.0</v>
      </c>
      <c r="D5" s="146">
        <v>0.0</v>
      </c>
      <c r="E5" s="147">
        <v>10.0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81" t="s">
        <v>547</v>
      </c>
      <c r="B8" s="181" t="s">
        <v>548</v>
      </c>
      <c r="C8" s="181" t="s">
        <v>549</v>
      </c>
      <c r="D8" s="181" t="s">
        <v>550</v>
      </c>
      <c r="E8" s="181" t="s">
        <v>467</v>
      </c>
      <c r="F8" s="181" t="s">
        <v>551</v>
      </c>
      <c r="G8" s="181" t="s">
        <v>6</v>
      </c>
    </row>
    <row r="9">
      <c r="A9" s="181" t="s">
        <v>469</v>
      </c>
      <c r="B9" s="181" t="s">
        <v>552</v>
      </c>
      <c r="C9" s="181" t="s">
        <v>553</v>
      </c>
      <c r="D9" s="181" t="s">
        <v>554</v>
      </c>
      <c r="E9" s="181" t="s">
        <v>463</v>
      </c>
      <c r="F9" s="181" t="s">
        <v>555</v>
      </c>
      <c r="G9" s="181" t="s">
        <v>6</v>
      </c>
    </row>
    <row r="10">
      <c r="A10" s="181" t="s">
        <v>474</v>
      </c>
      <c r="B10" s="181" t="s">
        <v>556</v>
      </c>
      <c r="C10" s="181" t="s">
        <v>557</v>
      </c>
      <c r="D10" s="181" t="s">
        <v>558</v>
      </c>
      <c r="E10" s="181" t="s">
        <v>463</v>
      </c>
      <c r="F10" s="181" t="s">
        <v>559</v>
      </c>
      <c r="G10" s="181" t="s">
        <v>6</v>
      </c>
    </row>
    <row r="11">
      <c r="A11" s="181" t="s">
        <v>479</v>
      </c>
      <c r="B11" s="181" t="s">
        <v>560</v>
      </c>
      <c r="C11" s="181" t="s">
        <v>561</v>
      </c>
      <c r="D11" s="181" t="s">
        <v>562</v>
      </c>
      <c r="E11" s="181" t="s">
        <v>463</v>
      </c>
      <c r="F11" s="181" t="s">
        <v>563</v>
      </c>
      <c r="G11" s="181" t="s">
        <v>6</v>
      </c>
    </row>
    <row r="12">
      <c r="A12" s="181" t="s">
        <v>484</v>
      </c>
      <c r="B12" s="181" t="s">
        <v>564</v>
      </c>
      <c r="C12" s="181" t="s">
        <v>565</v>
      </c>
      <c r="D12" s="181" t="s">
        <v>566</v>
      </c>
      <c r="E12" s="181" t="s">
        <v>463</v>
      </c>
      <c r="F12" s="181" t="s">
        <v>468</v>
      </c>
      <c r="G12" s="181" t="s">
        <v>6</v>
      </c>
    </row>
    <row r="13">
      <c r="A13" s="181" t="s">
        <v>488</v>
      </c>
      <c r="B13" s="181" t="s">
        <v>567</v>
      </c>
      <c r="C13" s="181" t="s">
        <v>568</v>
      </c>
      <c r="D13" s="181" t="s">
        <v>569</v>
      </c>
      <c r="E13" s="181" t="s">
        <v>463</v>
      </c>
      <c r="F13" s="181" t="s">
        <v>570</v>
      </c>
      <c r="G13" s="181" t="s">
        <v>6</v>
      </c>
    </row>
    <row r="14">
      <c r="A14" s="181" t="s">
        <v>492</v>
      </c>
      <c r="B14" s="181" t="s">
        <v>571</v>
      </c>
      <c r="C14" s="181" t="s">
        <v>517</v>
      </c>
      <c r="D14" s="181" t="s">
        <v>572</v>
      </c>
      <c r="E14" s="181" t="s">
        <v>463</v>
      </c>
      <c r="F14" s="181" t="s">
        <v>573</v>
      </c>
      <c r="G14" s="181" t="s">
        <v>6</v>
      </c>
    </row>
    <row r="15">
      <c r="A15" s="181" t="s">
        <v>496</v>
      </c>
      <c r="B15" s="181" t="s">
        <v>574</v>
      </c>
      <c r="C15" s="181" t="s">
        <v>575</v>
      </c>
      <c r="D15" s="181" t="s">
        <v>576</v>
      </c>
      <c r="E15" s="181" t="s">
        <v>463</v>
      </c>
      <c r="F15" s="181" t="s">
        <v>577</v>
      </c>
      <c r="G15" s="181" t="s">
        <v>6</v>
      </c>
    </row>
    <row r="16">
      <c r="A16" s="181" t="s">
        <v>501</v>
      </c>
      <c r="B16" s="181" t="s">
        <v>578</v>
      </c>
      <c r="C16" s="181" t="s">
        <v>579</v>
      </c>
      <c r="D16" s="181" t="s">
        <v>580</v>
      </c>
      <c r="E16" s="181" t="s">
        <v>463</v>
      </c>
      <c r="F16" s="181" t="s">
        <v>563</v>
      </c>
      <c r="G16" s="181" t="s">
        <v>6</v>
      </c>
    </row>
    <row r="17">
      <c r="A17" s="181" t="s">
        <v>506</v>
      </c>
      <c r="B17" s="181" t="s">
        <v>581</v>
      </c>
      <c r="C17" s="181" t="s">
        <v>582</v>
      </c>
      <c r="D17" s="181" t="s">
        <v>499</v>
      </c>
      <c r="E17" s="181" t="s">
        <v>484</v>
      </c>
      <c r="F17" s="181" t="s">
        <v>533</v>
      </c>
      <c r="G17" s="181" t="s">
        <v>6</v>
      </c>
    </row>
  </sheetData>
  <mergeCells count="5">
    <mergeCell ref="B1:G1"/>
    <mergeCell ref="B2:G2"/>
    <mergeCell ref="B3:G3"/>
    <mergeCell ref="E4:G4"/>
    <mergeCell ref="E5:G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9.88"/>
    <col customWidth="1" min="3" max="3" width="23.38"/>
    <col customWidth="1" min="4" max="4" width="20.38"/>
    <col customWidth="1" min="5" max="5" width="26.88"/>
  </cols>
  <sheetData>
    <row r="1">
      <c r="A1" s="132" t="s">
        <v>0</v>
      </c>
      <c r="B1" s="133" t="s">
        <v>583</v>
      </c>
      <c r="C1" s="10"/>
      <c r="D1" s="10"/>
      <c r="E1" s="10"/>
      <c r="F1" s="10"/>
      <c r="G1" s="134"/>
      <c r="H1" s="135"/>
      <c r="I1" s="135"/>
    </row>
    <row r="2">
      <c r="A2" s="136" t="s">
        <v>2</v>
      </c>
      <c r="B2" s="133" t="s">
        <v>584</v>
      </c>
      <c r="C2" s="10"/>
      <c r="D2" s="10"/>
      <c r="E2" s="10"/>
      <c r="F2" s="10"/>
      <c r="G2" s="134"/>
      <c r="H2" s="135"/>
      <c r="I2" s="135"/>
    </row>
    <row r="3">
      <c r="A3" s="132" t="s">
        <v>4</v>
      </c>
      <c r="B3" s="137" t="s">
        <v>462</v>
      </c>
      <c r="C3" s="138"/>
      <c r="D3" s="138"/>
      <c r="E3" s="138"/>
      <c r="F3" s="138"/>
      <c r="G3" s="139"/>
      <c r="H3" s="135"/>
      <c r="I3" s="135"/>
    </row>
    <row r="4">
      <c r="A4" s="140" t="s">
        <v>6</v>
      </c>
      <c r="B4" s="141" t="s">
        <v>7</v>
      </c>
      <c r="C4" s="141" t="s">
        <v>8</v>
      </c>
      <c r="D4" s="142" t="s">
        <v>9</v>
      </c>
      <c r="E4" s="142" t="s">
        <v>10</v>
      </c>
      <c r="F4" s="10"/>
      <c r="G4" s="134"/>
      <c r="H4" s="143"/>
      <c r="I4" s="143"/>
    </row>
    <row r="5">
      <c r="A5" s="144">
        <v>10.0</v>
      </c>
      <c r="B5" s="145">
        <v>0.0</v>
      </c>
      <c r="C5" s="145">
        <v>0.0</v>
      </c>
      <c r="D5" s="146">
        <v>0.0</v>
      </c>
      <c r="E5" s="147">
        <v>10.0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51" t="s">
        <v>381</v>
      </c>
      <c r="B8" s="182" t="s">
        <v>585</v>
      </c>
      <c r="C8" s="182" t="s">
        <v>586</v>
      </c>
      <c r="D8" s="183" t="s">
        <v>587</v>
      </c>
      <c r="E8" s="183" t="s">
        <v>467</v>
      </c>
      <c r="F8" s="183" t="s">
        <v>588</v>
      </c>
      <c r="G8" s="151" t="s">
        <v>6</v>
      </c>
      <c r="H8" s="155"/>
      <c r="I8" s="155"/>
      <c r="J8" s="184"/>
      <c r="K8" s="184"/>
      <c r="L8" s="184"/>
      <c r="M8" s="184"/>
      <c r="N8" s="184"/>
      <c r="O8" s="184"/>
      <c r="P8" s="184"/>
      <c r="Q8" s="184"/>
      <c r="R8" s="184"/>
      <c r="S8" s="184"/>
      <c r="T8" s="184"/>
      <c r="U8" s="184"/>
      <c r="V8" s="184"/>
      <c r="W8" s="184"/>
      <c r="X8" s="184"/>
      <c r="Y8" s="184"/>
      <c r="Z8" s="184"/>
    </row>
  </sheetData>
  <mergeCells count="5">
    <mergeCell ref="B1:G1"/>
    <mergeCell ref="B2:G2"/>
    <mergeCell ref="B3:G3"/>
    <mergeCell ref="E4:G4"/>
    <mergeCell ref="E5:G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75"/>
    <col customWidth="1" min="3" max="3" width="19.5"/>
    <col customWidth="1" min="4" max="4" width="21.75"/>
    <col customWidth="1" min="5" max="5" width="33.63"/>
  </cols>
  <sheetData>
    <row r="1">
      <c r="A1" s="132" t="s">
        <v>0</v>
      </c>
      <c r="B1" s="133" t="s">
        <v>589</v>
      </c>
      <c r="C1" s="10"/>
      <c r="D1" s="10"/>
      <c r="E1" s="10"/>
      <c r="F1" s="10"/>
      <c r="G1" s="134"/>
      <c r="H1" s="135"/>
      <c r="I1" s="135"/>
    </row>
    <row r="2">
      <c r="A2" s="136" t="s">
        <v>2</v>
      </c>
      <c r="B2" s="133" t="s">
        <v>590</v>
      </c>
      <c r="C2" s="10"/>
      <c r="D2" s="10"/>
      <c r="E2" s="10"/>
      <c r="F2" s="10"/>
      <c r="G2" s="134"/>
      <c r="H2" s="135"/>
      <c r="I2" s="135"/>
    </row>
    <row r="3">
      <c r="A3" s="132" t="s">
        <v>4</v>
      </c>
      <c r="B3" s="137" t="s">
        <v>462</v>
      </c>
      <c r="C3" s="138"/>
      <c r="D3" s="138"/>
      <c r="E3" s="138"/>
      <c r="F3" s="138"/>
      <c r="G3" s="139"/>
      <c r="H3" s="135"/>
      <c r="I3" s="135"/>
    </row>
    <row r="4">
      <c r="A4" s="140" t="s">
        <v>6</v>
      </c>
      <c r="B4" s="141" t="s">
        <v>7</v>
      </c>
      <c r="C4" s="141" t="s">
        <v>8</v>
      </c>
      <c r="D4" s="142" t="s">
        <v>9</v>
      </c>
      <c r="E4" s="142" t="s">
        <v>10</v>
      </c>
      <c r="F4" s="10"/>
      <c r="G4" s="134"/>
      <c r="H4" s="143"/>
      <c r="I4" s="143"/>
    </row>
    <row r="5">
      <c r="A5" s="144">
        <v>10.0</v>
      </c>
      <c r="B5" s="145">
        <v>0.0</v>
      </c>
      <c r="C5" s="145">
        <v>0.0</v>
      </c>
      <c r="D5" s="146">
        <v>0.0</v>
      </c>
      <c r="E5" s="147">
        <v>10.0</v>
      </c>
      <c r="F5" s="10"/>
      <c r="G5" s="134"/>
      <c r="H5" s="143"/>
      <c r="I5" s="143"/>
    </row>
    <row r="6">
      <c r="A6" s="148"/>
      <c r="B6" s="148"/>
      <c r="C6" s="148"/>
      <c r="D6" s="143"/>
      <c r="E6" s="143"/>
      <c r="F6" s="143"/>
      <c r="G6" s="143"/>
      <c r="H6" s="143"/>
      <c r="I6" s="143"/>
    </row>
    <row r="7">
      <c r="A7" s="149" t="s">
        <v>11</v>
      </c>
      <c r="B7" s="149" t="s">
        <v>12</v>
      </c>
      <c r="C7" s="149" t="s">
        <v>13</v>
      </c>
      <c r="D7" s="149" t="s">
        <v>14</v>
      </c>
      <c r="E7" s="150" t="s">
        <v>15</v>
      </c>
      <c r="F7" s="150" t="s">
        <v>380</v>
      </c>
      <c r="G7" s="150" t="s">
        <v>16</v>
      </c>
      <c r="H7" s="150" t="s">
        <v>17</v>
      </c>
      <c r="I7" s="149" t="s">
        <v>18</v>
      </c>
    </row>
    <row r="8">
      <c r="A8" s="151" t="s">
        <v>381</v>
      </c>
      <c r="B8" s="182" t="s">
        <v>591</v>
      </c>
      <c r="C8" s="182" t="s">
        <v>592</v>
      </c>
      <c r="D8" s="183" t="s">
        <v>593</v>
      </c>
      <c r="E8" s="183" t="s">
        <v>467</v>
      </c>
      <c r="F8" s="183" t="s">
        <v>594</v>
      </c>
      <c r="G8" s="151" t="s">
        <v>6</v>
      </c>
      <c r="H8" s="155"/>
      <c r="I8" s="155"/>
      <c r="J8" s="184"/>
      <c r="K8" s="184"/>
      <c r="L8" s="184"/>
      <c r="M8" s="184"/>
      <c r="N8" s="184"/>
      <c r="O8" s="184"/>
      <c r="P8" s="184"/>
      <c r="Q8" s="184"/>
      <c r="R8" s="184"/>
      <c r="S8" s="184"/>
      <c r="T8" s="184"/>
      <c r="U8" s="184"/>
      <c r="V8" s="184"/>
      <c r="W8" s="184"/>
      <c r="X8" s="184"/>
      <c r="Y8" s="184"/>
      <c r="Z8" s="184"/>
    </row>
  </sheetData>
  <mergeCells count="5">
    <mergeCell ref="B1:G1"/>
    <mergeCell ref="B2:G2"/>
    <mergeCell ref="B3:G3"/>
    <mergeCell ref="E4:G4"/>
    <mergeCell ref="E5:G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38"/>
  </cols>
  <sheetData>
    <row r="1">
      <c r="A1" s="2" t="s">
        <v>0</v>
      </c>
      <c r="B1" s="3" t="s">
        <v>52</v>
      </c>
      <c r="C1" s="4"/>
      <c r="D1" s="4"/>
      <c r="E1" s="4"/>
      <c r="F1" s="5"/>
      <c r="G1" s="6"/>
      <c r="H1" s="7"/>
    </row>
    <row r="2">
      <c r="A2" s="8" t="s">
        <v>2</v>
      </c>
      <c r="B2" s="9" t="s">
        <v>93</v>
      </c>
      <c r="C2" s="10"/>
      <c r="D2" s="10"/>
      <c r="E2" s="10"/>
      <c r="F2" s="11"/>
      <c r="G2" s="6"/>
      <c r="H2" s="7"/>
    </row>
    <row r="3">
      <c r="A3" s="12" t="s">
        <v>4</v>
      </c>
      <c r="B3" s="54" t="s">
        <v>54</v>
      </c>
      <c r="C3" s="14"/>
      <c r="D3" s="14"/>
      <c r="E3" s="14"/>
      <c r="F3" s="15"/>
      <c r="G3" s="6"/>
      <c r="H3" s="7"/>
    </row>
    <row r="4">
      <c r="A4" s="16" t="s">
        <v>6</v>
      </c>
      <c r="B4" s="17" t="s">
        <v>7</v>
      </c>
      <c r="C4" s="17" t="s">
        <v>8</v>
      </c>
      <c r="D4" s="18" t="s">
        <v>9</v>
      </c>
      <c r="E4" s="19" t="s">
        <v>10</v>
      </c>
      <c r="F4" s="11"/>
      <c r="G4" s="6"/>
      <c r="H4" s="7"/>
    </row>
    <row r="5">
      <c r="A5" s="20">
        <f>COUNTIF(F10:F1119,"Pass")</f>
        <v>7</v>
      </c>
      <c r="B5" s="21">
        <f>COUNTIF(F10:F1119,"Fail")</f>
        <v>0</v>
      </c>
      <c r="C5" s="21">
        <f>E5-D5-B5-A5</f>
        <v>0</v>
      </c>
      <c r="D5" s="22">
        <f>COUNTIF(F$11:F$1120,"N/A")</f>
        <v>0</v>
      </c>
      <c r="E5" s="23">
        <f>COUNTA(A10:A1119)</f>
        <v>7</v>
      </c>
      <c r="F5" s="24"/>
      <c r="G5" s="6"/>
      <c r="H5" s="7"/>
    </row>
    <row r="6">
      <c r="A6" s="25"/>
      <c r="B6" s="25"/>
      <c r="C6" s="25"/>
      <c r="D6" s="25"/>
      <c r="E6" s="25"/>
      <c r="F6" s="25"/>
      <c r="G6" s="7"/>
      <c r="H6" s="7"/>
    </row>
    <row r="7">
      <c r="A7" s="26" t="s">
        <v>11</v>
      </c>
      <c r="B7" s="26" t="s">
        <v>12</v>
      </c>
      <c r="C7" s="26" t="s">
        <v>13</v>
      </c>
      <c r="D7" s="26" t="s">
        <v>14</v>
      </c>
      <c r="E7" s="27" t="s">
        <v>15</v>
      </c>
      <c r="F7" s="27" t="s">
        <v>16</v>
      </c>
      <c r="G7" s="27" t="s">
        <v>17</v>
      </c>
      <c r="H7" s="28" t="s">
        <v>18</v>
      </c>
    </row>
    <row r="8">
      <c r="A8" s="29"/>
      <c r="B8" s="30" t="s">
        <v>94</v>
      </c>
      <c r="C8" s="31"/>
      <c r="D8" s="31"/>
      <c r="E8" s="31"/>
      <c r="F8" s="31"/>
      <c r="G8" s="31"/>
      <c r="H8" s="32"/>
    </row>
    <row r="9">
      <c r="A9" s="33"/>
      <c r="B9" s="34" t="s">
        <v>95</v>
      </c>
      <c r="C9" s="35"/>
      <c r="D9" s="36"/>
      <c r="E9" s="36"/>
      <c r="F9" s="36"/>
      <c r="G9" s="36"/>
      <c r="H9" s="37"/>
    </row>
    <row r="10">
      <c r="A10" s="38" t="s">
        <v>57</v>
      </c>
      <c r="B10" s="39" t="s">
        <v>96</v>
      </c>
      <c r="C10" s="38" t="s">
        <v>97</v>
      </c>
      <c r="D10" s="40" t="s">
        <v>24</v>
      </c>
      <c r="E10" s="41"/>
      <c r="F10" s="42" t="s">
        <v>6</v>
      </c>
      <c r="G10" s="43"/>
      <c r="H10" s="44"/>
    </row>
    <row r="11">
      <c r="A11" s="45" t="s">
        <v>60</v>
      </c>
      <c r="B11" s="39" t="s">
        <v>98</v>
      </c>
      <c r="C11" s="45" t="s">
        <v>99</v>
      </c>
      <c r="D11" s="40" t="s">
        <v>24</v>
      </c>
      <c r="E11" s="41"/>
      <c r="F11" s="41" t="s">
        <v>6</v>
      </c>
      <c r="G11" s="43"/>
      <c r="H11" s="44"/>
    </row>
    <row r="12">
      <c r="A12" s="45" t="s">
        <v>63</v>
      </c>
      <c r="B12" s="39" t="s">
        <v>100</v>
      </c>
      <c r="C12" s="45"/>
      <c r="D12" s="46" t="s">
        <v>36</v>
      </c>
      <c r="E12" s="41"/>
      <c r="F12" s="41" t="s">
        <v>6</v>
      </c>
      <c r="G12" s="43"/>
      <c r="H12" s="44"/>
    </row>
    <row r="13">
      <c r="A13" s="45" t="s">
        <v>66</v>
      </c>
      <c r="B13" s="39" t="s">
        <v>101</v>
      </c>
      <c r="C13" s="45" t="s">
        <v>102</v>
      </c>
      <c r="D13" s="46" t="s">
        <v>103</v>
      </c>
      <c r="E13" s="41"/>
      <c r="F13" s="42" t="s">
        <v>6</v>
      </c>
      <c r="G13" s="43"/>
      <c r="H13" s="44"/>
    </row>
    <row r="14">
      <c r="A14" s="45"/>
      <c r="B14" s="48"/>
      <c r="C14" s="47"/>
      <c r="D14" s="49"/>
      <c r="E14" s="50"/>
      <c r="F14" s="50"/>
      <c r="G14" s="51"/>
      <c r="H14" s="44"/>
    </row>
    <row r="15">
      <c r="A15" s="52"/>
      <c r="B15" s="30" t="s">
        <v>104</v>
      </c>
      <c r="C15" s="36"/>
      <c r="D15" s="31"/>
      <c r="E15" s="31"/>
      <c r="F15" s="31"/>
      <c r="G15" s="31"/>
      <c r="H15" s="32"/>
    </row>
    <row r="16">
      <c r="A16" s="46" t="s">
        <v>77</v>
      </c>
      <c r="B16" s="38" t="s">
        <v>105</v>
      </c>
      <c r="C16" s="38" t="s">
        <v>106</v>
      </c>
      <c r="D16" s="38" t="s">
        <v>107</v>
      </c>
      <c r="E16" s="50"/>
      <c r="F16" s="50" t="s">
        <v>6</v>
      </c>
      <c r="G16" s="51"/>
      <c r="H16" s="53"/>
    </row>
    <row r="17">
      <c r="A17" s="46" t="s">
        <v>81</v>
      </c>
      <c r="B17" s="46" t="s">
        <v>108</v>
      </c>
      <c r="C17" s="46" t="s">
        <v>109</v>
      </c>
      <c r="D17" s="46" t="s">
        <v>110</v>
      </c>
      <c r="E17" s="41"/>
      <c r="F17" s="41" t="s">
        <v>6</v>
      </c>
      <c r="G17" s="43"/>
      <c r="H17" s="44"/>
    </row>
    <row r="18">
      <c r="A18" s="46" t="s">
        <v>85</v>
      </c>
      <c r="B18" s="46" t="s">
        <v>111</v>
      </c>
      <c r="C18" s="46" t="s">
        <v>112</v>
      </c>
      <c r="D18" s="46" t="s">
        <v>113</v>
      </c>
      <c r="E18" s="41"/>
      <c r="F18" s="42" t="s">
        <v>6</v>
      </c>
      <c r="G18" s="43"/>
      <c r="H18" s="44"/>
    </row>
  </sheetData>
  <mergeCells count="5">
    <mergeCell ref="B1:F1"/>
    <mergeCell ref="B2:F2"/>
    <mergeCell ref="B3:F3"/>
    <mergeCell ref="E4:F4"/>
    <mergeCell ref="E5:F5"/>
  </mergeCells>
  <dataValidations>
    <dataValidation type="list" allowBlank="1" showInputMessage="1" showErrorMessage="1" prompt="Click and enter a value from the list of items" sqref="F10:F14 F16:F18">
      <formula1>"Pass,Fail,N/A"</formula1>
    </dataValidation>
    <dataValidation type="custom" allowBlank="1" showDropDown="1" showInputMessage="1" showErrorMessage="1" prompt="Enter text that contains  " sqref="F8:F9 F15">
      <formula1>NOT(ISERROR(SEARCH((" "),(F8))))</formula1>
    </dataValidation>
    <dataValidation type="list" allowBlank="1" showInputMessage="1" showErrorMessage="1" prompt=" - " sqref="F6:F7">
      <formula1>$I$2:$I$6</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3" t="s">
        <v>52</v>
      </c>
      <c r="C1" s="4"/>
      <c r="D1" s="4"/>
      <c r="E1" s="4"/>
      <c r="F1" s="5"/>
      <c r="G1" s="6"/>
      <c r="H1" s="7"/>
    </row>
    <row r="2">
      <c r="A2" s="8" t="s">
        <v>2</v>
      </c>
      <c r="B2" s="9" t="s">
        <v>114</v>
      </c>
      <c r="C2" s="10"/>
      <c r="D2" s="10"/>
      <c r="E2" s="10"/>
      <c r="F2" s="11"/>
      <c r="G2" s="6"/>
      <c r="H2" s="7"/>
    </row>
    <row r="3">
      <c r="A3" s="12" t="s">
        <v>4</v>
      </c>
      <c r="B3" s="54" t="s">
        <v>54</v>
      </c>
      <c r="C3" s="14"/>
      <c r="D3" s="14"/>
      <c r="E3" s="14"/>
      <c r="F3" s="15"/>
      <c r="G3" s="6"/>
      <c r="H3" s="7"/>
    </row>
    <row r="4">
      <c r="A4" s="16" t="s">
        <v>6</v>
      </c>
      <c r="B4" s="17" t="s">
        <v>7</v>
      </c>
      <c r="C4" s="17" t="s">
        <v>8</v>
      </c>
      <c r="D4" s="18" t="s">
        <v>9</v>
      </c>
      <c r="E4" s="19" t="s">
        <v>10</v>
      </c>
      <c r="F4" s="11"/>
      <c r="G4" s="6"/>
      <c r="H4" s="7"/>
    </row>
    <row r="5">
      <c r="A5" s="20">
        <f>COUNTIF(F10:F1119,"Pass")</f>
        <v>7</v>
      </c>
      <c r="B5" s="21">
        <f>COUNTIF(F10:F1119,"Fail")</f>
        <v>0</v>
      </c>
      <c r="C5" s="21">
        <f>E5-D5-B5-A5</f>
        <v>0</v>
      </c>
      <c r="D5" s="22">
        <f>COUNTIF(F$11:F$1120,"N/A")</f>
        <v>0</v>
      </c>
      <c r="E5" s="23">
        <f>COUNTA(A10:A1119)</f>
        <v>7</v>
      </c>
      <c r="F5" s="24"/>
      <c r="G5" s="6"/>
      <c r="H5" s="7"/>
    </row>
    <row r="6">
      <c r="A6" s="25"/>
      <c r="B6" s="25"/>
      <c r="C6" s="25"/>
      <c r="D6" s="25"/>
      <c r="E6" s="25"/>
      <c r="F6" s="25"/>
      <c r="G6" s="7"/>
      <c r="H6" s="7"/>
    </row>
    <row r="7">
      <c r="A7" s="26" t="s">
        <v>11</v>
      </c>
      <c r="B7" s="26" t="s">
        <v>12</v>
      </c>
      <c r="C7" s="26" t="s">
        <v>13</v>
      </c>
      <c r="D7" s="26" t="s">
        <v>14</v>
      </c>
      <c r="E7" s="27" t="s">
        <v>15</v>
      </c>
      <c r="F7" s="27" t="s">
        <v>16</v>
      </c>
      <c r="G7" s="27" t="s">
        <v>17</v>
      </c>
      <c r="H7" s="28" t="s">
        <v>18</v>
      </c>
    </row>
    <row r="8">
      <c r="A8" s="29"/>
      <c r="B8" s="30" t="s">
        <v>115</v>
      </c>
      <c r="C8" s="31"/>
      <c r="D8" s="31"/>
      <c r="E8" s="31"/>
      <c r="F8" s="31"/>
      <c r="G8" s="31"/>
      <c r="H8" s="32"/>
    </row>
    <row r="9">
      <c r="A9" s="33"/>
      <c r="B9" s="34" t="s">
        <v>116</v>
      </c>
      <c r="C9" s="35"/>
      <c r="D9" s="36"/>
      <c r="E9" s="36"/>
      <c r="F9" s="36"/>
      <c r="G9" s="36"/>
      <c r="H9" s="37"/>
    </row>
    <row r="10">
      <c r="A10" s="38" t="s">
        <v>57</v>
      </c>
      <c r="B10" s="39" t="s">
        <v>117</v>
      </c>
      <c r="C10" s="38" t="s">
        <v>118</v>
      </c>
      <c r="D10" s="40" t="s">
        <v>24</v>
      </c>
      <c r="E10" s="41"/>
      <c r="F10" s="42" t="s">
        <v>6</v>
      </c>
      <c r="G10" s="43"/>
      <c r="H10" s="44"/>
    </row>
    <row r="11">
      <c r="A11" s="45" t="s">
        <v>60</v>
      </c>
      <c r="B11" s="39" t="s">
        <v>119</v>
      </c>
      <c r="C11" s="45" t="s">
        <v>120</v>
      </c>
      <c r="D11" s="40" t="s">
        <v>24</v>
      </c>
      <c r="E11" s="41"/>
      <c r="F11" s="41" t="s">
        <v>6</v>
      </c>
      <c r="G11" s="43"/>
      <c r="H11" s="44"/>
    </row>
    <row r="12">
      <c r="A12" s="45" t="s">
        <v>63</v>
      </c>
      <c r="B12" s="39" t="s">
        <v>121</v>
      </c>
      <c r="C12" s="45" t="s">
        <v>122</v>
      </c>
      <c r="D12" s="46" t="s">
        <v>123</v>
      </c>
      <c r="E12" s="41"/>
      <c r="F12" s="41" t="s">
        <v>6</v>
      </c>
      <c r="G12" s="43"/>
      <c r="H12" s="44"/>
    </row>
    <row r="13">
      <c r="A13" s="45" t="s">
        <v>66</v>
      </c>
      <c r="B13" s="39" t="s">
        <v>124</v>
      </c>
      <c r="C13" s="45"/>
      <c r="D13" s="46" t="s">
        <v>36</v>
      </c>
      <c r="E13" s="41"/>
      <c r="F13" s="42" t="s">
        <v>6</v>
      </c>
      <c r="G13" s="43"/>
      <c r="H13" s="44"/>
    </row>
    <row r="14">
      <c r="A14" s="45"/>
      <c r="B14" s="48"/>
      <c r="C14" s="47"/>
      <c r="D14" s="49"/>
      <c r="E14" s="50"/>
      <c r="F14" s="50"/>
      <c r="G14" s="51"/>
      <c r="H14" s="44"/>
    </row>
    <row r="15">
      <c r="A15" s="52"/>
      <c r="B15" s="30" t="s">
        <v>125</v>
      </c>
      <c r="C15" s="36"/>
      <c r="D15" s="31"/>
      <c r="E15" s="31"/>
      <c r="F15" s="31"/>
      <c r="G15" s="31"/>
      <c r="H15" s="32"/>
    </row>
    <row r="16">
      <c r="A16" s="46" t="s">
        <v>77</v>
      </c>
      <c r="B16" s="38" t="s">
        <v>126</v>
      </c>
      <c r="C16" s="38" t="s">
        <v>127</v>
      </c>
      <c r="D16" s="38" t="s">
        <v>128</v>
      </c>
      <c r="E16" s="50"/>
      <c r="F16" s="50" t="s">
        <v>6</v>
      </c>
      <c r="G16" s="51"/>
      <c r="H16" s="53"/>
    </row>
    <row r="17">
      <c r="A17" s="46" t="s">
        <v>81</v>
      </c>
      <c r="B17" s="46" t="s">
        <v>129</v>
      </c>
      <c r="C17" s="46" t="s">
        <v>130</v>
      </c>
      <c r="D17" s="46" t="s">
        <v>110</v>
      </c>
      <c r="E17" s="41"/>
      <c r="F17" s="41" t="s">
        <v>6</v>
      </c>
      <c r="G17" s="43"/>
      <c r="H17" s="44"/>
    </row>
    <row r="18">
      <c r="A18" s="46" t="s">
        <v>85</v>
      </c>
      <c r="B18" s="46" t="s">
        <v>131</v>
      </c>
      <c r="C18" s="46" t="s">
        <v>132</v>
      </c>
      <c r="D18" s="46" t="s">
        <v>133</v>
      </c>
      <c r="E18" s="41"/>
      <c r="F18" s="42" t="s">
        <v>6</v>
      </c>
      <c r="G18" s="43"/>
      <c r="H18" s="44"/>
    </row>
  </sheetData>
  <mergeCells count="5">
    <mergeCell ref="B1:F1"/>
    <mergeCell ref="B2:F2"/>
    <mergeCell ref="B3:F3"/>
    <mergeCell ref="E4:F4"/>
    <mergeCell ref="E5:F5"/>
  </mergeCells>
  <dataValidations>
    <dataValidation type="list" allowBlank="1" showInputMessage="1" showErrorMessage="1" prompt="Click and enter a value from the list of items" sqref="F10:F14 F16:F18">
      <formula1>"Pass,Fail,N/A"</formula1>
    </dataValidation>
    <dataValidation type="custom" allowBlank="1" showDropDown="1" showInputMessage="1" showErrorMessage="1" prompt="Enter text that contains  " sqref="F8:F9 F15">
      <formula1>NOT(ISERROR(SEARCH((" "),(F8))))</formula1>
    </dataValidation>
    <dataValidation type="list" allowBlank="1" showInputMessage="1" showErrorMessage="1" prompt=" - " sqref="F6:F7">
      <formula1>$I$2:$I$6</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0</v>
      </c>
      <c r="B1" s="3" t="s">
        <v>52</v>
      </c>
      <c r="C1" s="4"/>
      <c r="D1" s="4"/>
      <c r="E1" s="4"/>
      <c r="F1" s="5"/>
      <c r="G1" s="6"/>
      <c r="H1" s="7"/>
    </row>
    <row r="2">
      <c r="A2" s="8" t="s">
        <v>2</v>
      </c>
      <c r="B2" s="9" t="s">
        <v>114</v>
      </c>
      <c r="C2" s="10"/>
      <c r="D2" s="10"/>
      <c r="E2" s="10"/>
      <c r="F2" s="11"/>
      <c r="G2" s="6"/>
      <c r="H2" s="7"/>
    </row>
    <row r="3">
      <c r="A3" s="12" t="s">
        <v>4</v>
      </c>
      <c r="B3" s="54" t="s">
        <v>54</v>
      </c>
      <c r="C3" s="14"/>
      <c r="D3" s="14"/>
      <c r="E3" s="14"/>
      <c r="F3" s="15"/>
      <c r="G3" s="6"/>
      <c r="H3" s="7"/>
    </row>
    <row r="4">
      <c r="A4" s="16" t="s">
        <v>6</v>
      </c>
      <c r="B4" s="17" t="s">
        <v>7</v>
      </c>
      <c r="C4" s="17" t="s">
        <v>8</v>
      </c>
      <c r="D4" s="18" t="s">
        <v>9</v>
      </c>
      <c r="E4" s="19" t="s">
        <v>10</v>
      </c>
      <c r="F4" s="11"/>
      <c r="G4" s="6"/>
      <c r="H4" s="7"/>
    </row>
    <row r="5">
      <c r="A5" s="20">
        <f>COUNTIF(F10:F1119,"Pass")</f>
        <v>7</v>
      </c>
      <c r="B5" s="21">
        <f>COUNTIF(F10:F1119,"Fail")</f>
        <v>0</v>
      </c>
      <c r="C5" s="21">
        <f>E5-D5-B5-A5</f>
        <v>0</v>
      </c>
      <c r="D5" s="22">
        <f>COUNTIF(F$11:F$1120,"N/A")</f>
        <v>0</v>
      </c>
      <c r="E5" s="23">
        <f>COUNTA(A10:A1119)</f>
        <v>7</v>
      </c>
      <c r="F5" s="24"/>
      <c r="G5" s="6"/>
      <c r="H5" s="7"/>
    </row>
    <row r="6">
      <c r="A6" s="25"/>
      <c r="B6" s="25"/>
      <c r="C6" s="25"/>
      <c r="D6" s="25"/>
      <c r="E6" s="25"/>
      <c r="F6" s="25"/>
      <c r="G6" s="7"/>
      <c r="H6" s="7"/>
    </row>
    <row r="7">
      <c r="A7" s="26" t="s">
        <v>11</v>
      </c>
      <c r="B7" s="26" t="s">
        <v>12</v>
      </c>
      <c r="C7" s="26" t="s">
        <v>13</v>
      </c>
      <c r="D7" s="26" t="s">
        <v>14</v>
      </c>
      <c r="E7" s="27" t="s">
        <v>15</v>
      </c>
      <c r="F7" s="27" t="s">
        <v>16</v>
      </c>
      <c r="G7" s="27" t="s">
        <v>17</v>
      </c>
      <c r="H7" s="28" t="s">
        <v>18</v>
      </c>
    </row>
    <row r="8">
      <c r="A8" s="29"/>
      <c r="B8" s="30" t="s">
        <v>134</v>
      </c>
      <c r="C8" s="31"/>
      <c r="D8" s="31"/>
      <c r="E8" s="31"/>
      <c r="F8" s="31"/>
      <c r="G8" s="31"/>
      <c r="H8" s="32"/>
    </row>
    <row r="9">
      <c r="A9" s="33"/>
      <c r="B9" s="34" t="s">
        <v>116</v>
      </c>
      <c r="C9" s="35"/>
      <c r="D9" s="36"/>
      <c r="E9" s="36"/>
      <c r="F9" s="36"/>
      <c r="G9" s="36"/>
      <c r="H9" s="37"/>
    </row>
    <row r="10">
      <c r="A10" s="38" t="s">
        <v>57</v>
      </c>
      <c r="B10" s="39" t="s">
        <v>135</v>
      </c>
      <c r="C10" s="38" t="s">
        <v>136</v>
      </c>
      <c r="D10" s="40" t="s">
        <v>24</v>
      </c>
      <c r="E10" s="41"/>
      <c r="F10" s="42" t="s">
        <v>6</v>
      </c>
      <c r="G10" s="43"/>
      <c r="H10" s="44"/>
    </row>
    <row r="11">
      <c r="A11" s="45" t="s">
        <v>60</v>
      </c>
      <c r="B11" s="39" t="s">
        <v>137</v>
      </c>
      <c r="C11" s="45" t="s">
        <v>138</v>
      </c>
      <c r="D11" s="40" t="s">
        <v>24</v>
      </c>
      <c r="E11" s="41"/>
      <c r="F11" s="41" t="s">
        <v>6</v>
      </c>
      <c r="G11" s="43"/>
      <c r="H11" s="44"/>
    </row>
    <row r="12">
      <c r="A12" s="45" t="s">
        <v>63</v>
      </c>
      <c r="B12" s="39" t="s">
        <v>139</v>
      </c>
      <c r="C12" s="45" t="s">
        <v>140</v>
      </c>
      <c r="D12" s="46" t="s">
        <v>123</v>
      </c>
      <c r="E12" s="41"/>
      <c r="F12" s="41" t="s">
        <v>6</v>
      </c>
      <c r="G12" s="43"/>
      <c r="H12" s="44"/>
    </row>
    <row r="13">
      <c r="A13" s="45" t="s">
        <v>66</v>
      </c>
      <c r="B13" s="39" t="s">
        <v>141</v>
      </c>
      <c r="C13" s="45"/>
      <c r="D13" s="46" t="s">
        <v>36</v>
      </c>
      <c r="E13" s="41"/>
      <c r="F13" s="42" t="s">
        <v>6</v>
      </c>
      <c r="G13" s="43"/>
      <c r="H13" s="44"/>
    </row>
    <row r="14">
      <c r="A14" s="45"/>
      <c r="B14" s="48"/>
      <c r="C14" s="47"/>
      <c r="D14" s="49"/>
      <c r="E14" s="50"/>
      <c r="F14" s="50"/>
      <c r="G14" s="51"/>
      <c r="H14" s="44"/>
    </row>
    <row r="15">
      <c r="A15" s="52"/>
      <c r="B15" s="30" t="s">
        <v>125</v>
      </c>
      <c r="C15" s="36"/>
      <c r="D15" s="31"/>
      <c r="E15" s="31"/>
      <c r="F15" s="31"/>
      <c r="G15" s="31"/>
      <c r="H15" s="32"/>
    </row>
    <row r="16">
      <c r="A16" s="46" t="s">
        <v>77</v>
      </c>
      <c r="B16" s="38" t="s">
        <v>142</v>
      </c>
      <c r="C16" s="38" t="s">
        <v>143</v>
      </c>
      <c r="D16" s="38" t="s">
        <v>144</v>
      </c>
      <c r="E16" s="50"/>
      <c r="F16" s="50" t="s">
        <v>6</v>
      </c>
      <c r="G16" s="51"/>
      <c r="H16" s="53"/>
    </row>
    <row r="17">
      <c r="A17" s="46" t="s">
        <v>81</v>
      </c>
      <c r="B17" s="46" t="s">
        <v>145</v>
      </c>
      <c r="C17" s="46" t="s">
        <v>146</v>
      </c>
      <c r="D17" s="46" t="s">
        <v>110</v>
      </c>
      <c r="E17" s="41"/>
      <c r="F17" s="41" t="s">
        <v>6</v>
      </c>
      <c r="G17" s="43"/>
      <c r="H17" s="44"/>
    </row>
    <row r="18">
      <c r="A18" s="46" t="s">
        <v>85</v>
      </c>
      <c r="B18" s="46" t="s">
        <v>147</v>
      </c>
      <c r="C18" s="46" t="s">
        <v>148</v>
      </c>
      <c r="D18" s="46" t="s">
        <v>149</v>
      </c>
      <c r="E18" s="41"/>
      <c r="F18" s="42" t="s">
        <v>6</v>
      </c>
      <c r="G18" s="43"/>
      <c r="H18" s="44"/>
    </row>
  </sheetData>
  <mergeCells count="5">
    <mergeCell ref="B1:F1"/>
    <mergeCell ref="B2:F2"/>
    <mergeCell ref="B3:F3"/>
    <mergeCell ref="E4:F4"/>
    <mergeCell ref="E5:F5"/>
  </mergeCells>
  <dataValidations>
    <dataValidation type="list" allowBlank="1" showInputMessage="1" showErrorMessage="1" prompt="Click and enter a value from the list of items" sqref="F10:F14 F16:F18">
      <formula1>"Pass,Fail,N/A"</formula1>
    </dataValidation>
    <dataValidation type="custom" allowBlank="1" showDropDown="1" showInputMessage="1" showErrorMessage="1" prompt="Enter text that contains  " sqref="F8:F9 F15">
      <formula1>NOT(ISERROR(SEARCH((" "),(F8))))</formula1>
    </dataValidation>
    <dataValidation type="list" allowBlank="1" showInputMessage="1" showErrorMessage="1" prompt=" - " sqref="F6:F7">
      <formula1>$I$2:$I$6</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25.13"/>
    <col customWidth="1" min="3" max="3" width="21.88"/>
    <col customWidth="1" min="4" max="4" width="22.13"/>
  </cols>
  <sheetData>
    <row r="1">
      <c r="A1" s="55"/>
      <c r="B1" s="55"/>
      <c r="C1" s="55"/>
      <c r="D1" s="55"/>
      <c r="E1" s="55"/>
      <c r="F1" s="55"/>
      <c r="G1" s="55"/>
      <c r="H1" s="1"/>
      <c r="I1" s="1"/>
      <c r="J1" s="1"/>
      <c r="K1" s="1"/>
      <c r="L1" s="1"/>
      <c r="M1" s="1"/>
      <c r="N1" s="1"/>
      <c r="O1" s="1"/>
      <c r="P1" s="1"/>
      <c r="Q1" s="1"/>
      <c r="R1" s="1"/>
      <c r="S1" s="1"/>
      <c r="T1" s="1"/>
      <c r="U1" s="1"/>
      <c r="V1" s="1"/>
      <c r="W1" s="1"/>
      <c r="X1" s="1"/>
      <c r="Y1" s="1"/>
      <c r="Z1" s="1"/>
    </row>
    <row r="2">
      <c r="A2" s="56" t="s">
        <v>0</v>
      </c>
      <c r="B2" s="3" t="s">
        <v>150</v>
      </c>
      <c r="C2" s="4"/>
      <c r="D2" s="4"/>
      <c r="E2" s="4"/>
      <c r="F2" s="57"/>
      <c r="G2" s="7"/>
      <c r="H2" s="1"/>
      <c r="I2" s="1"/>
      <c r="J2" s="1"/>
      <c r="K2" s="1"/>
      <c r="L2" s="1"/>
      <c r="M2" s="1"/>
      <c r="N2" s="1"/>
      <c r="O2" s="1"/>
      <c r="P2" s="1"/>
      <c r="Q2" s="1"/>
      <c r="R2" s="1"/>
      <c r="S2" s="1"/>
      <c r="T2" s="1"/>
      <c r="U2" s="1"/>
      <c r="V2" s="1"/>
      <c r="W2" s="1"/>
      <c r="X2" s="1"/>
      <c r="Y2" s="1"/>
      <c r="Z2" s="1"/>
    </row>
    <row r="3">
      <c r="A3" s="58" t="s">
        <v>2</v>
      </c>
      <c r="B3" s="9" t="s">
        <v>151</v>
      </c>
      <c r="C3" s="10"/>
      <c r="D3" s="10"/>
      <c r="E3" s="10"/>
      <c r="F3" s="59"/>
      <c r="G3" s="7"/>
      <c r="H3" s="1"/>
      <c r="I3" s="1"/>
      <c r="J3" s="1"/>
      <c r="K3" s="1"/>
      <c r="L3" s="1"/>
      <c r="M3" s="1"/>
      <c r="N3" s="1"/>
      <c r="O3" s="1"/>
      <c r="P3" s="1"/>
      <c r="Q3" s="1"/>
      <c r="R3" s="1"/>
      <c r="S3" s="1"/>
      <c r="T3" s="1"/>
      <c r="U3" s="1"/>
      <c r="V3" s="1"/>
      <c r="W3" s="1"/>
      <c r="X3" s="1"/>
      <c r="Y3" s="1"/>
      <c r="Z3" s="1"/>
    </row>
    <row r="4">
      <c r="A4" s="60" t="s">
        <v>4</v>
      </c>
      <c r="B4" s="13" t="s">
        <v>5</v>
      </c>
      <c r="C4" s="14"/>
      <c r="D4" s="14"/>
      <c r="E4" s="14"/>
      <c r="F4" s="61"/>
      <c r="G4" s="7"/>
      <c r="H4" s="1"/>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7"/>
      <c r="H5" s="1"/>
      <c r="I5" s="1"/>
      <c r="J5" s="1"/>
      <c r="K5" s="1"/>
      <c r="L5" s="1"/>
      <c r="M5" s="1"/>
      <c r="N5" s="1"/>
      <c r="O5" s="1"/>
      <c r="P5" s="1"/>
      <c r="Q5" s="1"/>
      <c r="R5" s="1"/>
      <c r="S5" s="1"/>
      <c r="T5" s="1"/>
      <c r="U5" s="1"/>
      <c r="V5" s="1"/>
      <c r="W5" s="1"/>
      <c r="X5" s="1"/>
      <c r="Y5" s="1"/>
      <c r="Z5" s="1"/>
    </row>
    <row r="6">
      <c r="A6" s="63">
        <f>COUNTIF(F11:F1124,"Pass")</f>
        <v>11</v>
      </c>
      <c r="B6" s="64">
        <f>COUNTIF(F11:F1124,"Fail")</f>
        <v>0</v>
      </c>
      <c r="C6" s="64">
        <f>E6-D6-B6-A6</f>
        <v>0</v>
      </c>
      <c r="D6" s="65">
        <f>COUNTIF(F$17:F$1125,"N/A")</f>
        <v>0</v>
      </c>
      <c r="E6" s="66">
        <f>COUNTA(A11:A1130)</f>
        <v>11</v>
      </c>
      <c r="F6" s="67"/>
      <c r="G6" s="7"/>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26" t="s">
        <v>11</v>
      </c>
      <c r="B9" s="26" t="s">
        <v>12</v>
      </c>
      <c r="C9" s="26" t="s">
        <v>13</v>
      </c>
      <c r="D9" s="26" t="s">
        <v>14</v>
      </c>
      <c r="E9" s="27" t="s">
        <v>15</v>
      </c>
      <c r="F9" s="27" t="s">
        <v>16</v>
      </c>
      <c r="G9" s="27" t="s">
        <v>17</v>
      </c>
      <c r="H9" s="28" t="s">
        <v>18</v>
      </c>
      <c r="I9" s="1"/>
      <c r="J9" s="1"/>
      <c r="K9" s="1"/>
      <c r="L9" s="1"/>
      <c r="M9" s="1"/>
      <c r="N9" s="1"/>
      <c r="O9" s="1"/>
      <c r="P9" s="1"/>
      <c r="Q9" s="1"/>
      <c r="R9" s="1"/>
      <c r="S9" s="1"/>
      <c r="T9" s="1"/>
      <c r="U9" s="1"/>
      <c r="V9" s="1"/>
      <c r="W9" s="1"/>
      <c r="X9" s="1"/>
      <c r="Y9" s="1"/>
      <c r="Z9" s="1"/>
    </row>
    <row r="10">
      <c r="A10" s="29"/>
      <c r="B10" s="30" t="s">
        <v>152</v>
      </c>
      <c r="C10" s="31"/>
      <c r="D10" s="31"/>
      <c r="E10" s="31"/>
      <c r="F10" s="31"/>
      <c r="G10" s="31"/>
      <c r="H10" s="32"/>
      <c r="I10" s="1"/>
      <c r="J10" s="1"/>
      <c r="K10" s="1"/>
      <c r="L10" s="1"/>
      <c r="M10" s="1"/>
      <c r="N10" s="1"/>
      <c r="O10" s="1"/>
      <c r="P10" s="1"/>
      <c r="Q10" s="1"/>
      <c r="R10" s="1"/>
      <c r="S10" s="1"/>
      <c r="T10" s="1"/>
      <c r="U10" s="1"/>
      <c r="V10" s="1"/>
      <c r="W10" s="1"/>
      <c r="X10" s="1"/>
      <c r="Y10" s="1"/>
      <c r="Z10" s="1"/>
    </row>
    <row r="11">
      <c r="A11" s="33"/>
      <c r="B11" s="34" t="s">
        <v>153</v>
      </c>
      <c r="C11" s="36"/>
      <c r="D11" s="68"/>
      <c r="E11" s="36"/>
      <c r="F11" s="36"/>
      <c r="G11" s="36"/>
      <c r="H11" s="37"/>
      <c r="I11" s="1"/>
      <c r="J11" s="1"/>
      <c r="K11" s="1"/>
      <c r="L11" s="1"/>
      <c r="M11" s="1"/>
      <c r="N11" s="1"/>
      <c r="O11" s="1"/>
      <c r="P11" s="1"/>
      <c r="Q11" s="1"/>
      <c r="R11" s="1"/>
      <c r="S11" s="1"/>
      <c r="T11" s="1"/>
      <c r="U11" s="1"/>
      <c r="V11" s="1"/>
      <c r="W11" s="1"/>
      <c r="X11" s="1"/>
      <c r="Y11" s="1"/>
      <c r="Z11" s="1"/>
    </row>
    <row r="12">
      <c r="A12" s="38" t="s">
        <v>154</v>
      </c>
      <c r="B12" s="69" t="s">
        <v>155</v>
      </c>
      <c r="C12" s="38" t="s">
        <v>156</v>
      </c>
      <c r="D12" s="70" t="s">
        <v>157</v>
      </c>
      <c r="E12" s="71"/>
      <c r="F12" s="71" t="s">
        <v>6</v>
      </c>
      <c r="G12" s="72"/>
      <c r="H12" s="44"/>
      <c r="I12" s="1"/>
      <c r="J12" s="1"/>
      <c r="K12" s="1"/>
      <c r="L12" s="1"/>
      <c r="M12" s="1"/>
      <c r="N12" s="1"/>
      <c r="O12" s="1"/>
      <c r="P12" s="1"/>
      <c r="Q12" s="1"/>
      <c r="R12" s="1"/>
      <c r="S12" s="1"/>
      <c r="T12" s="1"/>
      <c r="U12" s="1"/>
      <c r="V12" s="1"/>
      <c r="W12" s="1"/>
      <c r="X12" s="1"/>
      <c r="Y12" s="1"/>
      <c r="Z12" s="1"/>
    </row>
    <row r="13">
      <c r="A13" s="38" t="s">
        <v>158</v>
      </c>
      <c r="B13" s="69" t="s">
        <v>159</v>
      </c>
      <c r="C13" s="38" t="s">
        <v>160</v>
      </c>
      <c r="D13" s="70" t="s">
        <v>157</v>
      </c>
      <c r="E13" s="71"/>
      <c r="F13" s="71" t="s">
        <v>6</v>
      </c>
      <c r="G13" s="72"/>
      <c r="H13" s="44"/>
      <c r="I13" s="1"/>
      <c r="J13" s="1"/>
      <c r="K13" s="1"/>
      <c r="L13" s="1"/>
      <c r="M13" s="1"/>
      <c r="N13" s="1"/>
      <c r="O13" s="1"/>
      <c r="P13" s="1"/>
      <c r="Q13" s="1"/>
      <c r="R13" s="1"/>
      <c r="S13" s="1"/>
      <c r="T13" s="1"/>
      <c r="U13" s="1"/>
      <c r="V13" s="1"/>
      <c r="W13" s="1"/>
      <c r="X13" s="1"/>
      <c r="Y13" s="1"/>
      <c r="Z13" s="1"/>
    </row>
    <row r="14">
      <c r="A14" s="38" t="s">
        <v>161</v>
      </c>
      <c r="B14" s="69" t="s">
        <v>162</v>
      </c>
      <c r="C14" s="38" t="s">
        <v>163</v>
      </c>
      <c r="D14" s="70" t="s">
        <v>164</v>
      </c>
      <c r="E14" s="71"/>
      <c r="F14" s="71" t="s">
        <v>6</v>
      </c>
      <c r="G14" s="72"/>
      <c r="H14" s="44"/>
      <c r="I14" s="1"/>
      <c r="J14" s="1"/>
      <c r="K14" s="1"/>
      <c r="L14" s="1"/>
      <c r="M14" s="1"/>
      <c r="N14" s="1"/>
      <c r="O14" s="1"/>
      <c r="P14" s="1"/>
      <c r="Q14" s="1"/>
      <c r="R14" s="1"/>
      <c r="S14" s="1"/>
      <c r="T14" s="1"/>
      <c r="U14" s="1"/>
      <c r="V14" s="1"/>
      <c r="W14" s="1"/>
      <c r="X14" s="1"/>
      <c r="Y14" s="1"/>
      <c r="Z14" s="1"/>
    </row>
    <row r="15">
      <c r="A15" s="38" t="s">
        <v>165</v>
      </c>
      <c r="B15" s="69" t="s">
        <v>166</v>
      </c>
      <c r="C15" s="38" t="s">
        <v>167</v>
      </c>
      <c r="D15" s="70" t="s">
        <v>164</v>
      </c>
      <c r="E15" s="71"/>
      <c r="F15" s="71" t="s">
        <v>6</v>
      </c>
      <c r="G15" s="72"/>
      <c r="H15" s="44"/>
      <c r="I15" s="1"/>
      <c r="J15" s="1"/>
      <c r="K15" s="1"/>
      <c r="L15" s="1"/>
      <c r="M15" s="1"/>
      <c r="N15" s="1"/>
      <c r="O15" s="1"/>
      <c r="P15" s="1"/>
      <c r="Q15" s="1"/>
      <c r="R15" s="1"/>
      <c r="S15" s="1"/>
      <c r="T15" s="1"/>
      <c r="U15" s="1"/>
      <c r="V15" s="1"/>
      <c r="W15" s="1"/>
      <c r="X15" s="1"/>
      <c r="Y15" s="1"/>
      <c r="Z15" s="1"/>
    </row>
    <row r="16">
      <c r="A16" s="38" t="s">
        <v>168</v>
      </c>
      <c r="B16" s="69" t="s">
        <v>169</v>
      </c>
      <c r="C16" s="73"/>
      <c r="D16" s="74" t="s">
        <v>170</v>
      </c>
      <c r="E16" s="71"/>
      <c r="F16" s="71" t="s">
        <v>6</v>
      </c>
      <c r="G16" s="72"/>
      <c r="H16" s="44"/>
      <c r="I16" s="1"/>
      <c r="J16" s="1"/>
      <c r="K16" s="1"/>
      <c r="L16" s="1"/>
      <c r="M16" s="1"/>
      <c r="N16" s="1"/>
      <c r="O16" s="1"/>
      <c r="P16" s="1"/>
      <c r="Q16" s="1"/>
      <c r="R16" s="1"/>
      <c r="S16" s="1"/>
      <c r="T16" s="1"/>
      <c r="U16" s="1"/>
      <c r="V16" s="1"/>
      <c r="W16" s="1"/>
      <c r="X16" s="1"/>
      <c r="Y16" s="1"/>
      <c r="Z16" s="1"/>
    </row>
    <row r="17">
      <c r="A17" s="50"/>
      <c r="B17" s="75"/>
      <c r="C17" s="50"/>
      <c r="D17" s="76"/>
      <c r="E17" s="50"/>
      <c r="F17" s="50"/>
      <c r="G17" s="50"/>
      <c r="H17" s="53"/>
      <c r="I17" s="1"/>
      <c r="J17" s="1"/>
      <c r="K17" s="1"/>
      <c r="L17" s="1"/>
      <c r="M17" s="1"/>
      <c r="N17" s="1"/>
      <c r="O17" s="1"/>
      <c r="P17" s="1"/>
      <c r="Q17" s="1"/>
      <c r="R17" s="1"/>
      <c r="S17" s="1"/>
      <c r="T17" s="1"/>
      <c r="U17" s="1"/>
      <c r="V17" s="1"/>
      <c r="W17" s="1"/>
      <c r="X17" s="1"/>
      <c r="Y17" s="1"/>
      <c r="Z17" s="1"/>
    </row>
    <row r="18">
      <c r="A18" s="52"/>
      <c r="B18" s="30" t="s">
        <v>171</v>
      </c>
      <c r="C18" s="31"/>
      <c r="D18" s="31"/>
      <c r="E18" s="31"/>
      <c r="F18" s="31"/>
      <c r="G18" s="31"/>
      <c r="H18" s="32"/>
      <c r="I18" s="1"/>
      <c r="J18" s="1"/>
      <c r="K18" s="1"/>
      <c r="L18" s="1"/>
      <c r="M18" s="1"/>
      <c r="N18" s="1"/>
      <c r="O18" s="1"/>
      <c r="P18" s="1"/>
      <c r="Q18" s="1"/>
      <c r="R18" s="1"/>
      <c r="S18" s="1"/>
      <c r="T18" s="1"/>
      <c r="U18" s="1"/>
      <c r="V18" s="1"/>
      <c r="W18" s="1"/>
      <c r="X18" s="1"/>
      <c r="Y18" s="1"/>
      <c r="Z18" s="1"/>
    </row>
    <row r="19">
      <c r="A19" s="38" t="s">
        <v>172</v>
      </c>
      <c r="B19" s="38" t="s">
        <v>173</v>
      </c>
      <c r="C19" s="38" t="s">
        <v>174</v>
      </c>
      <c r="D19" s="38" t="s">
        <v>175</v>
      </c>
      <c r="E19" s="71"/>
      <c r="F19" s="71" t="s">
        <v>6</v>
      </c>
      <c r="G19" s="72"/>
      <c r="H19" s="44"/>
      <c r="I19" s="1"/>
      <c r="J19" s="1"/>
      <c r="K19" s="1"/>
      <c r="L19" s="1"/>
      <c r="M19" s="1"/>
      <c r="N19" s="1"/>
      <c r="O19" s="1"/>
      <c r="P19" s="1"/>
      <c r="Q19" s="1"/>
      <c r="R19" s="1"/>
      <c r="S19" s="1"/>
      <c r="T19" s="1"/>
      <c r="U19" s="1"/>
      <c r="V19" s="1"/>
      <c r="W19" s="1"/>
      <c r="X19" s="1"/>
      <c r="Y19" s="1"/>
      <c r="Z19" s="1"/>
    </row>
    <row r="20">
      <c r="A20" s="38" t="s">
        <v>176</v>
      </c>
      <c r="B20" s="38" t="s">
        <v>177</v>
      </c>
      <c r="C20" s="38" t="s">
        <v>178</v>
      </c>
      <c r="D20" s="38" t="s">
        <v>179</v>
      </c>
      <c r="E20" s="50"/>
      <c r="F20" s="50" t="s">
        <v>6</v>
      </c>
      <c r="G20" s="51"/>
      <c r="H20" s="53"/>
      <c r="I20" s="1"/>
      <c r="J20" s="1"/>
      <c r="K20" s="1"/>
      <c r="L20" s="1"/>
      <c r="M20" s="1"/>
      <c r="N20" s="1"/>
      <c r="O20" s="1"/>
      <c r="P20" s="1"/>
      <c r="Q20" s="1"/>
      <c r="R20" s="1"/>
      <c r="S20" s="1"/>
      <c r="T20" s="1"/>
      <c r="U20" s="1"/>
      <c r="V20" s="1"/>
      <c r="W20" s="1"/>
      <c r="X20" s="1"/>
      <c r="Y20" s="1"/>
      <c r="Z20" s="1"/>
    </row>
    <row r="21">
      <c r="A21" s="38" t="s">
        <v>180</v>
      </c>
      <c r="B21" s="38" t="s">
        <v>181</v>
      </c>
      <c r="C21" s="38" t="s">
        <v>182</v>
      </c>
      <c r="D21" s="38" t="s">
        <v>183</v>
      </c>
      <c r="E21" s="50"/>
      <c r="F21" s="50" t="s">
        <v>6</v>
      </c>
      <c r="G21" s="51"/>
      <c r="H21" s="53"/>
      <c r="I21" s="1"/>
      <c r="J21" s="1"/>
      <c r="K21" s="1"/>
      <c r="L21" s="1"/>
      <c r="M21" s="1"/>
      <c r="N21" s="1"/>
      <c r="O21" s="1"/>
      <c r="P21" s="1"/>
      <c r="Q21" s="1"/>
      <c r="R21" s="1"/>
      <c r="S21" s="1"/>
      <c r="T21" s="1"/>
      <c r="U21" s="1"/>
      <c r="V21" s="1"/>
      <c r="W21" s="1"/>
      <c r="X21" s="1"/>
      <c r="Y21" s="1"/>
      <c r="Z21" s="1"/>
    </row>
    <row r="22">
      <c r="A22" s="38" t="s">
        <v>184</v>
      </c>
      <c r="B22" s="38" t="s">
        <v>185</v>
      </c>
      <c r="C22" s="38" t="s">
        <v>186</v>
      </c>
      <c r="D22" s="38" t="s">
        <v>187</v>
      </c>
      <c r="E22" s="50"/>
      <c r="F22" s="50" t="s">
        <v>6</v>
      </c>
      <c r="G22" s="51"/>
      <c r="H22" s="53"/>
      <c r="I22" s="1"/>
      <c r="J22" s="1"/>
      <c r="K22" s="1"/>
      <c r="L22" s="1"/>
      <c r="M22" s="1"/>
      <c r="N22" s="1"/>
      <c r="O22" s="1"/>
      <c r="P22" s="1"/>
      <c r="Q22" s="1"/>
      <c r="R22" s="1"/>
      <c r="S22" s="1"/>
      <c r="T22" s="1"/>
      <c r="U22" s="1"/>
      <c r="V22" s="1"/>
      <c r="W22" s="1"/>
      <c r="X22" s="1"/>
      <c r="Y22" s="1"/>
      <c r="Z22" s="1"/>
    </row>
    <row r="23">
      <c r="A23" s="38" t="s">
        <v>188</v>
      </c>
      <c r="B23" s="38" t="s">
        <v>189</v>
      </c>
      <c r="C23" s="38" t="s">
        <v>190</v>
      </c>
      <c r="D23" s="38" t="s">
        <v>191</v>
      </c>
      <c r="E23" s="50"/>
      <c r="F23" s="50" t="s">
        <v>6</v>
      </c>
      <c r="G23" s="51"/>
      <c r="H23" s="53"/>
      <c r="I23" s="1"/>
      <c r="J23" s="1"/>
      <c r="K23" s="1"/>
      <c r="L23" s="1"/>
      <c r="M23" s="1"/>
      <c r="N23" s="1"/>
      <c r="O23" s="1"/>
      <c r="P23" s="1"/>
      <c r="Q23" s="1"/>
      <c r="R23" s="1"/>
      <c r="S23" s="1"/>
      <c r="T23" s="1"/>
      <c r="U23" s="1"/>
      <c r="V23" s="1"/>
      <c r="W23" s="1"/>
      <c r="X23" s="1"/>
      <c r="Y23" s="1"/>
      <c r="Z23" s="1"/>
    </row>
    <row r="24">
      <c r="A24" s="77" t="s">
        <v>192</v>
      </c>
      <c r="B24" s="40" t="s">
        <v>193</v>
      </c>
      <c r="C24" s="38" t="s">
        <v>194</v>
      </c>
      <c r="D24" s="40" t="s">
        <v>195</v>
      </c>
      <c r="E24" s="41"/>
      <c r="F24" s="41" t="s">
        <v>6</v>
      </c>
      <c r="G24" s="43"/>
      <c r="H24" s="44"/>
      <c r="I24" s="1"/>
      <c r="J24" s="1"/>
      <c r="K24" s="1"/>
      <c r="L24" s="1"/>
      <c r="M24" s="1"/>
      <c r="N24" s="1"/>
      <c r="O24" s="1"/>
      <c r="P24" s="1"/>
      <c r="Q24" s="1"/>
      <c r="R24" s="1"/>
      <c r="S24" s="1"/>
      <c r="T24" s="1"/>
      <c r="U24" s="1"/>
      <c r="V24" s="1"/>
      <c r="W24" s="1"/>
      <c r="X24" s="1"/>
      <c r="Y24" s="1"/>
      <c r="Z24" s="1"/>
    </row>
    <row r="25">
      <c r="A25" s="55"/>
      <c r="B25" s="55"/>
      <c r="C25" s="55"/>
      <c r="D25" s="55"/>
      <c r="E25" s="55"/>
      <c r="F25" s="55"/>
      <c r="G25" s="78"/>
      <c r="H25" s="79"/>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2:F16 F19:F25">
      <formula1>"Pass,Fail,N/A"</formula1>
    </dataValidation>
    <dataValidation type="list" allowBlank="1" showInputMessage="1" showErrorMessage="1" prompt=" - " sqref="F9">
      <formula1>$I$3:$I$7</formula1>
    </dataValidation>
    <dataValidation type="custom" allowBlank="1" showDropDown="1" showInputMessage="1" showErrorMessage="1" prompt="Enter text that contains  " sqref="F10:F11 F17:F18">
      <formula1>NOT(ISERROR(SEARCH((" "),(F10))))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5.38"/>
    <col customWidth="1" min="3" max="3" width="28.0"/>
    <col customWidth="1" min="4" max="4" width="29.63"/>
    <col customWidth="1" min="5" max="5" width="23.13"/>
  </cols>
  <sheetData>
    <row r="1">
      <c r="A1" s="1"/>
      <c r="B1" s="1"/>
      <c r="C1" s="1"/>
      <c r="D1" s="1"/>
      <c r="E1" s="1"/>
      <c r="F1" s="1"/>
      <c r="G1" s="1"/>
      <c r="H1" s="1"/>
    </row>
    <row r="2">
      <c r="A2" s="2" t="s">
        <v>0</v>
      </c>
      <c r="B2" s="3" t="s">
        <v>196</v>
      </c>
      <c r="C2" s="4"/>
      <c r="D2" s="4"/>
      <c r="E2" s="4"/>
      <c r="F2" s="5"/>
      <c r="G2" s="6"/>
      <c r="H2" s="7"/>
    </row>
    <row r="3">
      <c r="A3" s="8" t="s">
        <v>2</v>
      </c>
      <c r="B3" s="9" t="s">
        <v>197</v>
      </c>
      <c r="C3" s="10"/>
      <c r="D3" s="10"/>
      <c r="E3" s="10"/>
      <c r="F3" s="11"/>
      <c r="G3" s="6"/>
      <c r="H3" s="7"/>
    </row>
    <row r="4">
      <c r="A4" s="12" t="s">
        <v>4</v>
      </c>
      <c r="B4" s="13" t="s">
        <v>5</v>
      </c>
      <c r="C4" s="14"/>
      <c r="D4" s="14"/>
      <c r="E4" s="14"/>
      <c r="F4" s="15"/>
      <c r="G4" s="6"/>
      <c r="H4" s="7"/>
    </row>
    <row r="5">
      <c r="A5" s="16" t="s">
        <v>6</v>
      </c>
      <c r="B5" s="17" t="s">
        <v>7</v>
      </c>
      <c r="C5" s="17" t="s">
        <v>8</v>
      </c>
      <c r="D5" s="18" t="s">
        <v>9</v>
      </c>
      <c r="E5" s="19" t="s">
        <v>10</v>
      </c>
      <c r="F5" s="11"/>
      <c r="G5" s="6"/>
      <c r="H5" s="7"/>
    </row>
    <row r="6">
      <c r="A6" s="20">
        <f>COUNTIF(F11:F1127,"Pass")</f>
        <v>11</v>
      </c>
      <c r="B6" s="21">
        <f>COUNTIF(F11:F1127,"Fail")</f>
        <v>0</v>
      </c>
      <c r="C6" s="21">
        <f>E6-D6-B6-A6</f>
        <v>0</v>
      </c>
      <c r="D6" s="22">
        <f>COUNTIF(F$11:F$1127,"N/A")</f>
        <v>0</v>
      </c>
      <c r="E6" s="23">
        <f>COUNTA(A11:A1127)</f>
        <v>11</v>
      </c>
      <c r="F6" s="24"/>
      <c r="G6" s="6"/>
      <c r="H6" s="7"/>
    </row>
    <row r="7">
      <c r="A7" s="25"/>
      <c r="B7" s="25"/>
      <c r="C7" s="25"/>
      <c r="D7" s="25"/>
      <c r="E7" s="25"/>
      <c r="F7" s="25"/>
      <c r="G7" s="7"/>
      <c r="H7" s="7"/>
    </row>
    <row r="8">
      <c r="A8" s="26" t="s">
        <v>11</v>
      </c>
      <c r="B8" s="26" t="s">
        <v>12</v>
      </c>
      <c r="C8" s="26" t="s">
        <v>13</v>
      </c>
      <c r="D8" s="26" t="s">
        <v>14</v>
      </c>
      <c r="E8" s="27" t="s">
        <v>15</v>
      </c>
      <c r="F8" s="27" t="s">
        <v>16</v>
      </c>
      <c r="G8" s="27" t="s">
        <v>17</v>
      </c>
      <c r="H8" s="28" t="s">
        <v>18</v>
      </c>
    </row>
    <row r="9">
      <c r="A9" s="29"/>
      <c r="B9" s="30" t="s">
        <v>198</v>
      </c>
      <c r="C9" s="31"/>
      <c r="D9" s="31"/>
      <c r="E9" s="31"/>
      <c r="F9" s="31"/>
      <c r="G9" s="31"/>
      <c r="H9" s="32"/>
    </row>
    <row r="10">
      <c r="A10" s="80"/>
      <c r="B10" s="34" t="s">
        <v>199</v>
      </c>
      <c r="C10" s="35"/>
      <c r="D10" s="36"/>
      <c r="E10" s="36"/>
      <c r="F10" s="36"/>
      <c r="G10" s="36"/>
      <c r="H10" s="37"/>
    </row>
    <row r="11">
      <c r="A11" s="81" t="s">
        <v>200</v>
      </c>
      <c r="B11" s="82" t="s">
        <v>155</v>
      </c>
      <c r="C11" s="83"/>
      <c r="D11" s="84" t="s">
        <v>201</v>
      </c>
      <c r="E11" s="85"/>
      <c r="F11" s="83" t="s">
        <v>6</v>
      </c>
      <c r="G11" s="86"/>
      <c r="H11" s="53"/>
    </row>
    <row r="12">
      <c r="A12" s="87" t="s">
        <v>202</v>
      </c>
      <c r="B12" s="88" t="s">
        <v>159</v>
      </c>
      <c r="C12" s="83"/>
      <c r="D12" s="84" t="s">
        <v>203</v>
      </c>
      <c r="E12" s="89"/>
      <c r="F12" s="89" t="s">
        <v>6</v>
      </c>
      <c r="G12" s="90"/>
      <c r="H12" s="44"/>
    </row>
    <row r="13">
      <c r="A13" s="87" t="s">
        <v>204</v>
      </c>
      <c r="B13" s="88" t="s">
        <v>162</v>
      </c>
      <c r="C13" s="83"/>
      <c r="D13" s="84" t="s">
        <v>205</v>
      </c>
      <c r="E13" s="89"/>
      <c r="F13" s="89" t="s">
        <v>6</v>
      </c>
      <c r="G13" s="90"/>
      <c r="H13" s="44"/>
    </row>
    <row r="14">
      <c r="A14" s="87" t="s">
        <v>206</v>
      </c>
      <c r="B14" s="88" t="s">
        <v>166</v>
      </c>
      <c r="C14" s="83"/>
      <c r="D14" s="84" t="s">
        <v>207</v>
      </c>
      <c r="E14" s="89"/>
      <c r="F14" s="91" t="s">
        <v>6</v>
      </c>
      <c r="G14" s="90"/>
      <c r="H14" s="44"/>
    </row>
    <row r="15">
      <c r="A15" s="87" t="s">
        <v>208</v>
      </c>
      <c r="B15" s="92" t="s">
        <v>209</v>
      </c>
      <c r="C15" s="85"/>
      <c r="D15" s="93" t="s">
        <v>170</v>
      </c>
      <c r="E15" s="89"/>
      <c r="F15" s="89" t="s">
        <v>6</v>
      </c>
      <c r="G15" s="90"/>
      <c r="H15" s="44"/>
    </row>
    <row r="16">
      <c r="A16" s="87"/>
      <c r="B16" s="94"/>
      <c r="C16" s="85"/>
      <c r="D16" s="95"/>
      <c r="E16" s="85"/>
      <c r="F16" s="85"/>
      <c r="G16" s="86"/>
      <c r="H16" s="44"/>
    </row>
    <row r="17">
      <c r="A17" s="96"/>
      <c r="B17" s="97" t="s">
        <v>210</v>
      </c>
      <c r="C17" s="98"/>
      <c r="D17" s="99"/>
      <c r="E17" s="99"/>
      <c r="F17" s="99"/>
      <c r="G17" s="100"/>
      <c r="H17" s="32"/>
    </row>
    <row r="18">
      <c r="A18" s="101" t="s">
        <v>211</v>
      </c>
      <c r="B18" s="82" t="s">
        <v>212</v>
      </c>
      <c r="C18" s="82" t="s">
        <v>213</v>
      </c>
      <c r="D18" s="82" t="s">
        <v>214</v>
      </c>
      <c r="E18" s="85"/>
      <c r="F18" s="85" t="s">
        <v>6</v>
      </c>
      <c r="G18" s="86"/>
      <c r="H18" s="53"/>
    </row>
    <row r="19">
      <c r="A19" s="101" t="s">
        <v>215</v>
      </c>
      <c r="B19" s="102" t="s">
        <v>177</v>
      </c>
      <c r="C19" s="102" t="s">
        <v>216</v>
      </c>
      <c r="D19" s="102" t="s">
        <v>217</v>
      </c>
      <c r="E19" s="89"/>
      <c r="F19" s="89" t="s">
        <v>6</v>
      </c>
      <c r="G19" s="90"/>
      <c r="H19" s="44"/>
    </row>
    <row r="20">
      <c r="A20" s="101" t="s">
        <v>218</v>
      </c>
      <c r="B20" s="102" t="s">
        <v>181</v>
      </c>
      <c r="C20" s="102" t="s">
        <v>219</v>
      </c>
      <c r="D20" s="102" t="s">
        <v>217</v>
      </c>
      <c r="E20" s="89"/>
      <c r="F20" s="103" t="s">
        <v>6</v>
      </c>
      <c r="G20" s="90"/>
      <c r="H20" s="44"/>
    </row>
    <row r="21">
      <c r="A21" s="101" t="s">
        <v>220</v>
      </c>
      <c r="B21" s="102" t="s">
        <v>185</v>
      </c>
      <c r="C21" s="102" t="s">
        <v>221</v>
      </c>
      <c r="D21" s="102" t="s">
        <v>217</v>
      </c>
      <c r="E21" s="89"/>
      <c r="F21" s="103" t="s">
        <v>6</v>
      </c>
      <c r="G21" s="90"/>
      <c r="H21" s="44"/>
    </row>
    <row r="22">
      <c r="A22" s="101" t="s">
        <v>222</v>
      </c>
      <c r="B22" s="102" t="s">
        <v>189</v>
      </c>
      <c r="C22" s="102" t="s">
        <v>223</v>
      </c>
      <c r="D22" s="102" t="s">
        <v>217</v>
      </c>
      <c r="E22" s="89"/>
      <c r="F22" s="103" t="s">
        <v>6</v>
      </c>
      <c r="G22" s="90"/>
      <c r="H22" s="44"/>
    </row>
    <row r="23">
      <c r="A23" s="101" t="s">
        <v>224</v>
      </c>
      <c r="B23" s="102" t="s">
        <v>193</v>
      </c>
      <c r="C23" s="102" t="s">
        <v>225</v>
      </c>
      <c r="D23" s="102" t="s">
        <v>226</v>
      </c>
      <c r="E23" s="89"/>
      <c r="F23" s="89" t="s">
        <v>6</v>
      </c>
      <c r="G23" s="90"/>
      <c r="H23" s="44"/>
    </row>
    <row r="24">
      <c r="A24" s="1"/>
      <c r="B24" s="1"/>
      <c r="C24" s="1"/>
      <c r="D24" s="1"/>
      <c r="E24" s="1"/>
      <c r="F24" s="1"/>
      <c r="G24" s="1"/>
      <c r="H24"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6 F18:F23">
      <formula1>"Pass,Fail,N/A"</formula1>
    </dataValidation>
    <dataValidation type="custom" allowBlank="1" showDropDown="1" showInputMessage="1" showErrorMessage="1" prompt="Enter text that contains  " sqref="F9:F10 F17">
      <formula1>NOT(ISERROR(SEARCH((" "),(F9))))</formula1>
    </dataValidation>
    <dataValidation type="list" allowBlank="1" showInputMessage="1" showErrorMessage="1" prompt=" - " sqref="F7:F8">
      <formula1>$I$2:$I$6</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28.88"/>
    <col customWidth="1" min="3" max="3" width="24.5"/>
    <col customWidth="1" min="4" max="4" width="15.88"/>
    <col customWidth="1" min="6" max="6" width="12.25"/>
  </cols>
  <sheetData>
    <row r="1">
      <c r="A1" s="1"/>
      <c r="B1" s="104"/>
      <c r="C1" s="104"/>
      <c r="D1" s="104"/>
      <c r="E1" s="104"/>
      <c r="F1" s="104"/>
      <c r="G1" s="1"/>
      <c r="H1" s="1"/>
      <c r="I1" s="1"/>
      <c r="J1" s="1"/>
      <c r="K1" s="1"/>
      <c r="L1" s="1"/>
      <c r="M1" s="1"/>
      <c r="N1" s="1"/>
      <c r="O1" s="1"/>
      <c r="P1" s="1"/>
      <c r="Q1" s="1"/>
      <c r="R1" s="1"/>
      <c r="S1" s="1"/>
      <c r="T1" s="1"/>
      <c r="U1" s="1"/>
      <c r="V1" s="1"/>
      <c r="W1" s="1"/>
      <c r="X1" s="1"/>
      <c r="Y1" s="1"/>
      <c r="Z1" s="1"/>
    </row>
    <row r="2">
      <c r="A2" s="105" t="s">
        <v>0</v>
      </c>
      <c r="B2" s="106" t="s">
        <v>227</v>
      </c>
      <c r="C2" s="10"/>
      <c r="D2" s="10"/>
      <c r="E2" s="10"/>
      <c r="F2" s="59"/>
      <c r="G2" s="1"/>
      <c r="H2" s="1"/>
      <c r="I2" s="1"/>
      <c r="J2" s="1"/>
      <c r="K2" s="1"/>
      <c r="L2" s="1"/>
      <c r="M2" s="1"/>
      <c r="N2" s="1"/>
      <c r="O2" s="1"/>
      <c r="P2" s="1"/>
      <c r="Q2" s="1"/>
      <c r="R2" s="1"/>
      <c r="S2" s="1"/>
      <c r="T2" s="1"/>
      <c r="U2" s="1"/>
      <c r="V2" s="1"/>
      <c r="W2" s="1"/>
      <c r="X2" s="1"/>
      <c r="Y2" s="1"/>
      <c r="Z2" s="1"/>
    </row>
    <row r="3">
      <c r="A3" s="58" t="s">
        <v>2</v>
      </c>
      <c r="B3" s="106" t="s">
        <v>49</v>
      </c>
      <c r="C3" s="10"/>
      <c r="D3" s="10"/>
      <c r="E3" s="10"/>
      <c r="F3" s="59"/>
      <c r="G3" s="1"/>
      <c r="H3" s="1"/>
      <c r="I3" s="1"/>
      <c r="J3" s="1"/>
      <c r="K3" s="1"/>
      <c r="L3" s="1"/>
      <c r="M3" s="1"/>
      <c r="N3" s="1"/>
      <c r="O3" s="1"/>
      <c r="P3" s="1"/>
      <c r="Q3" s="1"/>
      <c r="R3" s="1"/>
      <c r="S3" s="1"/>
      <c r="T3" s="1"/>
      <c r="U3" s="1"/>
      <c r="V3" s="1"/>
      <c r="W3" s="1"/>
      <c r="X3" s="1"/>
      <c r="Y3" s="1"/>
      <c r="Z3" s="1"/>
    </row>
    <row r="4">
      <c r="A4" s="60" t="s">
        <v>4</v>
      </c>
      <c r="B4" s="107" t="s">
        <v>5</v>
      </c>
      <c r="C4" s="14"/>
      <c r="D4" s="14"/>
      <c r="E4" s="14"/>
      <c r="F4" s="61"/>
      <c r="G4" s="1"/>
      <c r="H4" s="1"/>
      <c r="I4" s="1"/>
      <c r="J4" s="1"/>
      <c r="K4" s="1"/>
      <c r="L4" s="1"/>
      <c r="M4" s="1"/>
      <c r="N4" s="1"/>
      <c r="O4" s="1"/>
      <c r="P4" s="1"/>
      <c r="Q4" s="1"/>
      <c r="R4" s="1"/>
      <c r="S4" s="1"/>
      <c r="T4" s="1"/>
      <c r="U4" s="1"/>
      <c r="V4" s="1"/>
      <c r="W4" s="1"/>
      <c r="X4" s="1"/>
      <c r="Y4" s="1"/>
      <c r="Z4" s="1"/>
    </row>
    <row r="5">
      <c r="A5" s="62" t="s">
        <v>6</v>
      </c>
      <c r="B5" s="17" t="s">
        <v>7</v>
      </c>
      <c r="C5" s="17" t="s">
        <v>8</v>
      </c>
      <c r="D5" s="18" t="s">
        <v>9</v>
      </c>
      <c r="E5" s="19" t="s">
        <v>10</v>
      </c>
      <c r="F5" s="59"/>
      <c r="G5" s="1"/>
      <c r="H5" s="1"/>
      <c r="I5" s="1"/>
      <c r="J5" s="1"/>
      <c r="K5" s="1"/>
      <c r="L5" s="1"/>
      <c r="M5" s="1"/>
      <c r="N5" s="1"/>
      <c r="O5" s="1"/>
      <c r="P5" s="1"/>
      <c r="Q5" s="1"/>
      <c r="R5" s="1"/>
      <c r="S5" s="1"/>
      <c r="T5" s="1"/>
      <c r="U5" s="1"/>
      <c r="V5" s="1"/>
      <c r="W5" s="1"/>
      <c r="X5" s="1"/>
      <c r="Y5" s="1"/>
      <c r="Z5" s="1"/>
    </row>
    <row r="6">
      <c r="A6" s="63">
        <f>COUNTIF(F9:F1092,"Pass")</f>
        <v>6</v>
      </c>
      <c r="B6" s="64">
        <f>COUNTIF(F9:F1092,"Fail")</f>
        <v>0</v>
      </c>
      <c r="C6" s="108"/>
      <c r="D6" s="65">
        <f>COUNTIF(F$9:F$1092,"N/A")</f>
        <v>0</v>
      </c>
      <c r="E6" s="66">
        <f>COUNTA(A11:A1120)</f>
        <v>6</v>
      </c>
      <c r="F6" s="67"/>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26" t="s">
        <v>11</v>
      </c>
      <c r="B8" s="26" t="s">
        <v>12</v>
      </c>
      <c r="C8" s="26" t="s">
        <v>13</v>
      </c>
      <c r="D8" s="26" t="s">
        <v>14</v>
      </c>
      <c r="E8" s="27" t="s">
        <v>15</v>
      </c>
      <c r="F8" s="27" t="s">
        <v>16</v>
      </c>
      <c r="G8" s="27" t="s">
        <v>17</v>
      </c>
      <c r="H8" s="28" t="s">
        <v>18</v>
      </c>
      <c r="I8" s="1"/>
      <c r="J8" s="1"/>
      <c r="K8" s="1"/>
      <c r="L8" s="1"/>
      <c r="M8" s="1"/>
      <c r="N8" s="1"/>
      <c r="O8" s="1"/>
      <c r="P8" s="1"/>
      <c r="Q8" s="1"/>
      <c r="R8" s="1"/>
      <c r="S8" s="1"/>
      <c r="T8" s="1"/>
      <c r="U8" s="1"/>
      <c r="V8" s="1"/>
      <c r="W8" s="1"/>
      <c r="X8" s="1"/>
      <c r="Y8" s="1"/>
      <c r="Z8" s="1"/>
    </row>
    <row r="9">
      <c r="A9" s="109"/>
      <c r="B9" s="110" t="s">
        <v>228</v>
      </c>
      <c r="C9" s="111"/>
      <c r="D9" s="111"/>
      <c r="E9" s="31"/>
      <c r="F9" s="31"/>
      <c r="G9" s="31"/>
      <c r="H9" s="52"/>
      <c r="I9" s="1"/>
      <c r="J9" s="1"/>
      <c r="K9" s="1"/>
      <c r="L9" s="1"/>
      <c r="M9" s="1"/>
      <c r="N9" s="1"/>
      <c r="O9" s="1"/>
      <c r="P9" s="1"/>
      <c r="Q9" s="1"/>
      <c r="R9" s="1"/>
      <c r="S9" s="1"/>
      <c r="T9" s="1"/>
      <c r="U9" s="1"/>
      <c r="V9" s="1"/>
      <c r="W9" s="1"/>
      <c r="X9" s="1"/>
      <c r="Y9" s="1"/>
      <c r="Z9" s="1"/>
    </row>
    <row r="10">
      <c r="A10" s="112"/>
      <c r="B10" s="113" t="s">
        <v>229</v>
      </c>
      <c r="C10" s="114"/>
      <c r="D10" s="114"/>
      <c r="E10" s="36"/>
      <c r="F10" s="36"/>
      <c r="G10" s="36"/>
      <c r="H10" s="115"/>
      <c r="I10" s="1"/>
      <c r="J10" s="1"/>
      <c r="K10" s="1"/>
      <c r="L10" s="1"/>
      <c r="M10" s="1"/>
      <c r="N10" s="1"/>
      <c r="O10" s="1"/>
      <c r="P10" s="1"/>
      <c r="Q10" s="1"/>
      <c r="R10" s="1"/>
      <c r="S10" s="1"/>
      <c r="T10" s="1"/>
      <c r="U10" s="1"/>
      <c r="V10" s="1"/>
      <c r="W10" s="1"/>
      <c r="X10" s="1"/>
      <c r="Y10" s="1"/>
      <c r="Z10" s="1"/>
    </row>
    <row r="11">
      <c r="A11" s="116" t="s">
        <v>230</v>
      </c>
      <c r="B11" s="40" t="s">
        <v>231</v>
      </c>
      <c r="C11" s="117"/>
      <c r="D11" s="40" t="s">
        <v>170</v>
      </c>
      <c r="E11" s="41"/>
      <c r="F11" s="41" t="s">
        <v>6</v>
      </c>
      <c r="G11" s="43"/>
      <c r="H11" s="44"/>
      <c r="I11" s="1"/>
      <c r="J11" s="1"/>
      <c r="K11" s="1"/>
      <c r="L11" s="1"/>
      <c r="M11" s="1"/>
      <c r="N11" s="1"/>
      <c r="O11" s="1"/>
      <c r="P11" s="1"/>
      <c r="Q11" s="1"/>
      <c r="R11" s="1"/>
      <c r="S11" s="1"/>
      <c r="T11" s="1"/>
      <c r="U11" s="1"/>
      <c r="V11" s="1"/>
      <c r="W11" s="1"/>
      <c r="X11" s="1"/>
      <c r="Y11" s="1"/>
      <c r="Z11" s="1"/>
    </row>
    <row r="12">
      <c r="A12" s="45" t="s">
        <v>232</v>
      </c>
      <c r="B12" s="118" t="s">
        <v>233</v>
      </c>
      <c r="C12" s="47"/>
      <c r="D12" s="47"/>
      <c r="E12" s="119"/>
      <c r="F12" s="41" t="s">
        <v>6</v>
      </c>
      <c r="G12" s="51"/>
      <c r="H12" s="50"/>
      <c r="I12" s="1"/>
      <c r="J12" s="1"/>
      <c r="K12" s="1"/>
      <c r="L12" s="1"/>
      <c r="M12" s="1"/>
      <c r="N12" s="1"/>
      <c r="O12" s="1"/>
      <c r="P12" s="1"/>
      <c r="Q12" s="1"/>
      <c r="R12" s="1"/>
      <c r="S12" s="1"/>
      <c r="T12" s="1"/>
      <c r="U12" s="1"/>
      <c r="V12" s="1"/>
      <c r="W12" s="1"/>
      <c r="X12" s="1"/>
      <c r="Y12" s="1"/>
      <c r="Z12" s="1"/>
    </row>
    <row r="13">
      <c r="A13" s="120" t="s">
        <v>234</v>
      </c>
      <c r="B13" s="121" t="s">
        <v>235</v>
      </c>
      <c r="C13" s="47"/>
      <c r="D13" s="121" t="s">
        <v>170</v>
      </c>
      <c r="E13" s="50"/>
      <c r="F13" s="41" t="s">
        <v>6</v>
      </c>
      <c r="G13" s="51"/>
      <c r="H13" s="50"/>
      <c r="I13" s="1"/>
      <c r="J13" s="1"/>
      <c r="K13" s="1"/>
      <c r="L13" s="1"/>
      <c r="M13" s="1"/>
      <c r="N13" s="1"/>
      <c r="O13" s="1"/>
      <c r="P13" s="1"/>
      <c r="Q13" s="1"/>
      <c r="R13" s="1"/>
      <c r="S13" s="1"/>
      <c r="T13" s="1"/>
      <c r="U13" s="1"/>
      <c r="V13" s="1"/>
      <c r="W13" s="1"/>
      <c r="X13" s="1"/>
      <c r="Y13" s="1"/>
      <c r="Z13" s="1"/>
    </row>
    <row r="14">
      <c r="A14" s="45" t="s">
        <v>236</v>
      </c>
      <c r="B14" s="121" t="s">
        <v>237</v>
      </c>
      <c r="C14" s="47"/>
      <c r="D14" s="121" t="s">
        <v>170</v>
      </c>
      <c r="E14" s="50"/>
      <c r="F14" s="41" t="s">
        <v>6</v>
      </c>
      <c r="G14" s="51"/>
      <c r="H14" s="50"/>
      <c r="I14" s="1"/>
      <c r="J14" s="1"/>
      <c r="K14" s="1"/>
      <c r="L14" s="1"/>
      <c r="M14" s="1"/>
      <c r="N14" s="1"/>
      <c r="O14" s="1"/>
      <c r="P14" s="1"/>
      <c r="Q14" s="1"/>
      <c r="R14" s="1"/>
      <c r="S14" s="1"/>
      <c r="T14" s="1"/>
      <c r="U14" s="1"/>
      <c r="V14" s="1"/>
      <c r="W14" s="1"/>
      <c r="X14" s="1"/>
      <c r="Y14" s="1"/>
      <c r="Z14" s="1"/>
    </row>
    <row r="15">
      <c r="A15" s="112"/>
      <c r="B15" s="113" t="s">
        <v>238</v>
      </c>
      <c r="C15" s="114"/>
      <c r="D15" s="122"/>
      <c r="E15" s="36"/>
      <c r="F15" s="36"/>
      <c r="G15" s="123"/>
      <c r="H15" s="115"/>
      <c r="I15" s="1"/>
      <c r="J15" s="1"/>
      <c r="K15" s="1"/>
      <c r="L15" s="1"/>
      <c r="M15" s="1"/>
      <c r="N15" s="1"/>
      <c r="O15" s="1"/>
      <c r="P15" s="1"/>
      <c r="Q15" s="1"/>
      <c r="R15" s="1"/>
      <c r="S15" s="1"/>
      <c r="T15" s="1"/>
      <c r="U15" s="1"/>
      <c r="V15" s="1"/>
      <c r="W15" s="1"/>
      <c r="X15" s="1"/>
      <c r="Y15" s="1"/>
      <c r="Z15" s="1"/>
    </row>
    <row r="16">
      <c r="A16" s="116" t="s">
        <v>239</v>
      </c>
      <c r="B16" s="124" t="s">
        <v>240</v>
      </c>
      <c r="C16" s="46" t="s">
        <v>241</v>
      </c>
      <c r="D16" s="40" t="s">
        <v>242</v>
      </c>
      <c r="E16" s="50"/>
      <c r="F16" s="50" t="s">
        <v>6</v>
      </c>
      <c r="G16" s="72"/>
      <c r="H16" s="44"/>
      <c r="I16" s="1"/>
      <c r="J16" s="1"/>
      <c r="K16" s="1"/>
      <c r="L16" s="1"/>
      <c r="M16" s="1"/>
      <c r="N16" s="1"/>
      <c r="O16" s="1"/>
      <c r="P16" s="1"/>
      <c r="Q16" s="1"/>
      <c r="R16" s="1"/>
      <c r="S16" s="1"/>
      <c r="T16" s="1"/>
      <c r="U16" s="1"/>
      <c r="V16" s="1"/>
      <c r="W16" s="1"/>
      <c r="X16" s="1"/>
      <c r="Y16" s="1"/>
      <c r="Z16" s="1"/>
    </row>
    <row r="17">
      <c r="A17" s="45" t="s">
        <v>243</v>
      </c>
      <c r="B17" s="121" t="s">
        <v>244</v>
      </c>
      <c r="C17" s="38" t="s">
        <v>245</v>
      </c>
      <c r="D17" s="38" t="s">
        <v>246</v>
      </c>
      <c r="E17" s="50"/>
      <c r="F17" s="50" t="s">
        <v>6</v>
      </c>
      <c r="G17" s="72"/>
      <c r="H17" s="44"/>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4 F16:F17">
      <formula1>"Pass,Fail,N/A"</formula1>
    </dataValidation>
    <dataValidation type="custom" allowBlank="1" showDropDown="1" showInputMessage="1" showErrorMessage="1" prompt="Enter text that contains  " sqref="F9:F10 F15">
      <formula1>NOT(ISERROR(SEARCH((" "),(F9))))</formula1>
    </dataValidation>
    <dataValidation type="list" allowBlank="1" showInputMessage="1" showErrorMessage="1" prompt=" - " sqref="F8">
      <formula1>$I$2:$I$6</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35.38"/>
    <col customWidth="1" min="3" max="3" width="33.25"/>
    <col customWidth="1" min="4" max="4" width="19.38"/>
    <col customWidth="1" min="5" max="5" width="20.88"/>
  </cols>
  <sheetData>
    <row r="1">
      <c r="A1" s="1"/>
      <c r="B1" s="1"/>
      <c r="C1" s="1"/>
      <c r="D1" s="1"/>
      <c r="E1" s="1"/>
      <c r="F1" s="1"/>
      <c r="G1" s="1"/>
      <c r="H1" s="1"/>
    </row>
    <row r="2">
      <c r="A2" s="2" t="s">
        <v>0</v>
      </c>
      <c r="B2" s="3" t="s">
        <v>52</v>
      </c>
      <c r="C2" s="4"/>
      <c r="D2" s="4"/>
      <c r="E2" s="4"/>
      <c r="F2" s="5"/>
      <c r="G2" s="6"/>
      <c r="H2" s="7"/>
    </row>
    <row r="3">
      <c r="A3" s="8" t="s">
        <v>2</v>
      </c>
      <c r="B3" s="9" t="s">
        <v>247</v>
      </c>
      <c r="C3" s="10"/>
      <c r="D3" s="10"/>
      <c r="E3" s="10"/>
      <c r="F3" s="11"/>
      <c r="G3" s="6"/>
      <c r="H3" s="7"/>
    </row>
    <row r="4">
      <c r="A4" s="12" t="s">
        <v>4</v>
      </c>
      <c r="B4" s="13" t="s">
        <v>5</v>
      </c>
      <c r="C4" s="14"/>
      <c r="D4" s="14"/>
      <c r="E4" s="14"/>
      <c r="F4" s="15"/>
      <c r="G4" s="6"/>
      <c r="H4" s="7"/>
    </row>
    <row r="5">
      <c r="A5" s="16" t="s">
        <v>6</v>
      </c>
      <c r="B5" s="17" t="s">
        <v>7</v>
      </c>
      <c r="C5" s="17" t="s">
        <v>8</v>
      </c>
      <c r="D5" s="18" t="s">
        <v>9</v>
      </c>
      <c r="E5" s="19" t="s">
        <v>10</v>
      </c>
      <c r="F5" s="11"/>
      <c r="G5" s="6"/>
      <c r="H5" s="7"/>
    </row>
    <row r="6">
      <c r="A6" s="20">
        <f>COUNTIF(F11:F1123,"Pass")</f>
        <v>10</v>
      </c>
      <c r="B6" s="21">
        <f>COUNTIF(F11:F1123,"Fail")</f>
        <v>0</v>
      </c>
      <c r="C6" s="21">
        <f>E6-D6-B6-A6</f>
        <v>0</v>
      </c>
      <c r="D6" s="22">
        <f>COUNTIF(F$11:F$1123,"N/A")</f>
        <v>0</v>
      </c>
      <c r="E6" s="23">
        <f>COUNTA(A11:A1123)</f>
        <v>10</v>
      </c>
      <c r="F6" s="24"/>
      <c r="G6" s="6"/>
      <c r="H6" s="7"/>
    </row>
    <row r="7">
      <c r="A7" s="25"/>
      <c r="B7" s="25"/>
      <c r="C7" s="25"/>
      <c r="D7" s="25"/>
      <c r="E7" s="25"/>
      <c r="F7" s="25"/>
      <c r="G7" s="7"/>
      <c r="H7" s="7"/>
    </row>
    <row r="8">
      <c r="A8" s="26" t="s">
        <v>11</v>
      </c>
      <c r="B8" s="26" t="s">
        <v>12</v>
      </c>
      <c r="C8" s="26" t="s">
        <v>13</v>
      </c>
      <c r="D8" s="26" t="s">
        <v>14</v>
      </c>
      <c r="E8" s="27" t="s">
        <v>15</v>
      </c>
      <c r="F8" s="27" t="s">
        <v>16</v>
      </c>
      <c r="G8" s="27" t="s">
        <v>17</v>
      </c>
      <c r="H8" s="28" t="s">
        <v>18</v>
      </c>
    </row>
    <row r="9">
      <c r="A9" s="29"/>
      <c r="B9" s="30" t="s">
        <v>248</v>
      </c>
      <c r="C9" s="31"/>
      <c r="D9" s="31"/>
      <c r="E9" s="31"/>
      <c r="F9" s="31"/>
      <c r="G9" s="31"/>
      <c r="H9" s="32"/>
    </row>
    <row r="10">
      <c r="A10" s="33"/>
      <c r="B10" s="34" t="s">
        <v>249</v>
      </c>
      <c r="C10" s="35"/>
      <c r="D10" s="36"/>
      <c r="E10" s="36"/>
      <c r="F10" s="36"/>
      <c r="G10" s="36"/>
      <c r="H10" s="37"/>
    </row>
    <row r="11">
      <c r="A11" s="38" t="s">
        <v>57</v>
      </c>
      <c r="B11" s="39" t="s">
        <v>250</v>
      </c>
      <c r="C11" s="38" t="s">
        <v>251</v>
      </c>
      <c r="D11" s="40" t="s">
        <v>24</v>
      </c>
      <c r="E11" s="41"/>
      <c r="F11" s="42" t="s">
        <v>6</v>
      </c>
      <c r="G11" s="43"/>
      <c r="H11" s="44"/>
    </row>
    <row r="12">
      <c r="A12" s="45" t="s">
        <v>60</v>
      </c>
      <c r="B12" s="39" t="s">
        <v>252</v>
      </c>
      <c r="C12" s="45" t="s">
        <v>253</v>
      </c>
      <c r="D12" s="40" t="s">
        <v>24</v>
      </c>
      <c r="E12" s="41"/>
      <c r="F12" s="41" t="s">
        <v>6</v>
      </c>
      <c r="G12" s="43"/>
      <c r="H12" s="44"/>
    </row>
    <row r="13">
      <c r="A13" s="45" t="s">
        <v>63</v>
      </c>
      <c r="B13" s="39" t="s">
        <v>29</v>
      </c>
      <c r="C13" s="45" t="s">
        <v>254</v>
      </c>
      <c r="D13" s="40" t="s">
        <v>24</v>
      </c>
      <c r="E13" s="41"/>
      <c r="F13" s="41" t="s">
        <v>6</v>
      </c>
      <c r="G13" s="43"/>
      <c r="H13" s="44"/>
    </row>
    <row r="14">
      <c r="A14" s="45" t="s">
        <v>66</v>
      </c>
      <c r="B14" s="39" t="s">
        <v>26</v>
      </c>
      <c r="C14" s="45" t="s">
        <v>253</v>
      </c>
      <c r="D14" s="46" t="s">
        <v>24</v>
      </c>
      <c r="E14" s="41"/>
      <c r="F14" s="42" t="s">
        <v>6</v>
      </c>
      <c r="G14" s="43"/>
      <c r="H14" s="44"/>
    </row>
    <row r="15">
      <c r="A15" s="45" t="s">
        <v>69</v>
      </c>
      <c r="B15" s="39" t="s">
        <v>32</v>
      </c>
      <c r="C15" s="45" t="s">
        <v>255</v>
      </c>
      <c r="D15" s="46" t="s">
        <v>24</v>
      </c>
      <c r="E15" s="41"/>
      <c r="F15" s="42" t="s">
        <v>6</v>
      </c>
      <c r="G15" s="43"/>
      <c r="H15" s="44"/>
    </row>
    <row r="16">
      <c r="A16" s="45" t="s">
        <v>72</v>
      </c>
      <c r="B16" s="39" t="s">
        <v>35</v>
      </c>
      <c r="C16" s="47"/>
      <c r="D16" s="46" t="s">
        <v>36</v>
      </c>
      <c r="E16" s="41"/>
      <c r="F16" s="42" t="s">
        <v>6</v>
      </c>
      <c r="G16" s="43"/>
      <c r="H16" s="44"/>
    </row>
    <row r="17">
      <c r="A17" s="45" t="s">
        <v>74</v>
      </c>
      <c r="B17" s="39" t="s">
        <v>38</v>
      </c>
      <c r="C17" s="47"/>
      <c r="D17" s="46" t="s">
        <v>36</v>
      </c>
      <c r="E17" s="41"/>
      <c r="F17" s="41" t="s">
        <v>6</v>
      </c>
      <c r="G17" s="43"/>
      <c r="H17" s="44"/>
    </row>
    <row r="18">
      <c r="A18" s="45"/>
      <c r="B18" s="48"/>
      <c r="C18" s="47"/>
      <c r="D18" s="49"/>
      <c r="E18" s="50"/>
      <c r="F18" s="50"/>
      <c r="G18" s="51"/>
      <c r="H18" s="44"/>
    </row>
    <row r="19">
      <c r="A19" s="52"/>
      <c r="B19" s="30" t="s">
        <v>256</v>
      </c>
      <c r="C19" s="36"/>
      <c r="D19" s="31"/>
      <c r="E19" s="31"/>
      <c r="F19" s="31"/>
      <c r="G19" s="31"/>
      <c r="H19" s="32"/>
    </row>
    <row r="20">
      <c r="A20" s="46" t="s">
        <v>77</v>
      </c>
      <c r="B20" s="38" t="s">
        <v>257</v>
      </c>
      <c r="C20" s="38" t="s">
        <v>258</v>
      </c>
      <c r="D20" s="38" t="s">
        <v>259</v>
      </c>
      <c r="E20" s="50"/>
      <c r="F20" s="50" t="s">
        <v>6</v>
      </c>
      <c r="G20" s="51"/>
      <c r="H20" s="53"/>
    </row>
    <row r="21">
      <c r="A21" s="46" t="s">
        <v>81</v>
      </c>
      <c r="B21" s="46" t="s">
        <v>260</v>
      </c>
      <c r="C21" s="40" t="s">
        <v>46</v>
      </c>
      <c r="D21" s="46" t="s">
        <v>261</v>
      </c>
      <c r="E21" s="41"/>
      <c r="F21" s="41" t="s">
        <v>6</v>
      </c>
      <c r="G21" s="43"/>
      <c r="H21" s="44"/>
    </row>
    <row r="22">
      <c r="A22" s="46" t="s">
        <v>85</v>
      </c>
      <c r="B22" s="46" t="s">
        <v>90</v>
      </c>
      <c r="C22" s="40" t="s">
        <v>50</v>
      </c>
      <c r="D22" s="40" t="s">
        <v>51</v>
      </c>
      <c r="E22" s="41"/>
      <c r="F22" s="41" t="s">
        <v>6</v>
      </c>
      <c r="G22" s="43"/>
      <c r="H22" s="44"/>
    </row>
    <row r="23">
      <c r="A23" s="1"/>
      <c r="B23" s="1"/>
      <c r="C23" s="1"/>
      <c r="D23" s="1"/>
      <c r="E23" s="1"/>
      <c r="F23" s="1"/>
      <c r="G23" s="1"/>
      <c r="H23" s="1"/>
    </row>
  </sheetData>
  <mergeCells count="5">
    <mergeCell ref="B2:F2"/>
    <mergeCell ref="B3:F3"/>
    <mergeCell ref="B4:F4"/>
    <mergeCell ref="E5:F5"/>
    <mergeCell ref="E6:F6"/>
  </mergeCells>
  <dataValidations>
    <dataValidation type="list" allowBlank="1" showInputMessage="1" showErrorMessage="1" prompt="Click and enter a value from the list of items" sqref="F11:F18 F20:F22">
      <formula1>"Pass,Fail,N/A"</formula1>
    </dataValidation>
    <dataValidation type="custom" allowBlank="1" showDropDown="1" showInputMessage="1" showErrorMessage="1" prompt="Enter text that contains  " sqref="F9:F10 F19">
      <formula1>NOT(ISERROR(SEARCH((" "),(F9))))</formula1>
    </dataValidation>
    <dataValidation type="list" allowBlank="1" showInputMessage="1" showErrorMessage="1" prompt=" - " sqref="F7:F8">
      <formula1>$I$2:$I$6</formula1>
    </dataValidation>
  </dataValidations>
  <drawing r:id="rId2"/>
  <legacyDrawing r:id="rId3"/>
</worksheet>
</file>